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D:\Data Analysis Content\Portfolio\Excel Project\"/>
    </mc:Choice>
  </mc:AlternateContent>
  <xr:revisionPtr revIDLastSave="0" documentId="13_ncr:1_{ECFE1196-5089-4B42-89CB-32F73D34864F}" xr6:coauthVersionLast="47" xr6:coauthVersionMax="47" xr10:uidLastSave="{00000000-0000-0000-0000-000000000000}"/>
  <bookViews>
    <workbookView xWindow="-120" yWindow="-120" windowWidth="20730" windowHeight="11760" firstSheet="1" activeTab="4" xr2:uid="{81D2662C-C348-406C-8E71-D85F40AE8269}"/>
  </bookViews>
  <sheets>
    <sheet name="Raw StudentsPerformance" sheetId="9" r:id="rId1"/>
    <sheet name="Cleaned StudentsPerformance" sheetId="2" r:id="rId2"/>
    <sheet name="Requirements" sheetId="8" r:id="rId3"/>
    <sheet name="TABLE &gt;" sheetId="6" r:id="rId4"/>
    <sheet name="Dashboard" sheetId="4" r:id="rId5"/>
  </sheets>
  <externalReferences>
    <externalReference r:id="rId6"/>
  </externalReferences>
  <definedNames>
    <definedName name="_xlnm._FilterDatabase" localSheetId="1" hidden="1">'Cleaned StudentsPerformance'!$A$1:$A$1001</definedName>
    <definedName name="_xlnm._FilterDatabase" localSheetId="0" hidden="1">'Raw StudentsPerformance'!$A$1:$A$1001</definedName>
    <definedName name="_xlchart.v1.0" hidden="1">'TABLE &gt;'!$C$60:$C$64</definedName>
    <definedName name="_xlchart.v1.1" hidden="1">'TABLE &gt;'!$D$60:$D$64</definedName>
    <definedName name="_xlchart.v1.2" hidden="1">'TABLE &gt;'!$C$60:$C$64</definedName>
    <definedName name="_xlchart.v1.3" hidden="1">'TABLE &gt;'!$D$60:$D$64</definedName>
    <definedName name="averagescore">'[1]StudentsPerformance (2)'!$I:$I</definedName>
    <definedName name="Slicer_gender">#N/A</definedName>
    <definedName name="Slicer_parental_education">#N/A</definedName>
    <definedName name="Slicer_race_ethnicity">#N/A</definedName>
  </definedNames>
  <calcPr calcId="191029"/>
  <pivotCaches>
    <pivotCache cacheId="1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2" l="1"/>
  <c r="K2" i="2" s="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K1001" i="2" s="1"/>
  <c r="C6" i="6"/>
  <c r="D95" i="6"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D63" i="6"/>
  <c r="C7" i="6"/>
  <c r="D60" i="6"/>
  <c r="D61" i="6"/>
  <c r="D64" i="6"/>
  <c r="E95" i="6"/>
  <c r="D62" i="6"/>
  <c r="D94" i="6"/>
  <c r="D98" i="6" l="1"/>
  <c r="E94" i="6"/>
  <c r="D97" i="6" l="1"/>
</calcChain>
</file>

<file path=xl/sharedStrings.xml><?xml version="1.0" encoding="utf-8"?>
<sst xmlns="http://schemas.openxmlformats.org/spreadsheetml/2006/main" count="10136" uniqueCount="48">
  <si>
    <t>none</t>
  </si>
  <si>
    <t>free/reduced</t>
  </si>
  <si>
    <t>some college</t>
  </si>
  <si>
    <t>group D</t>
  </si>
  <si>
    <t>female</t>
  </si>
  <si>
    <t>completed</t>
  </si>
  <si>
    <t>standard</t>
  </si>
  <si>
    <t>high school</t>
  </si>
  <si>
    <t>group C</t>
  </si>
  <si>
    <t>male</t>
  </si>
  <si>
    <t>master's degree</t>
  </si>
  <si>
    <t>group E</t>
  </si>
  <si>
    <t>group A</t>
  </si>
  <si>
    <t>bachelor's degree</t>
  </si>
  <si>
    <t>associate's degree</t>
  </si>
  <si>
    <t>some high school</t>
  </si>
  <si>
    <t>group B</t>
  </si>
  <si>
    <t>writing score</t>
  </si>
  <si>
    <t>reading score</t>
  </si>
  <si>
    <t>math score</t>
  </si>
  <si>
    <t>test preparation course</t>
  </si>
  <si>
    <t>lunch</t>
  </si>
  <si>
    <t>parental education</t>
  </si>
  <si>
    <t>race/ethnicity</t>
  </si>
  <si>
    <t>gender</t>
  </si>
  <si>
    <t>Average Grade</t>
  </si>
  <si>
    <t>Performance Remark</t>
  </si>
  <si>
    <t>Row Labels</t>
  </si>
  <si>
    <t>Grand Total</t>
  </si>
  <si>
    <t>Count of parental education</t>
  </si>
  <si>
    <t>Average of writing score</t>
  </si>
  <si>
    <t>Average of reading score</t>
  </si>
  <si>
    <t>Average of math score</t>
  </si>
  <si>
    <t>Column Labels</t>
  </si>
  <si>
    <t>Count of gender</t>
  </si>
  <si>
    <t>Excellent</t>
  </si>
  <si>
    <t>Fail</t>
  </si>
  <si>
    <t>Good</t>
  </si>
  <si>
    <t>Pass</t>
  </si>
  <si>
    <t>Very Good</t>
  </si>
  <si>
    <t>Average of Average Grade</t>
  </si>
  <si>
    <t>Count of test preparation course</t>
  </si>
  <si>
    <t>Count of Performance Remark</t>
  </si>
  <si>
    <t>Other</t>
  </si>
  <si>
    <t>Unique ID</t>
  </si>
  <si>
    <t>Gender</t>
  </si>
  <si>
    <t>Max of Average Grade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</si>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</sst>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entury Gothic"/>
      <family val="2"/>
      <scheme val="minor"/>
    </font>
    <font>
      <sz val="10"/>
      <color rgb="FF000000"/>
      <name val="Century Gothic"/>
      <family val="2"/>
      <scheme val="minor"/>
    </font>
    <font>
      <sz val="10"/>
      <color theme="1"/>
      <name val="Century Gothic"/>
      <family val="2"/>
      <scheme val="minor"/>
    </font>
    <font>
      <sz val="10"/>
      <color theme="1"/>
      <name val="Century Gothic"/>
      <family val="2"/>
      <scheme val="minor"/>
    </font>
    <font>
      <sz val="10"/>
      <color rgb="FF000000"/>
      <name val="Aptos Narrow"/>
    </font>
    <font>
      <sz val="8"/>
      <name val="Century Gothic"/>
      <family val="2"/>
      <scheme val="minor"/>
    </font>
    <font>
      <sz val="10"/>
      <color theme="0"/>
      <name val="Century Gothic"/>
      <family val="2"/>
      <scheme val="minor"/>
    </font>
  </fonts>
  <fills count="3">
    <fill>
      <patternFill patternType="none"/>
    </fill>
    <fill>
      <patternFill patternType="gray125"/>
    </fill>
    <fill>
      <patternFill patternType="solid">
        <fgColor theme="2" tint="0.79998168889431442"/>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1" fillId="0" borderId="0" xfId="1"/>
    <xf numFmtId="0" fontId="2" fillId="0" borderId="0" xfId="1" applyFont="1"/>
    <xf numFmtId="1" fontId="2" fillId="0" borderId="0" xfId="1" applyNumberFormat="1" applyFont="1"/>
    <xf numFmtId="1" fontId="1" fillId="0" borderId="0" xfId="1" applyNumberFormat="1"/>
    <xf numFmtId="1" fontId="4" fillId="0" borderId="0" xfId="1" applyNumberFormat="1" applyFont="1"/>
    <xf numFmtId="0" fontId="3" fillId="0" borderId="0" xfId="1" applyFon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0" fillId="2" borderId="0" xfId="0" applyFill="1"/>
    <xf numFmtId="9" fontId="0" fillId="0" borderId="0" xfId="0" applyNumberFormat="1"/>
    <xf numFmtId="0" fontId="6" fillId="0" borderId="0" xfId="1" applyFont="1"/>
    <xf numFmtId="1" fontId="6" fillId="0" borderId="0" xfId="1" applyNumberFormat="1" applyFont="1"/>
    <xf numFmtId="0" fontId="0" fillId="0" borderId="0" xfId="0" applyNumberFormat="1"/>
  </cellXfs>
  <cellStyles count="2">
    <cellStyle name="Normal" xfId="0" builtinId="0"/>
    <cellStyle name="Normal 2" xfId="1" xr:uid="{5CF4B209-DE63-4F2C-9691-D5BBA8C22557}"/>
  </cellStyles>
  <dxfs count="6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0"/>
        <color rgb="FF000000"/>
        <name val="Aptos Narrow"/>
        <scheme val="none"/>
      </font>
      <numFmt numFmtId="1" formatCode="0"/>
    </dxf>
    <dxf>
      <font>
        <b val="0"/>
        <i val="0"/>
        <strike val="0"/>
        <condense val="0"/>
        <extend val="0"/>
        <outline val="0"/>
        <shadow val="0"/>
        <u val="none"/>
        <vertAlign val="baseline"/>
        <sz val="10"/>
        <color rgb="FF000000"/>
        <name val="Aptos Narrow"/>
        <scheme val="none"/>
      </font>
      <numFmt numFmtId="1" formatCode="0"/>
    </dxf>
    <dxf>
      <font>
        <b val="0"/>
        <i val="0"/>
        <strike val="0"/>
        <condense val="0"/>
        <extend val="0"/>
        <outline val="0"/>
        <shadow val="0"/>
        <u val="none"/>
        <vertAlign val="baseline"/>
        <sz val="10"/>
        <color theme="1"/>
        <name val="Century Gothic"/>
        <scheme val="minor"/>
      </font>
      <numFmt numFmtId="1" formatCode="0"/>
    </dxf>
    <dxf>
      <font>
        <b val="0"/>
        <i val="0"/>
        <strike val="0"/>
        <condense val="0"/>
        <extend val="0"/>
        <outline val="0"/>
        <shadow val="0"/>
        <u val="none"/>
        <vertAlign val="baseline"/>
        <sz val="10"/>
        <color theme="1"/>
        <name val="Century Gothic"/>
        <scheme val="minor"/>
      </font>
      <numFmt numFmtId="1" formatCode="0"/>
    </dxf>
    <dxf>
      <font>
        <b val="0"/>
        <i val="0"/>
        <strike val="0"/>
        <condense val="0"/>
        <extend val="0"/>
        <outline val="0"/>
        <shadow val="0"/>
        <u val="none"/>
        <vertAlign val="baseline"/>
        <sz val="10"/>
        <color theme="1"/>
        <name val="Century Gothic"/>
        <scheme val="minor"/>
      </font>
      <numFmt numFmtId="1" formatCode="0"/>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rgb="FF000000"/>
        <name val="Aptos Narrow"/>
        <scheme val="none"/>
      </font>
    </dxf>
    <dxf>
      <font>
        <b val="0"/>
        <i val="0"/>
        <strike val="0"/>
        <condense val="0"/>
        <extend val="0"/>
        <outline val="0"/>
        <shadow val="0"/>
        <u val="none"/>
        <vertAlign val="baseline"/>
        <sz val="10"/>
        <color theme="0"/>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i val="0"/>
        <sz val="14"/>
      </font>
      <fill>
        <patternFill patternType="solid">
          <fgColor theme="2" tint="0.79998168889431442"/>
          <bgColor theme="2" tint="0.79995117038483843"/>
        </patternFill>
      </fill>
      <border diagonalUp="1" diagonalDown="0">
        <left style="thin">
          <color theme="2" tint="0.59996337778862885"/>
        </left>
        <right style="thin">
          <color theme="2" tint="0.59996337778862885"/>
        </right>
        <top style="thin">
          <color theme="2" tint="0.59996337778862885"/>
        </top>
        <bottom style="thin">
          <color theme="2" tint="0.59996337778862885"/>
        </bottom>
        <diagonal style="thin">
          <color theme="2" tint="0.59996337778862885"/>
        </diagonal>
        <vertical/>
        <horizontal/>
      </border>
    </dxf>
    <dxf>
      <fill>
        <patternFill>
          <fgColor theme="2" tint="0.79998168889431442"/>
          <bgColor theme="2" tint="0.59996337778862885"/>
        </patternFill>
      </fill>
      <border>
        <left style="thin">
          <color theme="2" tint="-0.499984740745262"/>
        </left>
        <right style="thin">
          <color theme="2" tint="-0.499984740745262"/>
        </right>
        <top style="thin">
          <color theme="2" tint="-0.499984740745262"/>
        </top>
        <bottom style="thin">
          <color theme="2" tint="-0.499984740745262"/>
        </bottom>
      </border>
    </dxf>
    <dxf>
      <font>
        <sz val="12"/>
      </font>
      <fill>
        <patternFill>
          <bgColor theme="2" tint="-0.499984740745262"/>
        </patternFill>
      </fill>
      <border diagonalUp="0" diagonalDown="0">
        <left/>
        <right/>
        <top/>
        <bottom/>
        <vertical/>
        <horizontal/>
      </border>
    </dxf>
  </dxfs>
  <tableStyles count="3" defaultTableStyle="TableStyleMedium2" defaultPivotStyle="PivotStyleLight16">
    <tableStyle name="Slicer Style 1" pivot="0" table="0" count="1" xr9:uid="{5026EE2F-7F93-40A0-880C-9CD4287A61FC}">
      <tableStyleElement type="wholeTable" dxfId="64"/>
    </tableStyle>
    <tableStyle name="Slicer Style 2" pivot="0" table="0" count="1" xr9:uid="{575FDCDC-F26D-4B7C-B7E6-A2078F62C689}">
      <tableStyleElement type="wholeTable" dxfId="63"/>
    </tableStyle>
    <tableStyle name="Slicer Style 3" pivot="0" table="0" count="1" xr9:uid="{9707F6A3-4986-4275-BFCB-F7B6D7B848D0}">
      <tableStyleElement type="wholeTable" dxfId="62"/>
    </tableStyle>
  </tableStyles>
  <colors>
    <mruColors>
      <color rgb="FF979E6A"/>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Dashboard.xlsx]TABLE &gt;!PivotTable7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&gt;'!$B$29:$B$30</c:f>
              <c:strCache>
                <c:ptCount val="1"/>
                <c:pt idx="0">
                  <c:v>female</c:v>
                </c:pt>
              </c:strCache>
            </c:strRef>
          </c:tx>
          <c:spPr>
            <a:solidFill>
              <a:schemeClr val="accent1"/>
            </a:solidFill>
            <a:ln>
              <a:noFill/>
            </a:ln>
            <a:effectLst/>
          </c:spPr>
          <c:invertIfNegative val="0"/>
          <c:cat>
            <c:strRef>
              <c:f>'TABLE &gt;'!$A$31:$A$36</c:f>
              <c:strCache>
                <c:ptCount val="5"/>
                <c:pt idx="0">
                  <c:v>Excellent</c:v>
                </c:pt>
                <c:pt idx="1">
                  <c:v>Fail</c:v>
                </c:pt>
                <c:pt idx="2">
                  <c:v>Good</c:v>
                </c:pt>
                <c:pt idx="3">
                  <c:v>Pass</c:v>
                </c:pt>
                <c:pt idx="4">
                  <c:v>Very Good</c:v>
                </c:pt>
              </c:strCache>
            </c:strRef>
          </c:cat>
          <c:val>
            <c:numRef>
              <c:f>'TABLE &gt;'!$B$31:$B$36</c:f>
              <c:numCache>
                <c:formatCode>0</c:formatCode>
                <c:ptCount val="5"/>
                <c:pt idx="0">
                  <c:v>268</c:v>
                </c:pt>
                <c:pt idx="1">
                  <c:v>16</c:v>
                </c:pt>
                <c:pt idx="2">
                  <c:v>85</c:v>
                </c:pt>
                <c:pt idx="3">
                  <c:v>23</c:v>
                </c:pt>
                <c:pt idx="4">
                  <c:v>126</c:v>
                </c:pt>
              </c:numCache>
            </c:numRef>
          </c:val>
          <c:extLst>
            <c:ext xmlns:c16="http://schemas.microsoft.com/office/drawing/2014/chart" uri="{C3380CC4-5D6E-409C-BE32-E72D297353CC}">
              <c16:uniqueId val="{00000002-68D4-4894-9273-43EE64B2F904}"/>
            </c:ext>
          </c:extLst>
        </c:ser>
        <c:ser>
          <c:idx val="1"/>
          <c:order val="1"/>
          <c:tx>
            <c:strRef>
              <c:f>'TABLE &gt;'!$C$29:$C$30</c:f>
              <c:strCache>
                <c:ptCount val="1"/>
                <c:pt idx="0">
                  <c:v>male</c:v>
                </c:pt>
              </c:strCache>
            </c:strRef>
          </c:tx>
          <c:spPr>
            <a:solidFill>
              <a:schemeClr val="accent2"/>
            </a:solidFill>
            <a:ln>
              <a:noFill/>
            </a:ln>
            <a:effectLst/>
          </c:spPr>
          <c:invertIfNegative val="0"/>
          <c:cat>
            <c:strRef>
              <c:f>'TABLE &gt;'!$A$31:$A$36</c:f>
              <c:strCache>
                <c:ptCount val="5"/>
                <c:pt idx="0">
                  <c:v>Excellent</c:v>
                </c:pt>
                <c:pt idx="1">
                  <c:v>Fail</c:v>
                </c:pt>
                <c:pt idx="2">
                  <c:v>Good</c:v>
                </c:pt>
                <c:pt idx="3">
                  <c:v>Pass</c:v>
                </c:pt>
                <c:pt idx="4">
                  <c:v>Very Good</c:v>
                </c:pt>
              </c:strCache>
            </c:strRef>
          </c:cat>
          <c:val>
            <c:numRef>
              <c:f>'TABLE &gt;'!$C$31:$C$36</c:f>
              <c:numCache>
                <c:formatCode>0</c:formatCode>
                <c:ptCount val="5"/>
                <c:pt idx="0">
                  <c:v>191</c:v>
                </c:pt>
                <c:pt idx="1">
                  <c:v>14</c:v>
                </c:pt>
                <c:pt idx="2">
                  <c:v>97</c:v>
                </c:pt>
                <c:pt idx="3">
                  <c:v>50</c:v>
                </c:pt>
                <c:pt idx="4">
                  <c:v>130</c:v>
                </c:pt>
              </c:numCache>
            </c:numRef>
          </c:val>
          <c:extLst>
            <c:ext xmlns:c16="http://schemas.microsoft.com/office/drawing/2014/chart" uri="{C3380CC4-5D6E-409C-BE32-E72D297353CC}">
              <c16:uniqueId val="{00000000-64B1-45B5-80D8-9651C22DCCD5}"/>
            </c:ext>
          </c:extLst>
        </c:ser>
        <c:dLbls>
          <c:showLegendKey val="0"/>
          <c:showVal val="0"/>
          <c:showCatName val="0"/>
          <c:showSerName val="0"/>
          <c:showPercent val="0"/>
          <c:showBubbleSize val="0"/>
        </c:dLbls>
        <c:gapWidth val="219"/>
        <c:overlap val="-27"/>
        <c:axId val="593495016"/>
        <c:axId val="593493576"/>
      </c:barChart>
      <c:catAx>
        <c:axId val="593495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93576"/>
        <c:crosses val="autoZero"/>
        <c:auto val="1"/>
        <c:lblAlgn val="ctr"/>
        <c:lblOffset val="100"/>
        <c:noMultiLvlLbl val="0"/>
      </c:catAx>
      <c:valAx>
        <c:axId val="593493576"/>
        <c:scaling>
          <c:orientation val="minMax"/>
        </c:scaling>
        <c:delete val="1"/>
        <c:axPos val="l"/>
        <c:numFmt formatCode="0" sourceLinked="1"/>
        <c:majorTickMark val="out"/>
        <c:minorTickMark val="none"/>
        <c:tickLblPos val="nextTo"/>
        <c:crossAx val="593495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Dashboard.xlsx]TABLE &gt;!PivotTable8</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34535790746526"/>
          <c:y val="0"/>
          <c:w val="0.73136127829869757"/>
          <c:h val="0.8416746864975212"/>
        </c:manualLayout>
      </c:layout>
      <c:barChart>
        <c:barDir val="bar"/>
        <c:grouping val="clustered"/>
        <c:varyColors val="0"/>
        <c:ser>
          <c:idx val="0"/>
          <c:order val="0"/>
          <c:tx>
            <c:strRef>
              <c:f>'TABLE &gt;'!$B$38:$B$39</c:f>
              <c:strCache>
                <c:ptCount val="1"/>
                <c:pt idx="0">
                  <c:v>associate's degree</c:v>
                </c:pt>
              </c:strCache>
            </c:strRef>
          </c:tx>
          <c:spPr>
            <a:solidFill>
              <a:schemeClr val="accent1"/>
            </a:solidFill>
            <a:ln>
              <a:noFill/>
            </a:ln>
            <a:effectLst/>
          </c:spPr>
          <c:invertIfNegative val="0"/>
          <c:cat>
            <c:strRef>
              <c:f>'TABLE &gt;'!$A$40:$A$45</c:f>
              <c:strCache>
                <c:ptCount val="5"/>
                <c:pt idx="0">
                  <c:v>Excellent</c:v>
                </c:pt>
                <c:pt idx="1">
                  <c:v>Fail</c:v>
                </c:pt>
                <c:pt idx="2">
                  <c:v>Good</c:v>
                </c:pt>
                <c:pt idx="3">
                  <c:v>Pass</c:v>
                </c:pt>
                <c:pt idx="4">
                  <c:v>Very Good</c:v>
                </c:pt>
              </c:strCache>
            </c:strRef>
          </c:cat>
          <c:val>
            <c:numRef>
              <c:f>'TABLE &gt;'!$B$40:$B$45</c:f>
              <c:numCache>
                <c:formatCode>0</c:formatCode>
                <c:ptCount val="5"/>
                <c:pt idx="0">
                  <c:v>110</c:v>
                </c:pt>
                <c:pt idx="1">
                  <c:v>2</c:v>
                </c:pt>
                <c:pt idx="2">
                  <c:v>42</c:v>
                </c:pt>
                <c:pt idx="3">
                  <c:v>15</c:v>
                </c:pt>
                <c:pt idx="4">
                  <c:v>53</c:v>
                </c:pt>
              </c:numCache>
            </c:numRef>
          </c:val>
          <c:extLst>
            <c:ext xmlns:c16="http://schemas.microsoft.com/office/drawing/2014/chart" uri="{C3380CC4-5D6E-409C-BE32-E72D297353CC}">
              <c16:uniqueId val="{00000000-3055-40A3-8486-1A7DD0D05680}"/>
            </c:ext>
          </c:extLst>
        </c:ser>
        <c:ser>
          <c:idx val="1"/>
          <c:order val="1"/>
          <c:tx>
            <c:strRef>
              <c:f>'TABLE &gt;'!$C$38:$C$39</c:f>
              <c:strCache>
                <c:ptCount val="1"/>
                <c:pt idx="0">
                  <c:v>bachelor's degree</c:v>
                </c:pt>
              </c:strCache>
            </c:strRef>
          </c:tx>
          <c:spPr>
            <a:solidFill>
              <a:schemeClr val="accent2"/>
            </a:solidFill>
            <a:ln>
              <a:noFill/>
            </a:ln>
            <a:effectLst/>
          </c:spPr>
          <c:invertIfNegative val="0"/>
          <c:cat>
            <c:strRef>
              <c:f>'TABLE &gt;'!$A$40:$A$45</c:f>
              <c:strCache>
                <c:ptCount val="5"/>
                <c:pt idx="0">
                  <c:v>Excellent</c:v>
                </c:pt>
                <c:pt idx="1">
                  <c:v>Fail</c:v>
                </c:pt>
                <c:pt idx="2">
                  <c:v>Good</c:v>
                </c:pt>
                <c:pt idx="3">
                  <c:v>Pass</c:v>
                </c:pt>
                <c:pt idx="4">
                  <c:v>Very Good</c:v>
                </c:pt>
              </c:strCache>
            </c:strRef>
          </c:cat>
          <c:val>
            <c:numRef>
              <c:f>'TABLE &gt;'!$C$40:$C$45</c:f>
              <c:numCache>
                <c:formatCode>0</c:formatCode>
                <c:ptCount val="5"/>
                <c:pt idx="0">
                  <c:v>66</c:v>
                </c:pt>
                <c:pt idx="1">
                  <c:v>2</c:v>
                </c:pt>
                <c:pt idx="2">
                  <c:v>13</c:v>
                </c:pt>
                <c:pt idx="3">
                  <c:v>6</c:v>
                </c:pt>
                <c:pt idx="4">
                  <c:v>31</c:v>
                </c:pt>
              </c:numCache>
            </c:numRef>
          </c:val>
          <c:extLst>
            <c:ext xmlns:c16="http://schemas.microsoft.com/office/drawing/2014/chart" uri="{C3380CC4-5D6E-409C-BE32-E72D297353CC}">
              <c16:uniqueId val="{00000006-3342-4413-88C4-975E847B2B1E}"/>
            </c:ext>
          </c:extLst>
        </c:ser>
        <c:ser>
          <c:idx val="2"/>
          <c:order val="2"/>
          <c:tx>
            <c:strRef>
              <c:f>'TABLE &gt;'!$D$38:$D$39</c:f>
              <c:strCache>
                <c:ptCount val="1"/>
                <c:pt idx="0">
                  <c:v>high school</c:v>
                </c:pt>
              </c:strCache>
            </c:strRef>
          </c:tx>
          <c:spPr>
            <a:solidFill>
              <a:schemeClr val="accent3"/>
            </a:solidFill>
            <a:ln>
              <a:noFill/>
            </a:ln>
            <a:effectLst/>
          </c:spPr>
          <c:invertIfNegative val="0"/>
          <c:cat>
            <c:strRef>
              <c:f>'TABLE &gt;'!$A$40:$A$45</c:f>
              <c:strCache>
                <c:ptCount val="5"/>
                <c:pt idx="0">
                  <c:v>Excellent</c:v>
                </c:pt>
                <c:pt idx="1">
                  <c:v>Fail</c:v>
                </c:pt>
                <c:pt idx="2">
                  <c:v>Good</c:v>
                </c:pt>
                <c:pt idx="3">
                  <c:v>Pass</c:v>
                </c:pt>
                <c:pt idx="4">
                  <c:v>Very Good</c:v>
                </c:pt>
              </c:strCache>
            </c:strRef>
          </c:cat>
          <c:val>
            <c:numRef>
              <c:f>'TABLE &gt;'!$D$40:$D$45</c:f>
              <c:numCache>
                <c:formatCode>0</c:formatCode>
                <c:ptCount val="5"/>
                <c:pt idx="0">
                  <c:v>65</c:v>
                </c:pt>
                <c:pt idx="1">
                  <c:v>10</c:v>
                </c:pt>
                <c:pt idx="2">
                  <c:v>43</c:v>
                </c:pt>
                <c:pt idx="3">
                  <c:v>23</c:v>
                </c:pt>
                <c:pt idx="4">
                  <c:v>55</c:v>
                </c:pt>
              </c:numCache>
            </c:numRef>
          </c:val>
          <c:extLst>
            <c:ext xmlns:c16="http://schemas.microsoft.com/office/drawing/2014/chart" uri="{C3380CC4-5D6E-409C-BE32-E72D297353CC}">
              <c16:uniqueId val="{00000007-3342-4413-88C4-975E847B2B1E}"/>
            </c:ext>
          </c:extLst>
        </c:ser>
        <c:ser>
          <c:idx val="3"/>
          <c:order val="3"/>
          <c:tx>
            <c:strRef>
              <c:f>'TABLE &gt;'!$E$38:$E$39</c:f>
              <c:strCache>
                <c:ptCount val="1"/>
                <c:pt idx="0">
                  <c:v>master's degree</c:v>
                </c:pt>
              </c:strCache>
            </c:strRef>
          </c:tx>
          <c:spPr>
            <a:solidFill>
              <a:schemeClr val="accent4"/>
            </a:solidFill>
            <a:ln>
              <a:noFill/>
            </a:ln>
            <a:effectLst/>
          </c:spPr>
          <c:invertIfNegative val="0"/>
          <c:cat>
            <c:strRef>
              <c:f>'TABLE &gt;'!$A$40:$A$45</c:f>
              <c:strCache>
                <c:ptCount val="5"/>
                <c:pt idx="0">
                  <c:v>Excellent</c:v>
                </c:pt>
                <c:pt idx="1">
                  <c:v>Fail</c:v>
                </c:pt>
                <c:pt idx="2">
                  <c:v>Good</c:v>
                </c:pt>
                <c:pt idx="3">
                  <c:v>Pass</c:v>
                </c:pt>
                <c:pt idx="4">
                  <c:v>Very Good</c:v>
                </c:pt>
              </c:strCache>
            </c:strRef>
          </c:cat>
          <c:val>
            <c:numRef>
              <c:f>'TABLE &gt;'!$E$40:$E$45</c:f>
              <c:numCache>
                <c:formatCode>0</c:formatCode>
                <c:ptCount val="5"/>
                <c:pt idx="0">
                  <c:v>36</c:v>
                </c:pt>
                <c:pt idx="2">
                  <c:v>9</c:v>
                </c:pt>
                <c:pt idx="3">
                  <c:v>1</c:v>
                </c:pt>
                <c:pt idx="4">
                  <c:v>13</c:v>
                </c:pt>
              </c:numCache>
            </c:numRef>
          </c:val>
          <c:extLst>
            <c:ext xmlns:c16="http://schemas.microsoft.com/office/drawing/2014/chart" uri="{C3380CC4-5D6E-409C-BE32-E72D297353CC}">
              <c16:uniqueId val="{00000008-3342-4413-88C4-975E847B2B1E}"/>
            </c:ext>
          </c:extLst>
        </c:ser>
        <c:ser>
          <c:idx val="4"/>
          <c:order val="4"/>
          <c:tx>
            <c:strRef>
              <c:f>'TABLE &gt;'!$F$38:$F$39</c:f>
              <c:strCache>
                <c:ptCount val="1"/>
                <c:pt idx="0">
                  <c:v>some college</c:v>
                </c:pt>
              </c:strCache>
            </c:strRef>
          </c:tx>
          <c:spPr>
            <a:solidFill>
              <a:schemeClr val="accent5"/>
            </a:solidFill>
            <a:ln>
              <a:noFill/>
            </a:ln>
            <a:effectLst/>
          </c:spPr>
          <c:invertIfNegative val="0"/>
          <c:cat>
            <c:strRef>
              <c:f>'TABLE &gt;'!$A$40:$A$45</c:f>
              <c:strCache>
                <c:ptCount val="5"/>
                <c:pt idx="0">
                  <c:v>Excellent</c:v>
                </c:pt>
                <c:pt idx="1">
                  <c:v>Fail</c:v>
                </c:pt>
                <c:pt idx="2">
                  <c:v>Good</c:v>
                </c:pt>
                <c:pt idx="3">
                  <c:v>Pass</c:v>
                </c:pt>
                <c:pt idx="4">
                  <c:v>Very Good</c:v>
                </c:pt>
              </c:strCache>
            </c:strRef>
          </c:cat>
          <c:val>
            <c:numRef>
              <c:f>'TABLE &gt;'!$F$40:$F$45</c:f>
              <c:numCache>
                <c:formatCode>0</c:formatCode>
                <c:ptCount val="5"/>
                <c:pt idx="0">
                  <c:v>108</c:v>
                </c:pt>
                <c:pt idx="1">
                  <c:v>6</c:v>
                </c:pt>
                <c:pt idx="2">
                  <c:v>40</c:v>
                </c:pt>
                <c:pt idx="3">
                  <c:v>9</c:v>
                </c:pt>
                <c:pt idx="4">
                  <c:v>63</c:v>
                </c:pt>
              </c:numCache>
            </c:numRef>
          </c:val>
          <c:extLst>
            <c:ext xmlns:c16="http://schemas.microsoft.com/office/drawing/2014/chart" uri="{C3380CC4-5D6E-409C-BE32-E72D297353CC}">
              <c16:uniqueId val="{00000009-3342-4413-88C4-975E847B2B1E}"/>
            </c:ext>
          </c:extLst>
        </c:ser>
        <c:ser>
          <c:idx val="5"/>
          <c:order val="5"/>
          <c:tx>
            <c:strRef>
              <c:f>'TABLE &gt;'!$G$38:$G$39</c:f>
              <c:strCache>
                <c:ptCount val="1"/>
                <c:pt idx="0">
                  <c:v>some high school</c:v>
                </c:pt>
              </c:strCache>
            </c:strRef>
          </c:tx>
          <c:spPr>
            <a:solidFill>
              <a:schemeClr val="accent6"/>
            </a:solidFill>
            <a:ln>
              <a:noFill/>
            </a:ln>
            <a:effectLst/>
          </c:spPr>
          <c:invertIfNegative val="0"/>
          <c:cat>
            <c:strRef>
              <c:f>'TABLE &gt;'!$A$40:$A$45</c:f>
              <c:strCache>
                <c:ptCount val="5"/>
                <c:pt idx="0">
                  <c:v>Excellent</c:v>
                </c:pt>
                <c:pt idx="1">
                  <c:v>Fail</c:v>
                </c:pt>
                <c:pt idx="2">
                  <c:v>Good</c:v>
                </c:pt>
                <c:pt idx="3">
                  <c:v>Pass</c:v>
                </c:pt>
                <c:pt idx="4">
                  <c:v>Very Good</c:v>
                </c:pt>
              </c:strCache>
            </c:strRef>
          </c:cat>
          <c:val>
            <c:numRef>
              <c:f>'TABLE &gt;'!$G$40:$G$45</c:f>
              <c:numCache>
                <c:formatCode>0</c:formatCode>
                <c:ptCount val="5"/>
                <c:pt idx="0">
                  <c:v>74</c:v>
                </c:pt>
                <c:pt idx="1">
                  <c:v>10</c:v>
                </c:pt>
                <c:pt idx="2">
                  <c:v>35</c:v>
                </c:pt>
                <c:pt idx="3">
                  <c:v>19</c:v>
                </c:pt>
                <c:pt idx="4">
                  <c:v>41</c:v>
                </c:pt>
              </c:numCache>
            </c:numRef>
          </c:val>
          <c:extLst>
            <c:ext xmlns:c16="http://schemas.microsoft.com/office/drawing/2014/chart" uri="{C3380CC4-5D6E-409C-BE32-E72D297353CC}">
              <c16:uniqueId val="{0000000A-3342-4413-88C4-975E847B2B1E}"/>
            </c:ext>
          </c:extLst>
        </c:ser>
        <c:dLbls>
          <c:showLegendKey val="0"/>
          <c:showVal val="0"/>
          <c:showCatName val="0"/>
          <c:showSerName val="0"/>
          <c:showPercent val="0"/>
          <c:showBubbleSize val="0"/>
        </c:dLbls>
        <c:gapWidth val="182"/>
        <c:axId val="597756904"/>
        <c:axId val="597757624"/>
      </c:barChart>
      <c:catAx>
        <c:axId val="597756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57624"/>
        <c:crosses val="autoZero"/>
        <c:auto val="1"/>
        <c:lblAlgn val="ctr"/>
        <c:lblOffset val="100"/>
        <c:noMultiLvlLbl val="0"/>
      </c:catAx>
      <c:valAx>
        <c:axId val="59775762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56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Dashboard.xlsx]TABLE &gt;!PivotTable9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'TABLE &gt;'!$B$48:$B$49</c:f>
              <c:strCache>
                <c:ptCount val="1"/>
                <c:pt idx="0">
                  <c:v>Excellent</c:v>
                </c:pt>
              </c:strCache>
            </c:strRef>
          </c:tx>
          <c:spPr>
            <a:solidFill>
              <a:schemeClr val="accent1"/>
            </a:solidFill>
            <a:ln>
              <a:noFill/>
            </a:ln>
            <a:effectLst/>
          </c:spPr>
          <c:invertIfNegative val="0"/>
          <c:cat>
            <c:strRef>
              <c:f>'TABLE &gt;'!$A$50:$A$52</c:f>
              <c:strCache>
                <c:ptCount val="2"/>
                <c:pt idx="0">
                  <c:v>free/reduced</c:v>
                </c:pt>
                <c:pt idx="1">
                  <c:v>standard</c:v>
                </c:pt>
              </c:strCache>
            </c:strRef>
          </c:cat>
          <c:val>
            <c:numRef>
              <c:f>'TABLE &gt;'!$B$50:$B$52</c:f>
              <c:numCache>
                <c:formatCode>0</c:formatCode>
                <c:ptCount val="2"/>
                <c:pt idx="0">
                  <c:v>110</c:v>
                </c:pt>
                <c:pt idx="1">
                  <c:v>349</c:v>
                </c:pt>
              </c:numCache>
            </c:numRef>
          </c:val>
          <c:extLst>
            <c:ext xmlns:c16="http://schemas.microsoft.com/office/drawing/2014/chart" uri="{C3380CC4-5D6E-409C-BE32-E72D297353CC}">
              <c16:uniqueId val="{00000000-B72D-4179-87AF-2D9D05C50D7D}"/>
            </c:ext>
          </c:extLst>
        </c:ser>
        <c:ser>
          <c:idx val="1"/>
          <c:order val="1"/>
          <c:tx>
            <c:strRef>
              <c:f>'TABLE &gt;'!$C$48:$C$49</c:f>
              <c:strCache>
                <c:ptCount val="1"/>
                <c:pt idx="0">
                  <c:v>Fail</c:v>
                </c:pt>
              </c:strCache>
            </c:strRef>
          </c:tx>
          <c:spPr>
            <a:solidFill>
              <a:schemeClr val="accent2"/>
            </a:solidFill>
            <a:ln>
              <a:noFill/>
            </a:ln>
            <a:effectLst/>
          </c:spPr>
          <c:invertIfNegative val="0"/>
          <c:cat>
            <c:strRef>
              <c:f>'TABLE &gt;'!$A$50:$A$52</c:f>
              <c:strCache>
                <c:ptCount val="2"/>
                <c:pt idx="0">
                  <c:v>free/reduced</c:v>
                </c:pt>
                <c:pt idx="1">
                  <c:v>standard</c:v>
                </c:pt>
              </c:strCache>
            </c:strRef>
          </c:cat>
          <c:val>
            <c:numRef>
              <c:f>'TABLE &gt;'!$C$50:$C$52</c:f>
              <c:numCache>
                <c:formatCode>0</c:formatCode>
                <c:ptCount val="2"/>
                <c:pt idx="0">
                  <c:v>24</c:v>
                </c:pt>
                <c:pt idx="1">
                  <c:v>6</c:v>
                </c:pt>
              </c:numCache>
            </c:numRef>
          </c:val>
          <c:extLst>
            <c:ext xmlns:c16="http://schemas.microsoft.com/office/drawing/2014/chart" uri="{C3380CC4-5D6E-409C-BE32-E72D297353CC}">
              <c16:uniqueId val="{00000003-B72D-4179-87AF-2D9D05C50D7D}"/>
            </c:ext>
          </c:extLst>
        </c:ser>
        <c:ser>
          <c:idx val="2"/>
          <c:order val="2"/>
          <c:tx>
            <c:strRef>
              <c:f>'TABLE &gt;'!$D$48:$D$49</c:f>
              <c:strCache>
                <c:ptCount val="1"/>
                <c:pt idx="0">
                  <c:v>Good</c:v>
                </c:pt>
              </c:strCache>
            </c:strRef>
          </c:tx>
          <c:spPr>
            <a:solidFill>
              <a:schemeClr val="accent3"/>
            </a:solidFill>
            <a:ln>
              <a:noFill/>
            </a:ln>
            <a:effectLst/>
          </c:spPr>
          <c:invertIfNegative val="0"/>
          <c:cat>
            <c:strRef>
              <c:f>'TABLE &gt;'!$A$50:$A$52</c:f>
              <c:strCache>
                <c:ptCount val="2"/>
                <c:pt idx="0">
                  <c:v>free/reduced</c:v>
                </c:pt>
                <c:pt idx="1">
                  <c:v>standard</c:v>
                </c:pt>
              </c:strCache>
            </c:strRef>
          </c:cat>
          <c:val>
            <c:numRef>
              <c:f>'TABLE &gt;'!$D$50:$D$52</c:f>
              <c:numCache>
                <c:formatCode>0</c:formatCode>
                <c:ptCount val="2"/>
                <c:pt idx="0">
                  <c:v>94</c:v>
                </c:pt>
                <c:pt idx="1">
                  <c:v>88</c:v>
                </c:pt>
              </c:numCache>
            </c:numRef>
          </c:val>
          <c:extLst>
            <c:ext xmlns:c16="http://schemas.microsoft.com/office/drawing/2014/chart" uri="{C3380CC4-5D6E-409C-BE32-E72D297353CC}">
              <c16:uniqueId val="{00000004-B72D-4179-87AF-2D9D05C50D7D}"/>
            </c:ext>
          </c:extLst>
        </c:ser>
        <c:ser>
          <c:idx val="3"/>
          <c:order val="3"/>
          <c:tx>
            <c:strRef>
              <c:f>'TABLE &gt;'!$E$48:$E$49</c:f>
              <c:strCache>
                <c:ptCount val="1"/>
                <c:pt idx="0">
                  <c:v>Pass</c:v>
                </c:pt>
              </c:strCache>
            </c:strRef>
          </c:tx>
          <c:spPr>
            <a:solidFill>
              <a:schemeClr val="accent4"/>
            </a:solidFill>
            <a:ln>
              <a:noFill/>
            </a:ln>
            <a:effectLst/>
          </c:spPr>
          <c:invertIfNegative val="0"/>
          <c:cat>
            <c:strRef>
              <c:f>'TABLE &gt;'!$A$50:$A$52</c:f>
              <c:strCache>
                <c:ptCount val="2"/>
                <c:pt idx="0">
                  <c:v>free/reduced</c:v>
                </c:pt>
                <c:pt idx="1">
                  <c:v>standard</c:v>
                </c:pt>
              </c:strCache>
            </c:strRef>
          </c:cat>
          <c:val>
            <c:numRef>
              <c:f>'TABLE &gt;'!$E$50:$E$52</c:f>
              <c:numCache>
                <c:formatCode>0</c:formatCode>
                <c:ptCount val="2"/>
                <c:pt idx="0">
                  <c:v>37</c:v>
                </c:pt>
                <c:pt idx="1">
                  <c:v>36</c:v>
                </c:pt>
              </c:numCache>
            </c:numRef>
          </c:val>
          <c:extLst>
            <c:ext xmlns:c16="http://schemas.microsoft.com/office/drawing/2014/chart" uri="{C3380CC4-5D6E-409C-BE32-E72D297353CC}">
              <c16:uniqueId val="{00000000-E599-4A5E-95DA-8471505B7AA2}"/>
            </c:ext>
          </c:extLst>
        </c:ser>
        <c:ser>
          <c:idx val="4"/>
          <c:order val="4"/>
          <c:tx>
            <c:strRef>
              <c:f>'TABLE &gt;'!$F$48:$F$49</c:f>
              <c:strCache>
                <c:ptCount val="1"/>
                <c:pt idx="0">
                  <c:v>Very Good</c:v>
                </c:pt>
              </c:strCache>
            </c:strRef>
          </c:tx>
          <c:spPr>
            <a:solidFill>
              <a:schemeClr val="accent5"/>
            </a:solidFill>
            <a:ln>
              <a:noFill/>
            </a:ln>
            <a:effectLst/>
          </c:spPr>
          <c:invertIfNegative val="0"/>
          <c:cat>
            <c:strRef>
              <c:f>'TABLE &gt;'!$A$50:$A$52</c:f>
              <c:strCache>
                <c:ptCount val="2"/>
                <c:pt idx="0">
                  <c:v>free/reduced</c:v>
                </c:pt>
                <c:pt idx="1">
                  <c:v>standard</c:v>
                </c:pt>
              </c:strCache>
            </c:strRef>
          </c:cat>
          <c:val>
            <c:numRef>
              <c:f>'TABLE &gt;'!$F$50:$F$52</c:f>
              <c:numCache>
                <c:formatCode>0</c:formatCode>
                <c:ptCount val="2"/>
                <c:pt idx="0">
                  <c:v>90</c:v>
                </c:pt>
                <c:pt idx="1">
                  <c:v>166</c:v>
                </c:pt>
              </c:numCache>
            </c:numRef>
          </c:val>
          <c:extLst>
            <c:ext xmlns:c16="http://schemas.microsoft.com/office/drawing/2014/chart" uri="{C3380CC4-5D6E-409C-BE32-E72D297353CC}">
              <c16:uniqueId val="{00000001-E599-4A5E-95DA-8471505B7AA2}"/>
            </c:ext>
          </c:extLst>
        </c:ser>
        <c:dLbls>
          <c:showLegendKey val="0"/>
          <c:showVal val="0"/>
          <c:showCatName val="0"/>
          <c:showSerName val="0"/>
          <c:showPercent val="0"/>
          <c:showBubbleSize val="0"/>
        </c:dLbls>
        <c:gapWidth val="150"/>
        <c:overlap val="100"/>
        <c:axId val="528295632"/>
        <c:axId val="528299592"/>
      </c:barChart>
      <c:catAx>
        <c:axId val="52829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9592"/>
        <c:crosses val="autoZero"/>
        <c:auto val="1"/>
        <c:lblAlgn val="ctr"/>
        <c:lblOffset val="100"/>
        <c:noMultiLvlLbl val="0"/>
      </c:catAx>
      <c:valAx>
        <c:axId val="5282995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Dashboard.xlsx]TABLE &gt;!PivotTable10</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pivotFmt>
      <c:pivotFmt>
        <c:idx val="20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86935365955969"/>
          <c:y val="0.15347721822541965"/>
          <c:w val="0.57595560828868997"/>
          <c:h val="0.67195906267112293"/>
        </c:manualLayout>
      </c:layout>
      <c:barChart>
        <c:barDir val="bar"/>
        <c:grouping val="clustered"/>
        <c:varyColors val="0"/>
        <c:ser>
          <c:idx val="0"/>
          <c:order val="0"/>
          <c:tx>
            <c:strRef>
              <c:f>'TABLE &gt;'!$B$53:$B$54</c:f>
              <c:strCache>
                <c:ptCount val="1"/>
                <c:pt idx="0">
                  <c:v>Excellent</c:v>
                </c:pt>
              </c:strCache>
            </c:strRef>
          </c:tx>
          <c:spPr>
            <a:solidFill>
              <a:schemeClr val="accent1"/>
            </a:solidFill>
            <a:ln>
              <a:noFill/>
            </a:ln>
            <a:effectLst/>
          </c:spPr>
          <c:invertIfNegative val="0"/>
          <c:cat>
            <c:strRef>
              <c:f>'TABLE &gt;'!$A$55:$A$56</c:f>
              <c:strCache>
                <c:ptCount val="2"/>
                <c:pt idx="0">
                  <c:v>completed</c:v>
                </c:pt>
                <c:pt idx="1">
                  <c:v>none</c:v>
                </c:pt>
              </c:strCache>
            </c:strRef>
          </c:cat>
          <c:val>
            <c:numRef>
              <c:f>'TABLE &gt;'!$B$55:$B$56</c:f>
              <c:numCache>
                <c:formatCode>0</c:formatCode>
                <c:ptCount val="2"/>
                <c:pt idx="0">
                  <c:v>218</c:v>
                </c:pt>
                <c:pt idx="1">
                  <c:v>241</c:v>
                </c:pt>
              </c:numCache>
            </c:numRef>
          </c:val>
          <c:extLst>
            <c:ext xmlns:c16="http://schemas.microsoft.com/office/drawing/2014/chart" uri="{C3380CC4-5D6E-409C-BE32-E72D297353CC}">
              <c16:uniqueId val="{00000000-5C92-49DB-8492-2C671F1389CD}"/>
            </c:ext>
          </c:extLst>
        </c:ser>
        <c:ser>
          <c:idx val="1"/>
          <c:order val="1"/>
          <c:tx>
            <c:strRef>
              <c:f>'TABLE &gt;'!$C$53:$C$54</c:f>
              <c:strCache>
                <c:ptCount val="1"/>
                <c:pt idx="0">
                  <c:v>Fail</c:v>
                </c:pt>
              </c:strCache>
            </c:strRef>
          </c:tx>
          <c:spPr>
            <a:solidFill>
              <a:schemeClr val="accent2"/>
            </a:solidFill>
            <a:ln>
              <a:noFill/>
            </a:ln>
            <a:effectLst/>
          </c:spPr>
          <c:invertIfNegative val="0"/>
          <c:cat>
            <c:strRef>
              <c:f>'TABLE &gt;'!$A$55:$A$56</c:f>
              <c:strCache>
                <c:ptCount val="2"/>
                <c:pt idx="0">
                  <c:v>completed</c:v>
                </c:pt>
                <c:pt idx="1">
                  <c:v>none</c:v>
                </c:pt>
              </c:strCache>
            </c:strRef>
          </c:cat>
          <c:val>
            <c:numRef>
              <c:f>'TABLE &gt;'!$C$55:$C$56</c:f>
              <c:numCache>
                <c:formatCode>0</c:formatCode>
                <c:ptCount val="2"/>
                <c:pt idx="0">
                  <c:v>3</c:v>
                </c:pt>
                <c:pt idx="1">
                  <c:v>27</c:v>
                </c:pt>
              </c:numCache>
            </c:numRef>
          </c:val>
          <c:extLst>
            <c:ext xmlns:c16="http://schemas.microsoft.com/office/drawing/2014/chart" uri="{C3380CC4-5D6E-409C-BE32-E72D297353CC}">
              <c16:uniqueId val="{000000C6-5C92-49DB-8492-2C671F1389CD}"/>
            </c:ext>
          </c:extLst>
        </c:ser>
        <c:ser>
          <c:idx val="2"/>
          <c:order val="2"/>
          <c:tx>
            <c:strRef>
              <c:f>'TABLE &gt;'!$D$53:$D$54</c:f>
              <c:strCache>
                <c:ptCount val="1"/>
                <c:pt idx="0">
                  <c:v>Good</c:v>
                </c:pt>
              </c:strCache>
            </c:strRef>
          </c:tx>
          <c:spPr>
            <a:solidFill>
              <a:schemeClr val="accent3"/>
            </a:solidFill>
            <a:ln>
              <a:noFill/>
            </a:ln>
            <a:effectLst/>
          </c:spPr>
          <c:invertIfNegative val="0"/>
          <c:cat>
            <c:strRef>
              <c:f>'TABLE &gt;'!$A$55:$A$56</c:f>
              <c:strCache>
                <c:ptCount val="2"/>
                <c:pt idx="0">
                  <c:v>completed</c:v>
                </c:pt>
                <c:pt idx="1">
                  <c:v>none</c:v>
                </c:pt>
              </c:strCache>
            </c:strRef>
          </c:cat>
          <c:val>
            <c:numRef>
              <c:f>'TABLE &gt;'!$D$55:$D$56</c:f>
              <c:numCache>
                <c:formatCode>0</c:formatCode>
                <c:ptCount val="2"/>
                <c:pt idx="0">
                  <c:v>42</c:v>
                </c:pt>
                <c:pt idx="1">
                  <c:v>140</c:v>
                </c:pt>
              </c:numCache>
            </c:numRef>
          </c:val>
          <c:extLst>
            <c:ext xmlns:c16="http://schemas.microsoft.com/office/drawing/2014/chart" uri="{C3380CC4-5D6E-409C-BE32-E72D297353CC}">
              <c16:uniqueId val="{000000CA-5C92-49DB-8492-2C671F1389CD}"/>
            </c:ext>
          </c:extLst>
        </c:ser>
        <c:ser>
          <c:idx val="3"/>
          <c:order val="3"/>
          <c:tx>
            <c:strRef>
              <c:f>'TABLE &gt;'!$E$53:$E$54</c:f>
              <c:strCache>
                <c:ptCount val="1"/>
                <c:pt idx="0">
                  <c:v>Pass</c:v>
                </c:pt>
              </c:strCache>
            </c:strRef>
          </c:tx>
          <c:spPr>
            <a:solidFill>
              <a:schemeClr val="accent4"/>
            </a:solidFill>
            <a:ln>
              <a:noFill/>
            </a:ln>
            <a:effectLst/>
          </c:spPr>
          <c:invertIfNegative val="0"/>
          <c:cat>
            <c:strRef>
              <c:f>'TABLE &gt;'!$A$55:$A$56</c:f>
              <c:strCache>
                <c:ptCount val="2"/>
                <c:pt idx="0">
                  <c:v>completed</c:v>
                </c:pt>
                <c:pt idx="1">
                  <c:v>none</c:v>
                </c:pt>
              </c:strCache>
            </c:strRef>
          </c:cat>
          <c:val>
            <c:numRef>
              <c:f>'TABLE &gt;'!$E$55:$E$56</c:f>
              <c:numCache>
                <c:formatCode>0</c:formatCode>
                <c:ptCount val="2"/>
                <c:pt idx="0">
                  <c:v>15</c:v>
                </c:pt>
                <c:pt idx="1">
                  <c:v>58</c:v>
                </c:pt>
              </c:numCache>
            </c:numRef>
          </c:val>
          <c:extLst>
            <c:ext xmlns:c16="http://schemas.microsoft.com/office/drawing/2014/chart" uri="{C3380CC4-5D6E-409C-BE32-E72D297353CC}">
              <c16:uniqueId val="{00000000-5DAF-42E9-B43D-F14DA46CBA6B}"/>
            </c:ext>
          </c:extLst>
        </c:ser>
        <c:ser>
          <c:idx val="4"/>
          <c:order val="4"/>
          <c:tx>
            <c:strRef>
              <c:f>'TABLE &gt;'!$F$53:$F$54</c:f>
              <c:strCache>
                <c:ptCount val="1"/>
                <c:pt idx="0">
                  <c:v>Very Good</c:v>
                </c:pt>
              </c:strCache>
            </c:strRef>
          </c:tx>
          <c:spPr>
            <a:solidFill>
              <a:schemeClr val="accent5"/>
            </a:solidFill>
            <a:ln>
              <a:noFill/>
            </a:ln>
            <a:effectLst/>
          </c:spPr>
          <c:invertIfNegative val="0"/>
          <c:cat>
            <c:strRef>
              <c:f>'TABLE &gt;'!$A$55:$A$56</c:f>
              <c:strCache>
                <c:ptCount val="2"/>
                <c:pt idx="0">
                  <c:v>completed</c:v>
                </c:pt>
                <c:pt idx="1">
                  <c:v>none</c:v>
                </c:pt>
              </c:strCache>
            </c:strRef>
          </c:cat>
          <c:val>
            <c:numRef>
              <c:f>'TABLE &gt;'!$F$55:$F$56</c:f>
              <c:numCache>
                <c:formatCode>0</c:formatCode>
                <c:ptCount val="2"/>
                <c:pt idx="0">
                  <c:v>80</c:v>
                </c:pt>
                <c:pt idx="1">
                  <c:v>176</c:v>
                </c:pt>
              </c:numCache>
            </c:numRef>
          </c:val>
          <c:extLst>
            <c:ext xmlns:c16="http://schemas.microsoft.com/office/drawing/2014/chart" uri="{C3380CC4-5D6E-409C-BE32-E72D297353CC}">
              <c16:uniqueId val="{00000001-5DAF-42E9-B43D-F14DA46CBA6B}"/>
            </c:ext>
          </c:extLst>
        </c:ser>
        <c:dLbls>
          <c:showLegendKey val="0"/>
          <c:showVal val="0"/>
          <c:showCatName val="0"/>
          <c:showSerName val="0"/>
          <c:showPercent val="0"/>
          <c:showBubbleSize val="0"/>
        </c:dLbls>
        <c:gapWidth val="182"/>
        <c:axId val="590986664"/>
        <c:axId val="590993864"/>
      </c:barChart>
      <c:catAx>
        <c:axId val="590986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93864"/>
        <c:crosses val="autoZero"/>
        <c:auto val="1"/>
        <c:lblAlgn val="ctr"/>
        <c:lblOffset val="100"/>
        <c:noMultiLvlLbl val="0"/>
      </c:catAx>
      <c:valAx>
        <c:axId val="5909938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8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805555555555553"/>
          <c:y val="6.25E-2"/>
          <c:w val="0.63888888888888884"/>
          <c:h val="0.8865740740740740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FD-4340-A2FE-D6FB029FC5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5EFD-4340-A2FE-D6FB029FC5F9}"/>
              </c:ext>
            </c:extLst>
          </c:dPt>
          <c:dLbls>
            <c:dLbl>
              <c:idx val="0"/>
              <c:layout>
                <c:manualLayout>
                  <c:x val="-8.3333333333333315E-3"/>
                  <c:y val="0.2175925925925926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791557305336832E-2"/>
                      <c:h val="9.2731481481481498E-2"/>
                    </c:manualLayout>
                  </c15:layout>
                </c:ext>
                <c:ext xmlns:c16="http://schemas.microsoft.com/office/drawing/2014/chart" uri="{C3380CC4-5D6E-409C-BE32-E72D297353CC}">
                  <c16:uniqueId val="{00000001-5EFD-4340-A2FE-D6FB029FC5F9}"/>
                </c:ext>
              </c:extLst>
            </c:dLbl>
            <c:dLbl>
              <c:idx val="1"/>
              <c:delete val="1"/>
              <c:extLst>
                <c:ext xmlns:c15="http://schemas.microsoft.com/office/drawing/2012/chart" uri="{CE6537A1-D6FC-4f65-9D91-7224C49458BB}"/>
                <c:ext xmlns:c16="http://schemas.microsoft.com/office/drawing/2014/chart" uri="{C3380CC4-5D6E-409C-BE32-E72D297353CC}">
                  <c16:uniqueId val="{00000002-5EFD-4340-A2FE-D6FB029FC5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&gt;'!$C$97:$C$98</c:f>
              <c:strCache>
                <c:ptCount val="2"/>
                <c:pt idx="0">
                  <c:v>Fail</c:v>
                </c:pt>
                <c:pt idx="1">
                  <c:v>Other</c:v>
                </c:pt>
              </c:strCache>
            </c:strRef>
          </c:cat>
          <c:val>
            <c:numRef>
              <c:f>'TABLE &gt;'!$D$97:$D$98</c:f>
              <c:numCache>
                <c:formatCode>0%</c:formatCode>
                <c:ptCount val="2"/>
                <c:pt idx="0">
                  <c:v>0.03</c:v>
                </c:pt>
                <c:pt idx="1">
                  <c:v>0.97</c:v>
                </c:pt>
              </c:numCache>
            </c:numRef>
          </c:val>
          <c:extLst>
            <c:ext xmlns:c16="http://schemas.microsoft.com/office/drawing/2014/chart" uri="{C3380CC4-5D6E-409C-BE32-E72D297353CC}">
              <c16:uniqueId val="{00000000-5EFD-4340-A2FE-D6FB029FC5F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Dashboard.xlsx]TABLE &gt;!PivotTable7</c:name>
    <c:fmtId val="8"/>
  </c:pivotSource>
  <c:chart>
    <c:autoTitleDeleted val="1"/>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c:spPr>
        <c:marker>
          <c:spPr>
            <a:solidFill>
              <a:schemeClr val="accent2"/>
            </a:solidFill>
            <a:ln w="9525">
              <a:solidFill>
                <a:schemeClr val="accent2"/>
              </a:solidFill>
            </a:ln>
            <a:effectLst/>
          </c:spPr>
        </c:marker>
      </c:pivotFmt>
      <c:pivotFmt>
        <c:idx val="4"/>
        <c:spPr>
          <a:solidFill>
            <a:schemeClr val="accent2"/>
          </a:solidFill>
          <a:ln>
            <a:noFill/>
          </a:ln>
          <a:effectLst/>
        </c:spPr>
        <c:marker>
          <c:spPr>
            <a:solidFill>
              <a:schemeClr val="accent2"/>
            </a:solidFill>
            <a:ln w="9525">
              <a:solidFill>
                <a:schemeClr val="accent2"/>
              </a:solidFill>
            </a:ln>
            <a:effectLst/>
          </c:spPr>
        </c:marker>
      </c:pivotFmt>
      <c:pivotFmt>
        <c:idx val="5"/>
        <c:spPr>
          <a:solidFill>
            <a:schemeClr val="accent2"/>
          </a:solidFill>
          <a:ln>
            <a:noFill/>
          </a:ln>
          <a:effectLst/>
        </c:spPr>
        <c:marker>
          <c:spPr>
            <a:solidFill>
              <a:schemeClr val="accent2"/>
            </a:solidFill>
            <a:ln w="9525">
              <a:solidFill>
                <a:schemeClr val="accent2"/>
              </a:solidFill>
            </a:ln>
            <a:effectLst/>
          </c:spPr>
        </c:marker>
      </c:pivotFmt>
      <c:pivotFmt>
        <c:idx val="6"/>
        <c:spPr>
          <a:solidFill>
            <a:schemeClr val="accent2"/>
          </a:solidFill>
          <a:ln>
            <a:noFill/>
          </a:ln>
          <a:effectLst/>
        </c:spPr>
        <c:marker>
          <c:spPr>
            <a:solidFill>
              <a:schemeClr val="accent2"/>
            </a:solidFill>
            <a:ln w="9525">
              <a:solidFill>
                <a:schemeClr val="accent2"/>
              </a:solidFill>
            </a:ln>
            <a:effectLst/>
          </c:spPr>
        </c:marker>
      </c:pivotFmt>
      <c:pivotFmt>
        <c:idx val="7"/>
        <c:spPr>
          <a:solidFill>
            <a:schemeClr val="accent2"/>
          </a:solidFill>
          <a:ln>
            <a:noFill/>
          </a:ln>
          <a:effectLst/>
        </c:spPr>
        <c:marker>
          <c:spPr>
            <a:solidFill>
              <a:schemeClr val="accent2"/>
            </a:solidFill>
            <a:ln w="9525">
              <a:solidFill>
                <a:schemeClr val="accent2"/>
              </a:solidFill>
            </a:ln>
            <a:effectLst/>
          </c:spPr>
        </c:marker>
      </c:pivotFmt>
      <c:pivotFmt>
        <c:idx val="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86932953299026E-2"/>
          <c:y val="0.10078743652788089"/>
          <c:w val="0.94082613409340199"/>
          <c:h val="0.75389908087192636"/>
        </c:manualLayout>
      </c:layout>
      <c:barChart>
        <c:barDir val="col"/>
        <c:grouping val="clustered"/>
        <c:varyColors val="0"/>
        <c:ser>
          <c:idx val="0"/>
          <c:order val="0"/>
          <c:tx>
            <c:strRef>
              <c:f>'TABLE &gt;'!$B$29:$B$30</c:f>
              <c:strCache>
                <c:ptCount val="1"/>
                <c:pt idx="0">
                  <c:v>female</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&gt;'!$A$31:$A$36</c:f>
              <c:strCache>
                <c:ptCount val="5"/>
                <c:pt idx="0">
                  <c:v>Excellent</c:v>
                </c:pt>
                <c:pt idx="1">
                  <c:v>Fail</c:v>
                </c:pt>
                <c:pt idx="2">
                  <c:v>Good</c:v>
                </c:pt>
                <c:pt idx="3">
                  <c:v>Pass</c:v>
                </c:pt>
                <c:pt idx="4">
                  <c:v>Very Good</c:v>
                </c:pt>
              </c:strCache>
            </c:strRef>
          </c:cat>
          <c:val>
            <c:numRef>
              <c:f>'TABLE &gt;'!$B$31:$B$36</c:f>
              <c:numCache>
                <c:formatCode>0</c:formatCode>
                <c:ptCount val="5"/>
                <c:pt idx="0">
                  <c:v>268</c:v>
                </c:pt>
                <c:pt idx="1">
                  <c:v>16</c:v>
                </c:pt>
                <c:pt idx="2">
                  <c:v>85</c:v>
                </c:pt>
                <c:pt idx="3">
                  <c:v>23</c:v>
                </c:pt>
                <c:pt idx="4">
                  <c:v>126</c:v>
                </c:pt>
              </c:numCache>
            </c:numRef>
          </c:val>
          <c:extLst>
            <c:ext xmlns:c16="http://schemas.microsoft.com/office/drawing/2014/chart" uri="{C3380CC4-5D6E-409C-BE32-E72D297353CC}">
              <c16:uniqueId val="{00000001-BEA5-4675-A38D-A8469204BCF6}"/>
            </c:ext>
          </c:extLst>
        </c:ser>
        <c:ser>
          <c:idx val="1"/>
          <c:order val="1"/>
          <c:tx>
            <c:strRef>
              <c:f>'TABLE &gt;'!$C$29:$C$30</c:f>
              <c:strCache>
                <c:ptCount val="1"/>
                <c:pt idx="0">
                  <c:v>male</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&gt;'!$A$31:$A$36</c:f>
              <c:strCache>
                <c:ptCount val="5"/>
                <c:pt idx="0">
                  <c:v>Excellent</c:v>
                </c:pt>
                <c:pt idx="1">
                  <c:v>Fail</c:v>
                </c:pt>
                <c:pt idx="2">
                  <c:v>Good</c:v>
                </c:pt>
                <c:pt idx="3">
                  <c:v>Pass</c:v>
                </c:pt>
                <c:pt idx="4">
                  <c:v>Very Good</c:v>
                </c:pt>
              </c:strCache>
            </c:strRef>
          </c:cat>
          <c:val>
            <c:numRef>
              <c:f>'TABLE &gt;'!$C$31:$C$36</c:f>
              <c:numCache>
                <c:formatCode>0</c:formatCode>
                <c:ptCount val="5"/>
                <c:pt idx="0">
                  <c:v>191</c:v>
                </c:pt>
                <c:pt idx="1">
                  <c:v>14</c:v>
                </c:pt>
                <c:pt idx="2">
                  <c:v>97</c:v>
                </c:pt>
                <c:pt idx="3">
                  <c:v>50</c:v>
                </c:pt>
                <c:pt idx="4">
                  <c:v>130</c:v>
                </c:pt>
              </c:numCache>
            </c:numRef>
          </c:val>
          <c:extLst>
            <c:ext xmlns:c16="http://schemas.microsoft.com/office/drawing/2014/chart" uri="{C3380CC4-5D6E-409C-BE32-E72D297353CC}">
              <c16:uniqueId val="{00000001-D891-48C5-A282-7076135B94E7}"/>
            </c:ext>
          </c:extLst>
        </c:ser>
        <c:dLbls>
          <c:dLblPos val="outEnd"/>
          <c:showLegendKey val="0"/>
          <c:showVal val="1"/>
          <c:showCatName val="0"/>
          <c:showSerName val="0"/>
          <c:showPercent val="0"/>
          <c:showBubbleSize val="0"/>
        </c:dLbls>
        <c:gapWidth val="47"/>
        <c:overlap val="-10"/>
        <c:axId val="593495016"/>
        <c:axId val="593493576"/>
      </c:barChart>
      <c:catAx>
        <c:axId val="593495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593493576"/>
        <c:crosses val="autoZero"/>
        <c:auto val="1"/>
        <c:lblAlgn val="ctr"/>
        <c:lblOffset val="100"/>
        <c:noMultiLvlLbl val="0"/>
      </c:catAx>
      <c:valAx>
        <c:axId val="593493576"/>
        <c:scaling>
          <c:orientation val="minMax"/>
        </c:scaling>
        <c:delete val="1"/>
        <c:axPos val="l"/>
        <c:numFmt formatCode="0" sourceLinked="1"/>
        <c:majorTickMark val="out"/>
        <c:minorTickMark val="none"/>
        <c:tickLblPos val="nextTo"/>
        <c:crossAx val="593495016"/>
        <c:crosses val="autoZero"/>
        <c:crossBetween val="between"/>
      </c:valAx>
      <c:spPr>
        <a:noFill/>
        <a:ln>
          <a:noFill/>
        </a:ln>
        <a:effectLst/>
      </c:spPr>
    </c:plotArea>
    <c:legend>
      <c:legendPos val="r"/>
      <c:layout>
        <c:manualLayout>
          <c:xMode val="edge"/>
          <c:yMode val="edge"/>
          <c:x val="0.71965165842418877"/>
          <c:y val="6.6393649877837829E-2"/>
          <c:w val="0.15601612305346788"/>
          <c:h val="0.123605109680890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 Performance Dashboard.xlsx]TABLE &gt;!PivotTable9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75448004539265"/>
          <c:y val="6.2998439260012362E-2"/>
          <c:w val="0.67324551995460735"/>
          <c:h val="0.84495006592928557"/>
        </c:manualLayout>
      </c:layout>
      <c:barChart>
        <c:barDir val="bar"/>
        <c:grouping val="stacked"/>
        <c:varyColors val="0"/>
        <c:ser>
          <c:idx val="0"/>
          <c:order val="0"/>
          <c:tx>
            <c:strRef>
              <c:f>'TABLE &gt;'!$B$48:$B$49</c:f>
              <c:strCache>
                <c:ptCount val="1"/>
                <c:pt idx="0">
                  <c:v>Excellent</c:v>
                </c:pt>
              </c:strCache>
            </c:strRef>
          </c:tx>
          <c:spPr>
            <a:solidFill>
              <a:schemeClr val="accent1">
                <a:shade val="53000"/>
              </a:schemeClr>
            </a:solidFill>
            <a:ln>
              <a:noFill/>
            </a:ln>
            <a:effectLst/>
          </c:spPr>
          <c:invertIfNegative val="0"/>
          <c:cat>
            <c:strRef>
              <c:f>'TABLE &gt;'!$A$50:$A$52</c:f>
              <c:strCache>
                <c:ptCount val="2"/>
                <c:pt idx="0">
                  <c:v>free/reduced</c:v>
                </c:pt>
                <c:pt idx="1">
                  <c:v>standard</c:v>
                </c:pt>
              </c:strCache>
            </c:strRef>
          </c:cat>
          <c:val>
            <c:numRef>
              <c:f>'TABLE &gt;'!$B$50:$B$52</c:f>
              <c:numCache>
                <c:formatCode>0</c:formatCode>
                <c:ptCount val="2"/>
                <c:pt idx="0">
                  <c:v>110</c:v>
                </c:pt>
                <c:pt idx="1">
                  <c:v>349</c:v>
                </c:pt>
              </c:numCache>
            </c:numRef>
          </c:val>
          <c:extLst>
            <c:ext xmlns:c16="http://schemas.microsoft.com/office/drawing/2014/chart" uri="{C3380CC4-5D6E-409C-BE32-E72D297353CC}">
              <c16:uniqueId val="{00000000-2369-46D0-A107-01856D817612}"/>
            </c:ext>
          </c:extLst>
        </c:ser>
        <c:ser>
          <c:idx val="1"/>
          <c:order val="1"/>
          <c:tx>
            <c:strRef>
              <c:f>'TABLE &gt;'!$C$48:$C$49</c:f>
              <c:strCache>
                <c:ptCount val="1"/>
                <c:pt idx="0">
                  <c:v>Fail</c:v>
                </c:pt>
              </c:strCache>
            </c:strRef>
          </c:tx>
          <c:spPr>
            <a:solidFill>
              <a:schemeClr val="accent1">
                <a:shade val="76000"/>
              </a:schemeClr>
            </a:solidFill>
            <a:ln>
              <a:noFill/>
            </a:ln>
            <a:effectLst/>
          </c:spPr>
          <c:invertIfNegative val="0"/>
          <c:cat>
            <c:strRef>
              <c:f>'TABLE &gt;'!$A$50:$A$52</c:f>
              <c:strCache>
                <c:ptCount val="2"/>
                <c:pt idx="0">
                  <c:v>free/reduced</c:v>
                </c:pt>
                <c:pt idx="1">
                  <c:v>standard</c:v>
                </c:pt>
              </c:strCache>
            </c:strRef>
          </c:cat>
          <c:val>
            <c:numRef>
              <c:f>'TABLE &gt;'!$C$50:$C$52</c:f>
              <c:numCache>
                <c:formatCode>0</c:formatCode>
                <c:ptCount val="2"/>
                <c:pt idx="0">
                  <c:v>24</c:v>
                </c:pt>
                <c:pt idx="1">
                  <c:v>6</c:v>
                </c:pt>
              </c:numCache>
            </c:numRef>
          </c:val>
          <c:extLst>
            <c:ext xmlns:c16="http://schemas.microsoft.com/office/drawing/2014/chart" uri="{C3380CC4-5D6E-409C-BE32-E72D297353CC}">
              <c16:uniqueId val="{00000003-2369-46D0-A107-01856D817612}"/>
            </c:ext>
          </c:extLst>
        </c:ser>
        <c:ser>
          <c:idx val="2"/>
          <c:order val="2"/>
          <c:tx>
            <c:strRef>
              <c:f>'TABLE &gt;'!$D$48:$D$49</c:f>
              <c:strCache>
                <c:ptCount val="1"/>
                <c:pt idx="0">
                  <c:v>Good</c:v>
                </c:pt>
              </c:strCache>
            </c:strRef>
          </c:tx>
          <c:spPr>
            <a:solidFill>
              <a:schemeClr val="accent1"/>
            </a:solidFill>
            <a:ln>
              <a:noFill/>
            </a:ln>
            <a:effectLst/>
          </c:spPr>
          <c:invertIfNegative val="0"/>
          <c:cat>
            <c:strRef>
              <c:f>'TABLE &gt;'!$A$50:$A$52</c:f>
              <c:strCache>
                <c:ptCount val="2"/>
                <c:pt idx="0">
                  <c:v>free/reduced</c:v>
                </c:pt>
                <c:pt idx="1">
                  <c:v>standard</c:v>
                </c:pt>
              </c:strCache>
            </c:strRef>
          </c:cat>
          <c:val>
            <c:numRef>
              <c:f>'TABLE &gt;'!$D$50:$D$52</c:f>
              <c:numCache>
                <c:formatCode>0</c:formatCode>
                <c:ptCount val="2"/>
                <c:pt idx="0">
                  <c:v>94</c:v>
                </c:pt>
                <c:pt idx="1">
                  <c:v>88</c:v>
                </c:pt>
              </c:numCache>
            </c:numRef>
          </c:val>
          <c:extLst>
            <c:ext xmlns:c16="http://schemas.microsoft.com/office/drawing/2014/chart" uri="{C3380CC4-5D6E-409C-BE32-E72D297353CC}">
              <c16:uniqueId val="{00000004-2369-46D0-A107-01856D817612}"/>
            </c:ext>
          </c:extLst>
        </c:ser>
        <c:ser>
          <c:idx val="3"/>
          <c:order val="3"/>
          <c:tx>
            <c:strRef>
              <c:f>'TABLE &gt;'!$E$48:$E$49</c:f>
              <c:strCache>
                <c:ptCount val="1"/>
                <c:pt idx="0">
                  <c:v>Pass</c:v>
                </c:pt>
              </c:strCache>
            </c:strRef>
          </c:tx>
          <c:spPr>
            <a:solidFill>
              <a:schemeClr val="accent1">
                <a:tint val="77000"/>
              </a:schemeClr>
            </a:solidFill>
            <a:ln>
              <a:noFill/>
            </a:ln>
            <a:effectLst/>
          </c:spPr>
          <c:invertIfNegative val="0"/>
          <c:cat>
            <c:strRef>
              <c:f>'TABLE &gt;'!$A$50:$A$52</c:f>
              <c:strCache>
                <c:ptCount val="2"/>
                <c:pt idx="0">
                  <c:v>free/reduced</c:v>
                </c:pt>
                <c:pt idx="1">
                  <c:v>standard</c:v>
                </c:pt>
              </c:strCache>
            </c:strRef>
          </c:cat>
          <c:val>
            <c:numRef>
              <c:f>'TABLE &gt;'!$E$50:$E$52</c:f>
              <c:numCache>
                <c:formatCode>0</c:formatCode>
                <c:ptCount val="2"/>
                <c:pt idx="0">
                  <c:v>37</c:v>
                </c:pt>
                <c:pt idx="1">
                  <c:v>36</c:v>
                </c:pt>
              </c:numCache>
            </c:numRef>
          </c:val>
          <c:extLst>
            <c:ext xmlns:c16="http://schemas.microsoft.com/office/drawing/2014/chart" uri="{C3380CC4-5D6E-409C-BE32-E72D297353CC}">
              <c16:uniqueId val="{00000001-C91B-4305-AFFC-437D5FF15316}"/>
            </c:ext>
          </c:extLst>
        </c:ser>
        <c:ser>
          <c:idx val="4"/>
          <c:order val="4"/>
          <c:tx>
            <c:strRef>
              <c:f>'TABLE &gt;'!$F$48:$F$49</c:f>
              <c:strCache>
                <c:ptCount val="1"/>
                <c:pt idx="0">
                  <c:v>Very Good</c:v>
                </c:pt>
              </c:strCache>
            </c:strRef>
          </c:tx>
          <c:spPr>
            <a:solidFill>
              <a:schemeClr val="accent1">
                <a:tint val="54000"/>
              </a:schemeClr>
            </a:solidFill>
            <a:ln>
              <a:noFill/>
            </a:ln>
            <a:effectLst/>
          </c:spPr>
          <c:invertIfNegative val="0"/>
          <c:cat>
            <c:strRef>
              <c:f>'TABLE &gt;'!$A$50:$A$52</c:f>
              <c:strCache>
                <c:ptCount val="2"/>
                <c:pt idx="0">
                  <c:v>free/reduced</c:v>
                </c:pt>
                <c:pt idx="1">
                  <c:v>standard</c:v>
                </c:pt>
              </c:strCache>
            </c:strRef>
          </c:cat>
          <c:val>
            <c:numRef>
              <c:f>'TABLE &gt;'!$F$50:$F$52</c:f>
              <c:numCache>
                <c:formatCode>0</c:formatCode>
                <c:ptCount val="2"/>
                <c:pt idx="0">
                  <c:v>90</c:v>
                </c:pt>
                <c:pt idx="1">
                  <c:v>166</c:v>
                </c:pt>
              </c:numCache>
            </c:numRef>
          </c:val>
          <c:extLst>
            <c:ext xmlns:c16="http://schemas.microsoft.com/office/drawing/2014/chart" uri="{C3380CC4-5D6E-409C-BE32-E72D297353CC}">
              <c16:uniqueId val="{00000002-C91B-4305-AFFC-437D5FF15316}"/>
            </c:ext>
          </c:extLst>
        </c:ser>
        <c:dLbls>
          <c:showLegendKey val="0"/>
          <c:showVal val="0"/>
          <c:showCatName val="0"/>
          <c:showSerName val="0"/>
          <c:showPercent val="0"/>
          <c:showBubbleSize val="0"/>
        </c:dLbls>
        <c:gapWidth val="90"/>
        <c:overlap val="100"/>
        <c:axId val="528295632"/>
        <c:axId val="528299592"/>
      </c:barChart>
      <c:catAx>
        <c:axId val="52829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28299592"/>
        <c:crosses val="autoZero"/>
        <c:auto val="1"/>
        <c:lblAlgn val="ctr"/>
        <c:lblOffset val="100"/>
        <c:noMultiLvlLbl val="0"/>
      </c:catAx>
      <c:valAx>
        <c:axId val="528299592"/>
        <c:scaling>
          <c:orientation val="minMax"/>
        </c:scaling>
        <c:delete val="1"/>
        <c:axPos val="b"/>
        <c:numFmt formatCode="0" sourceLinked="1"/>
        <c:majorTickMark val="none"/>
        <c:minorTickMark val="none"/>
        <c:tickLblPos val="nextTo"/>
        <c:crossAx val="52829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 Performance Dashboard.xlsx]TABLE &gt;!PivotTable10</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75187367579684"/>
          <c:y val="0.11987627983167409"/>
          <c:w val="0.7282481263242031"/>
          <c:h val="0.78867801806258608"/>
        </c:manualLayout>
      </c:layout>
      <c:barChart>
        <c:barDir val="bar"/>
        <c:grouping val="stacked"/>
        <c:varyColors val="0"/>
        <c:ser>
          <c:idx val="0"/>
          <c:order val="0"/>
          <c:tx>
            <c:strRef>
              <c:f>'TABLE &gt;'!$B$53:$B$54</c:f>
              <c:strCache>
                <c:ptCount val="1"/>
                <c:pt idx="0">
                  <c:v>Excellent</c:v>
                </c:pt>
              </c:strCache>
            </c:strRef>
          </c:tx>
          <c:spPr>
            <a:solidFill>
              <a:schemeClr val="accent1">
                <a:shade val="53000"/>
              </a:schemeClr>
            </a:solidFill>
            <a:ln>
              <a:noFill/>
            </a:ln>
            <a:effectLst/>
          </c:spPr>
          <c:invertIfNegative val="0"/>
          <c:cat>
            <c:strRef>
              <c:f>'TABLE &gt;'!$A$55:$A$56</c:f>
              <c:strCache>
                <c:ptCount val="2"/>
                <c:pt idx="0">
                  <c:v>completed</c:v>
                </c:pt>
                <c:pt idx="1">
                  <c:v>none</c:v>
                </c:pt>
              </c:strCache>
            </c:strRef>
          </c:cat>
          <c:val>
            <c:numRef>
              <c:f>'TABLE &gt;'!$B$55:$B$56</c:f>
              <c:numCache>
                <c:formatCode>0</c:formatCode>
                <c:ptCount val="2"/>
                <c:pt idx="0">
                  <c:v>218</c:v>
                </c:pt>
                <c:pt idx="1">
                  <c:v>241</c:v>
                </c:pt>
              </c:numCache>
            </c:numRef>
          </c:val>
          <c:extLst>
            <c:ext xmlns:c16="http://schemas.microsoft.com/office/drawing/2014/chart" uri="{C3380CC4-5D6E-409C-BE32-E72D297353CC}">
              <c16:uniqueId val="{00000000-76CF-4307-A36C-D2E2FA018B6D}"/>
            </c:ext>
          </c:extLst>
        </c:ser>
        <c:ser>
          <c:idx val="1"/>
          <c:order val="1"/>
          <c:tx>
            <c:strRef>
              <c:f>'TABLE &gt;'!$C$53:$C$54</c:f>
              <c:strCache>
                <c:ptCount val="1"/>
                <c:pt idx="0">
                  <c:v>Fail</c:v>
                </c:pt>
              </c:strCache>
            </c:strRef>
          </c:tx>
          <c:spPr>
            <a:solidFill>
              <a:schemeClr val="accent1">
                <a:shade val="76000"/>
              </a:schemeClr>
            </a:solidFill>
            <a:ln>
              <a:noFill/>
            </a:ln>
            <a:effectLst/>
          </c:spPr>
          <c:invertIfNegative val="0"/>
          <c:cat>
            <c:strRef>
              <c:f>'TABLE &gt;'!$A$55:$A$56</c:f>
              <c:strCache>
                <c:ptCount val="2"/>
                <c:pt idx="0">
                  <c:v>completed</c:v>
                </c:pt>
                <c:pt idx="1">
                  <c:v>none</c:v>
                </c:pt>
              </c:strCache>
            </c:strRef>
          </c:cat>
          <c:val>
            <c:numRef>
              <c:f>'TABLE &gt;'!$C$55:$C$56</c:f>
              <c:numCache>
                <c:formatCode>0</c:formatCode>
                <c:ptCount val="2"/>
                <c:pt idx="0">
                  <c:v>3</c:v>
                </c:pt>
                <c:pt idx="1">
                  <c:v>27</c:v>
                </c:pt>
              </c:numCache>
            </c:numRef>
          </c:val>
          <c:extLst>
            <c:ext xmlns:c16="http://schemas.microsoft.com/office/drawing/2014/chart" uri="{C3380CC4-5D6E-409C-BE32-E72D297353CC}">
              <c16:uniqueId val="{000000C6-76CF-4307-A36C-D2E2FA018B6D}"/>
            </c:ext>
          </c:extLst>
        </c:ser>
        <c:ser>
          <c:idx val="2"/>
          <c:order val="2"/>
          <c:tx>
            <c:strRef>
              <c:f>'TABLE &gt;'!$D$53:$D$54</c:f>
              <c:strCache>
                <c:ptCount val="1"/>
                <c:pt idx="0">
                  <c:v>Good</c:v>
                </c:pt>
              </c:strCache>
            </c:strRef>
          </c:tx>
          <c:spPr>
            <a:solidFill>
              <a:schemeClr val="accent1"/>
            </a:solidFill>
            <a:ln>
              <a:noFill/>
            </a:ln>
            <a:effectLst/>
          </c:spPr>
          <c:invertIfNegative val="0"/>
          <c:cat>
            <c:strRef>
              <c:f>'TABLE &gt;'!$A$55:$A$56</c:f>
              <c:strCache>
                <c:ptCount val="2"/>
                <c:pt idx="0">
                  <c:v>completed</c:v>
                </c:pt>
                <c:pt idx="1">
                  <c:v>none</c:v>
                </c:pt>
              </c:strCache>
            </c:strRef>
          </c:cat>
          <c:val>
            <c:numRef>
              <c:f>'TABLE &gt;'!$D$55:$D$56</c:f>
              <c:numCache>
                <c:formatCode>0</c:formatCode>
                <c:ptCount val="2"/>
                <c:pt idx="0">
                  <c:v>42</c:v>
                </c:pt>
                <c:pt idx="1">
                  <c:v>140</c:v>
                </c:pt>
              </c:numCache>
            </c:numRef>
          </c:val>
          <c:extLst>
            <c:ext xmlns:c16="http://schemas.microsoft.com/office/drawing/2014/chart" uri="{C3380CC4-5D6E-409C-BE32-E72D297353CC}">
              <c16:uniqueId val="{000000CA-76CF-4307-A36C-D2E2FA018B6D}"/>
            </c:ext>
          </c:extLst>
        </c:ser>
        <c:ser>
          <c:idx val="3"/>
          <c:order val="3"/>
          <c:tx>
            <c:strRef>
              <c:f>'TABLE &gt;'!$E$53:$E$54</c:f>
              <c:strCache>
                <c:ptCount val="1"/>
                <c:pt idx="0">
                  <c:v>Pass</c:v>
                </c:pt>
              </c:strCache>
            </c:strRef>
          </c:tx>
          <c:spPr>
            <a:solidFill>
              <a:schemeClr val="accent1">
                <a:tint val="77000"/>
              </a:schemeClr>
            </a:solidFill>
            <a:ln>
              <a:noFill/>
            </a:ln>
            <a:effectLst/>
          </c:spPr>
          <c:invertIfNegative val="0"/>
          <c:cat>
            <c:strRef>
              <c:f>'TABLE &gt;'!$A$55:$A$56</c:f>
              <c:strCache>
                <c:ptCount val="2"/>
                <c:pt idx="0">
                  <c:v>completed</c:v>
                </c:pt>
                <c:pt idx="1">
                  <c:v>none</c:v>
                </c:pt>
              </c:strCache>
            </c:strRef>
          </c:cat>
          <c:val>
            <c:numRef>
              <c:f>'TABLE &gt;'!$E$55:$E$56</c:f>
              <c:numCache>
                <c:formatCode>0</c:formatCode>
                <c:ptCount val="2"/>
                <c:pt idx="0">
                  <c:v>15</c:v>
                </c:pt>
                <c:pt idx="1">
                  <c:v>58</c:v>
                </c:pt>
              </c:numCache>
            </c:numRef>
          </c:val>
          <c:extLst>
            <c:ext xmlns:c16="http://schemas.microsoft.com/office/drawing/2014/chart" uri="{C3380CC4-5D6E-409C-BE32-E72D297353CC}">
              <c16:uniqueId val="{00000001-4B88-4068-8E6C-E004709F3761}"/>
            </c:ext>
          </c:extLst>
        </c:ser>
        <c:ser>
          <c:idx val="4"/>
          <c:order val="4"/>
          <c:tx>
            <c:strRef>
              <c:f>'TABLE &gt;'!$F$53:$F$54</c:f>
              <c:strCache>
                <c:ptCount val="1"/>
                <c:pt idx="0">
                  <c:v>Very Good</c:v>
                </c:pt>
              </c:strCache>
            </c:strRef>
          </c:tx>
          <c:spPr>
            <a:solidFill>
              <a:schemeClr val="accent1">
                <a:tint val="54000"/>
              </a:schemeClr>
            </a:solidFill>
            <a:ln>
              <a:noFill/>
            </a:ln>
            <a:effectLst/>
          </c:spPr>
          <c:invertIfNegative val="0"/>
          <c:cat>
            <c:strRef>
              <c:f>'TABLE &gt;'!$A$55:$A$56</c:f>
              <c:strCache>
                <c:ptCount val="2"/>
                <c:pt idx="0">
                  <c:v>completed</c:v>
                </c:pt>
                <c:pt idx="1">
                  <c:v>none</c:v>
                </c:pt>
              </c:strCache>
            </c:strRef>
          </c:cat>
          <c:val>
            <c:numRef>
              <c:f>'TABLE &gt;'!$F$55:$F$56</c:f>
              <c:numCache>
                <c:formatCode>0</c:formatCode>
                <c:ptCount val="2"/>
                <c:pt idx="0">
                  <c:v>80</c:v>
                </c:pt>
                <c:pt idx="1">
                  <c:v>176</c:v>
                </c:pt>
              </c:numCache>
            </c:numRef>
          </c:val>
          <c:extLst>
            <c:ext xmlns:c16="http://schemas.microsoft.com/office/drawing/2014/chart" uri="{C3380CC4-5D6E-409C-BE32-E72D297353CC}">
              <c16:uniqueId val="{00000002-4B88-4068-8E6C-E004709F3761}"/>
            </c:ext>
          </c:extLst>
        </c:ser>
        <c:dLbls>
          <c:showLegendKey val="0"/>
          <c:showVal val="0"/>
          <c:showCatName val="0"/>
          <c:showSerName val="0"/>
          <c:showPercent val="0"/>
          <c:showBubbleSize val="0"/>
        </c:dLbls>
        <c:gapWidth val="90"/>
        <c:overlap val="100"/>
        <c:axId val="590986664"/>
        <c:axId val="590993864"/>
      </c:barChart>
      <c:catAx>
        <c:axId val="590986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90993864"/>
        <c:crosses val="autoZero"/>
        <c:auto val="1"/>
        <c:lblAlgn val="ctr"/>
        <c:lblOffset val="100"/>
        <c:noMultiLvlLbl val="0"/>
      </c:catAx>
      <c:valAx>
        <c:axId val="590993864"/>
        <c:scaling>
          <c:orientation val="minMax"/>
        </c:scaling>
        <c:delete val="1"/>
        <c:axPos val="b"/>
        <c:numFmt formatCode="0" sourceLinked="1"/>
        <c:majorTickMark val="none"/>
        <c:minorTickMark val="none"/>
        <c:tickLblPos val="nextTo"/>
        <c:crossAx val="59098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50573970390705"/>
          <c:y val="7.1759259259259259E-2"/>
          <c:w val="0.63888888888888884"/>
          <c:h val="0.88657407407407407"/>
        </c:manualLayout>
      </c:layout>
      <c:doughnutChart>
        <c:varyColors val="1"/>
        <c:ser>
          <c:idx val="0"/>
          <c:order val="0"/>
          <c:spPr>
            <a:solidFill>
              <a:schemeClr val="accent1">
                <a:lumMod val="40000"/>
                <a:lumOff val="60000"/>
              </a:schemeClr>
            </a:solidFill>
          </c:spPr>
          <c:dPt>
            <c:idx val="0"/>
            <c:bubble3D val="0"/>
            <c:explosion val="7"/>
            <c:spPr>
              <a:solidFill>
                <a:schemeClr val="tx2">
                  <a:lumMod val="75000"/>
                </a:schemeClr>
              </a:solidFill>
              <a:ln w="19050">
                <a:noFill/>
              </a:ln>
              <a:effectLst/>
            </c:spPr>
            <c:extLst>
              <c:ext xmlns:c16="http://schemas.microsoft.com/office/drawing/2014/chart" uri="{C3380CC4-5D6E-409C-BE32-E72D297353CC}">
                <c16:uniqueId val="{00000001-94BA-4CCD-B9F7-92E736FF66DB}"/>
              </c:ext>
            </c:extLst>
          </c:dPt>
          <c:dPt>
            <c:idx val="1"/>
            <c:bubble3D val="0"/>
            <c:explosion val="40"/>
            <c:spPr>
              <a:solidFill>
                <a:schemeClr val="bg2">
                  <a:lumMod val="50000"/>
                </a:schemeClr>
              </a:solidFill>
              <a:ln w="19050">
                <a:noFill/>
              </a:ln>
              <a:effectLst/>
            </c:spPr>
            <c:extLst>
              <c:ext xmlns:c16="http://schemas.microsoft.com/office/drawing/2014/chart" uri="{C3380CC4-5D6E-409C-BE32-E72D297353CC}">
                <c16:uniqueId val="{00000003-94BA-4CCD-B9F7-92E736FF66DB}"/>
              </c:ext>
            </c:extLst>
          </c:dPt>
          <c:dLbls>
            <c:dLbl>
              <c:idx val="0"/>
              <c:layout>
                <c:manualLayout>
                  <c:x val="-2.7269907822970004E-2"/>
                  <c:y val="0.38798354814586722"/>
                </c:manualLayout>
              </c:layout>
              <c:tx>
                <c:rich>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fld id="{FD3839F4-3974-436A-85A4-3FF20EB07AC4}" type="VALUE">
                      <a:rPr lang="en-US" sz="1800" b="1"/>
                      <a:pPr algn="ctr">
                        <a:defRPr b="1"/>
                      </a:pPr>
                      <a:t>[VALUE]</a:t>
                    </a:fld>
                    <a:endParaRPr lang="en-US"/>
                  </a:p>
                </c:rich>
              </c:tx>
              <c:spPr>
                <a:no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240988595132087"/>
                      <c:h val="0.12066423261338143"/>
                    </c:manualLayout>
                  </c15:layout>
                  <c15:dlblFieldTable/>
                  <c15:showDataLabelsRange val="0"/>
                </c:ext>
                <c:ext xmlns:c16="http://schemas.microsoft.com/office/drawing/2014/chart" uri="{C3380CC4-5D6E-409C-BE32-E72D297353CC}">
                  <c16:uniqueId val="{00000001-94BA-4CCD-B9F7-92E736FF66DB}"/>
                </c:ext>
              </c:extLst>
            </c:dLbl>
            <c:dLbl>
              <c:idx val="1"/>
              <c:delete val="1"/>
              <c:extLst>
                <c:ext xmlns:c15="http://schemas.microsoft.com/office/drawing/2012/chart" uri="{CE6537A1-D6FC-4f65-9D91-7224C49458BB}"/>
                <c:ext xmlns:c16="http://schemas.microsoft.com/office/drawing/2014/chart" uri="{C3380CC4-5D6E-409C-BE32-E72D297353CC}">
                  <c16:uniqueId val="{00000003-94BA-4CCD-B9F7-92E736FF66D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'TABLE &gt;'!$C$97:$C$98</c:f>
              <c:strCache>
                <c:ptCount val="2"/>
                <c:pt idx="0">
                  <c:v>Fail</c:v>
                </c:pt>
                <c:pt idx="1">
                  <c:v>Other</c:v>
                </c:pt>
              </c:strCache>
            </c:strRef>
          </c:cat>
          <c:val>
            <c:numRef>
              <c:f>'TABLE &gt;'!$D$97:$D$98</c:f>
              <c:numCache>
                <c:formatCode>0%</c:formatCode>
                <c:ptCount val="2"/>
                <c:pt idx="0">
                  <c:v>0.03</c:v>
                </c:pt>
                <c:pt idx="1">
                  <c:v>0.97</c:v>
                </c:pt>
              </c:numCache>
            </c:numRef>
          </c:val>
          <c:extLst>
            <c:ext xmlns:c16="http://schemas.microsoft.com/office/drawing/2014/chart" uri="{C3380CC4-5D6E-409C-BE32-E72D297353CC}">
              <c16:uniqueId val="{00000004-94BA-4CCD-B9F7-92E736FF66DB}"/>
            </c:ext>
          </c:extLst>
        </c:ser>
        <c:dLbls>
          <c:showLegendKey val="0"/>
          <c:showVal val="1"/>
          <c:showCatName val="0"/>
          <c:showSerName val="0"/>
          <c:showPercent val="0"/>
          <c:showBubbleSize val="0"/>
          <c:showLeaderLines val="0"/>
        </c:dLbls>
        <c:firstSliceAng val="0"/>
        <c:holeSize val="60"/>
      </c:doughnutChart>
      <c:spPr>
        <a:solidFill>
          <a:schemeClr val="tx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45843F52-C6FA-4C67-830E-0A3A68BD56C1}">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45843F52-C6FA-4C67-830E-0A3A68BD56C1}">
          <cx:dataPt idx="0">
            <cx:spPr>
              <a:solidFill>
                <a:srgbClr val="146194">
                  <a:lumMod val="75000"/>
                </a:srgbClr>
              </a:solidFill>
            </cx:spPr>
          </cx:dataPt>
          <cx:dataPt idx="3">
            <cx:spPr>
              <a:solidFill>
                <a:sysClr val="window" lastClr="FFFFFF">
                  <a:lumMod val="75000"/>
                </a:sysClr>
              </a:solidFill>
            </cx:spPr>
          </cx:dataPt>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entury Gothic" panose="020B0502020202020204"/>
                </a:endParaRPr>
              </a:p>
            </cx:txPr>
            <cx:visibility seriesName="0" categoryName="1" value="0"/>
            <cx:dataLabel idx="3">
              <cx:txPr>
                <a:bodyPr spcFirstLastPara="1" vertOverflow="ellipsis" horzOverflow="overflow" wrap="square" lIns="0" tIns="0" rIns="0" bIns="0" anchor="ctr" anchorCtr="1"/>
                <a:lstStyle/>
                <a:p>
                  <a:pPr algn="ctr" rtl="0">
                    <a:defRPr>
                      <a:solidFill>
                        <a:schemeClr val="tx2">
                          <a:lumMod val="75000"/>
                        </a:schemeClr>
                      </a:solidFill>
                    </a:defRPr>
                  </a:pPr>
                  <a:r>
                    <a:rPr lang="en-US" sz="900" b="1" i="0" u="none" strike="noStrike" baseline="0">
                      <a:solidFill>
                        <a:schemeClr val="tx2">
                          <a:lumMod val="75000"/>
                        </a:schemeClr>
                      </a:solidFill>
                      <a:latin typeface="Century Gothic" panose="020B0502020202020204"/>
                    </a:rPr>
                    <a:t>group D</a:t>
                  </a:r>
                </a:p>
              </cx:txPr>
              <cx:visibility seriesName="0" categoryName="1" value="0"/>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6.png"/><Relationship Id="rId18" Type="http://schemas.openxmlformats.org/officeDocument/2006/relationships/image" Target="../media/image10.svg"/><Relationship Id="rId3" Type="http://schemas.openxmlformats.org/officeDocument/2006/relationships/hyperlink" Target="https://svgsilh.com/image/310277.html" TargetMode="External"/><Relationship Id="rId7" Type="http://schemas.microsoft.com/office/2014/relationships/chartEx" Target="../charts/chartEx2.xml"/><Relationship Id="rId12" Type="http://schemas.openxmlformats.org/officeDocument/2006/relationships/hyperlink" Target="https://www.pngall.com/hand-writing-png/" TargetMode="External"/><Relationship Id="rId17" Type="http://schemas.openxmlformats.org/officeDocument/2006/relationships/image" Target="../media/image9.png"/><Relationship Id="rId2" Type="http://schemas.openxmlformats.org/officeDocument/2006/relationships/image" Target="../media/image2.svg"/><Relationship Id="rId16"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image" Target="../media/image5.png"/><Relationship Id="rId5" Type="http://schemas.openxmlformats.org/officeDocument/2006/relationships/chart" Target="../charts/chart7.xml"/><Relationship Id="rId15" Type="http://schemas.openxmlformats.org/officeDocument/2006/relationships/image" Target="../media/image7.png"/><Relationship Id="rId10" Type="http://schemas.openxmlformats.org/officeDocument/2006/relationships/image" Target="../media/image4.png"/><Relationship Id="rId4" Type="http://schemas.openxmlformats.org/officeDocument/2006/relationships/chart" Target="../charts/chart6.xml"/><Relationship Id="rId9" Type="http://schemas.openxmlformats.org/officeDocument/2006/relationships/image" Target="../media/image3.png"/><Relationship Id="rId14" Type="http://schemas.openxmlformats.org/officeDocument/2006/relationships/hyperlink" Target="https://commons.wikimedia.org/wiki/File:Frank_Twin_Lakes_Library_System.png" TargetMode="External"/></Relationships>
</file>

<file path=xl/drawings/drawing1.xml><?xml version="1.0" encoding="utf-8"?>
<xdr:wsDr xmlns:xdr="http://schemas.openxmlformats.org/drawingml/2006/spreadsheetDrawing" xmlns:a="http://schemas.openxmlformats.org/drawingml/2006/main">
  <xdr:twoCellAnchor>
    <xdr:from>
      <xdr:col>5</xdr:col>
      <xdr:colOff>653142</xdr:colOff>
      <xdr:row>2</xdr:row>
      <xdr:rowOff>81643</xdr:rowOff>
    </xdr:from>
    <xdr:to>
      <xdr:col>12</xdr:col>
      <xdr:colOff>106135</xdr:colOff>
      <xdr:row>27</xdr:row>
      <xdr:rowOff>112568</xdr:rowOff>
    </xdr:to>
    <xdr:sp macro="" textlink="">
      <xdr:nvSpPr>
        <xdr:cNvPr id="2" name="TextBox 1">
          <a:extLst>
            <a:ext uri="{FF2B5EF4-FFF2-40B4-BE49-F238E27FC236}">
              <a16:creationId xmlns:a16="http://schemas.microsoft.com/office/drawing/2014/main" id="{2E6E4139-0C97-4440-8E93-91B49652665B}"/>
            </a:ext>
          </a:extLst>
        </xdr:cNvPr>
        <xdr:cNvSpPr txBox="1"/>
      </xdr:nvSpPr>
      <xdr:spPr>
        <a:xfrm>
          <a:off x="4054928" y="489857"/>
          <a:ext cx="4215493" cy="5133604"/>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800" b="1">
              <a:solidFill>
                <a:schemeClr val="bg1">
                  <a:lumMod val="95000"/>
                </a:schemeClr>
              </a:solidFill>
            </a:rPr>
            <a:t>REQUIREMENTS</a:t>
          </a:r>
        </a:p>
        <a:p>
          <a:pPr algn="just"/>
          <a:r>
            <a:rPr lang="en-GB" sz="1400" b="1">
              <a:solidFill>
                <a:schemeClr val="bg2">
                  <a:lumMod val="40000"/>
                  <a:lumOff val="60000"/>
                </a:schemeClr>
              </a:solidFill>
            </a:rPr>
            <a:t>1. How many students in total were enrolled</a:t>
          </a:r>
        </a:p>
        <a:p>
          <a:pPr algn="just"/>
          <a:r>
            <a:rPr lang="en-GB" sz="1400" b="1">
              <a:solidFill>
                <a:schemeClr val="bg2">
                  <a:lumMod val="40000"/>
                  <a:lumOff val="60000"/>
                </a:schemeClr>
              </a:solidFill>
            </a:rPr>
            <a:t>2. How</a:t>
          </a:r>
          <a:r>
            <a:rPr lang="en-GB" sz="1400" b="1" baseline="0">
              <a:solidFill>
                <a:schemeClr val="bg2">
                  <a:lumMod val="40000"/>
                  <a:lumOff val="60000"/>
                </a:schemeClr>
              </a:solidFill>
            </a:rPr>
            <a:t> many female and Male were enrolled</a:t>
          </a:r>
        </a:p>
        <a:p>
          <a:pPr algn="just"/>
          <a:r>
            <a:rPr lang="en-GB" sz="1400" b="1" baseline="0">
              <a:solidFill>
                <a:schemeClr val="bg2">
                  <a:lumMod val="40000"/>
                  <a:lumOff val="60000"/>
                </a:schemeClr>
              </a:solidFill>
            </a:rPr>
            <a:t>3. What is the average maths score of the student</a:t>
          </a:r>
        </a:p>
        <a:p>
          <a:pPr algn="just"/>
          <a:r>
            <a:rPr lang="en-GB" sz="1400" b="1" baseline="0">
              <a:solidFill>
                <a:schemeClr val="bg2">
                  <a:lumMod val="40000"/>
                  <a:lumOff val="60000"/>
                </a:schemeClr>
              </a:solidFill>
            </a:rPr>
            <a:t>4. What is the average writing score of the students</a:t>
          </a:r>
        </a:p>
        <a:p>
          <a:pPr algn="just"/>
          <a:r>
            <a:rPr lang="en-GB" sz="1400" b="1" baseline="0">
              <a:solidFill>
                <a:schemeClr val="bg2">
                  <a:lumMod val="40000"/>
                  <a:lumOff val="60000"/>
                </a:schemeClr>
              </a:solidFill>
            </a:rPr>
            <a:t>5. What is the average reading score of the students</a:t>
          </a:r>
        </a:p>
        <a:p>
          <a:pPr algn="just"/>
          <a:r>
            <a:rPr lang="en-GB" sz="1400" b="1">
              <a:solidFill>
                <a:schemeClr val="bg2">
                  <a:lumMod val="40000"/>
                  <a:lumOff val="60000"/>
                </a:schemeClr>
              </a:solidFill>
            </a:rPr>
            <a:t>5. what is the average performance of all students that enrolled </a:t>
          </a:r>
        </a:p>
        <a:p>
          <a:pPr algn="just"/>
          <a:r>
            <a:rPr lang="en-GB" sz="1400" b="1">
              <a:solidFill>
                <a:schemeClr val="bg2">
                  <a:lumMod val="40000"/>
                  <a:lumOff val="60000"/>
                </a:schemeClr>
              </a:solidFill>
            </a:rPr>
            <a:t>6.Student performance by gender and grade</a:t>
          </a:r>
        </a:p>
        <a:p>
          <a:pPr algn="just"/>
          <a:r>
            <a:rPr lang="en-GB" sz="1400" b="1">
              <a:solidFill>
                <a:schemeClr val="bg2">
                  <a:lumMod val="40000"/>
                  <a:lumOff val="60000"/>
                </a:schemeClr>
              </a:solidFill>
            </a:rPr>
            <a:t>7. Student by race</a:t>
          </a:r>
        </a:p>
        <a:p>
          <a:pPr algn="just"/>
          <a:r>
            <a:rPr lang="en-GB" sz="1400" b="1">
              <a:solidFill>
                <a:schemeClr val="bg2">
                  <a:lumMod val="40000"/>
                  <a:lumOff val="60000"/>
                </a:schemeClr>
              </a:solidFill>
            </a:rPr>
            <a:t>8.</a:t>
          </a:r>
          <a:r>
            <a:rPr lang="en-GB" sz="1400" b="1" baseline="0">
              <a:solidFill>
                <a:schemeClr val="bg2">
                  <a:lumMod val="40000"/>
                  <a:lumOff val="60000"/>
                </a:schemeClr>
              </a:solidFill>
            </a:rPr>
            <a:t> what is the effect of lunch type </a:t>
          </a:r>
        </a:p>
        <a:p>
          <a:pPr algn="just"/>
          <a:r>
            <a:rPr lang="en-GB" sz="1400" b="1" baseline="0">
              <a:solidFill>
                <a:schemeClr val="bg2">
                  <a:lumMod val="40000"/>
                  <a:lumOff val="60000"/>
                </a:schemeClr>
              </a:solidFill>
            </a:rPr>
            <a:t>9. What is the effect of course on student performance</a:t>
          </a:r>
        </a:p>
        <a:p>
          <a:pPr algn="just"/>
          <a:r>
            <a:rPr lang="en-GB" sz="1400" b="1" baseline="0">
              <a:solidFill>
                <a:schemeClr val="bg2">
                  <a:lumMod val="40000"/>
                  <a:lumOff val="60000"/>
                </a:schemeClr>
              </a:solidFill>
            </a:rPr>
            <a:t>10. what is the percentage of student that failed</a:t>
          </a:r>
        </a:p>
        <a:p>
          <a:pPr algn="just"/>
          <a:r>
            <a:rPr lang="en-GB" sz="1400" b="1" baseline="0">
              <a:solidFill>
                <a:schemeClr val="bg2">
                  <a:lumMod val="40000"/>
                  <a:lumOff val="60000"/>
                </a:schemeClr>
              </a:solidFill>
            </a:rPr>
            <a:t>11. Create Slicers for Ethnic Group</a:t>
          </a:r>
        </a:p>
        <a:p>
          <a:pPr algn="just"/>
          <a:r>
            <a:rPr lang="en-GB" sz="1400" b="1" baseline="0">
              <a:solidFill>
                <a:schemeClr val="bg2">
                  <a:lumMod val="40000"/>
                  <a:lumOff val="60000"/>
                </a:schemeClr>
              </a:solidFill>
            </a:rPr>
            <a:t>12. Create slicers for Gender</a:t>
          </a:r>
        </a:p>
        <a:p>
          <a:pPr algn="just"/>
          <a:r>
            <a:rPr lang="en-GB" sz="1400" b="1" baseline="0">
              <a:solidFill>
                <a:schemeClr val="bg2">
                  <a:lumMod val="40000"/>
                  <a:lumOff val="60000"/>
                </a:schemeClr>
              </a:solidFill>
            </a:rPr>
            <a:t>13. Who are the top 5 student</a:t>
          </a:r>
        </a:p>
        <a:p>
          <a:pPr algn="just"/>
          <a:r>
            <a:rPr lang="en-GB" sz="1400" b="1" baseline="0">
              <a:solidFill>
                <a:schemeClr val="bg2">
                  <a:lumMod val="40000"/>
                  <a:lumOff val="60000"/>
                </a:schemeClr>
              </a:solidFill>
            </a:rPr>
            <a:t>14. Create slicers for parental education</a:t>
          </a:r>
          <a:endParaRPr lang="en-GB" sz="1400" b="1">
            <a:solidFill>
              <a:schemeClr val="bg2">
                <a:lumMod val="40000"/>
                <a:lumOff val="6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95250</xdr:colOff>
      <xdr:row>1</xdr:row>
      <xdr:rowOff>106137</xdr:rowOff>
    </xdr:from>
    <xdr:to>
      <xdr:col>6</xdr:col>
      <xdr:colOff>627688</xdr:colOff>
      <xdr:row>10</xdr:row>
      <xdr:rowOff>95251</xdr:rowOff>
    </xdr:to>
    <mc:AlternateContent xmlns:mc="http://schemas.openxmlformats.org/markup-compatibility/2006" xmlns:a14="http://schemas.microsoft.com/office/drawing/2010/main">
      <mc:Choice Requires="a14">
        <xdr:graphicFrame macro="">
          <xdr:nvGraphicFramePr>
            <xdr:cNvPr id="2" name="race/ethnicity">
              <a:extLst>
                <a:ext uri="{FF2B5EF4-FFF2-40B4-BE49-F238E27FC236}">
                  <a16:creationId xmlns:a16="http://schemas.microsoft.com/office/drawing/2014/main" id="{2B72C7C5-6CC0-10B0-9F77-93C19104333C}"/>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3591485" y="319049"/>
              <a:ext cx="1731468" cy="1905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590549</xdr:colOff>
      <xdr:row>27</xdr:row>
      <xdr:rowOff>161924</xdr:rowOff>
    </xdr:from>
    <xdr:to>
      <xdr:col>5</xdr:col>
      <xdr:colOff>338136</xdr:colOff>
      <xdr:row>35</xdr:row>
      <xdr:rowOff>133349</xdr:rowOff>
    </xdr:to>
    <xdr:graphicFrame macro="">
      <xdr:nvGraphicFramePr>
        <xdr:cNvPr id="4" name="Chart 3">
          <a:extLst>
            <a:ext uri="{FF2B5EF4-FFF2-40B4-BE49-F238E27FC236}">
              <a16:creationId xmlns:a16="http://schemas.microsoft.com/office/drawing/2014/main" id="{4A008041-C633-9D7A-2E70-A91DB2C8B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452437</xdr:colOff>
      <xdr:row>29</xdr:row>
      <xdr:rowOff>0</xdr:rowOff>
    </xdr:from>
    <xdr:to>
      <xdr:col>6</xdr:col>
      <xdr:colOff>923925</xdr:colOff>
      <xdr:row>35</xdr:row>
      <xdr:rowOff>57150</xdr:rowOff>
    </xdr:to>
    <xdr:graphicFrame macro="">
      <xdr:nvGraphicFramePr>
        <xdr:cNvPr id="6" name="Chart 5">
          <a:extLst>
            <a:ext uri="{FF2B5EF4-FFF2-40B4-BE49-F238E27FC236}">
              <a16:creationId xmlns:a16="http://schemas.microsoft.com/office/drawing/2014/main" id="{BCB9D89B-0390-4217-9856-233D6589D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1447800</xdr:colOff>
      <xdr:row>39</xdr:row>
      <xdr:rowOff>104774</xdr:rowOff>
    </xdr:from>
    <xdr:to>
      <xdr:col>4</xdr:col>
      <xdr:colOff>180975</xdr:colOff>
      <xdr:row>47</xdr:row>
      <xdr:rowOff>152399</xdr:rowOff>
    </xdr:to>
    <xdr:graphicFrame macro="">
      <xdr:nvGraphicFramePr>
        <xdr:cNvPr id="8" name="Chart 7">
          <a:extLst>
            <a:ext uri="{FF2B5EF4-FFF2-40B4-BE49-F238E27FC236}">
              <a16:creationId xmlns:a16="http://schemas.microsoft.com/office/drawing/2014/main" id="{8F56F59F-9181-0E37-0D18-BCE127644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514350</xdr:colOff>
      <xdr:row>48</xdr:row>
      <xdr:rowOff>114300</xdr:rowOff>
    </xdr:from>
    <xdr:to>
      <xdr:col>4</xdr:col>
      <xdr:colOff>209550</xdr:colOff>
      <xdr:row>55</xdr:row>
      <xdr:rowOff>104775</xdr:rowOff>
    </xdr:to>
    <xdr:graphicFrame macro="">
      <xdr:nvGraphicFramePr>
        <xdr:cNvPr id="9" name="Chart 8">
          <a:extLst>
            <a:ext uri="{FF2B5EF4-FFF2-40B4-BE49-F238E27FC236}">
              <a16:creationId xmlns:a16="http://schemas.microsoft.com/office/drawing/2014/main" id="{B68AA008-138F-93CC-2B06-1C9741835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447675</xdr:colOff>
      <xdr:row>50</xdr:row>
      <xdr:rowOff>66675</xdr:rowOff>
    </xdr:from>
    <xdr:to>
      <xdr:col>6</xdr:col>
      <xdr:colOff>228600</xdr:colOff>
      <xdr:row>62</xdr:row>
      <xdr:rowOff>152400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A1D9D999-D06C-F275-A803-90E8E29EB2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467100" y="10544175"/>
              <a:ext cx="1457325" cy="2600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352424</xdr:colOff>
      <xdr:row>64</xdr:row>
      <xdr:rowOff>38101</xdr:rowOff>
    </xdr:from>
    <xdr:to>
      <xdr:col>6</xdr:col>
      <xdr:colOff>444312</xdr:colOff>
      <xdr:row>67</xdr:row>
      <xdr:rowOff>104775</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9177A427-7ADD-1E77-3356-77608415BF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66806" y="13664454"/>
              <a:ext cx="1772771" cy="7054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235323</xdr:colOff>
      <xdr:row>87</xdr:row>
      <xdr:rowOff>135590</xdr:rowOff>
    </xdr:from>
    <xdr:to>
      <xdr:col>9</xdr:col>
      <xdr:colOff>493059</xdr:colOff>
      <xdr:row>100</xdr:row>
      <xdr:rowOff>110938</xdr:rowOff>
    </xdr:to>
    <xdr:graphicFrame macro="">
      <xdr:nvGraphicFramePr>
        <xdr:cNvPr id="13" name="Chart 12">
          <a:extLst>
            <a:ext uri="{FF2B5EF4-FFF2-40B4-BE49-F238E27FC236}">
              <a16:creationId xmlns:a16="http://schemas.microsoft.com/office/drawing/2014/main" id="{698AD016-C965-8344-8461-A4036E553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42183</xdr:rowOff>
    </xdr:from>
    <xdr:to>
      <xdr:col>21</xdr:col>
      <xdr:colOff>670279</xdr:colOff>
      <xdr:row>33</xdr:row>
      <xdr:rowOff>95251</xdr:rowOff>
    </xdr:to>
    <xdr:sp macro="" textlink="">
      <xdr:nvSpPr>
        <xdr:cNvPr id="2" name="Rectangle 1">
          <a:extLst>
            <a:ext uri="{FF2B5EF4-FFF2-40B4-BE49-F238E27FC236}">
              <a16:creationId xmlns:a16="http://schemas.microsoft.com/office/drawing/2014/main" id="{8E62A79A-83A1-9808-945B-580A4E6E8D19}"/>
            </a:ext>
          </a:extLst>
        </xdr:cNvPr>
        <xdr:cNvSpPr/>
      </xdr:nvSpPr>
      <xdr:spPr>
        <a:xfrm>
          <a:off x="0" y="42183"/>
          <a:ext cx="15217552" cy="6911068"/>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70789</xdr:colOff>
      <xdr:row>11</xdr:row>
      <xdr:rowOff>149678</xdr:rowOff>
    </xdr:from>
    <xdr:to>
      <xdr:col>2</xdr:col>
      <xdr:colOff>244929</xdr:colOff>
      <xdr:row>19</xdr:row>
      <xdr:rowOff>122466</xdr:rowOff>
    </xdr:to>
    <xdr:sp macro="" textlink="">
      <xdr:nvSpPr>
        <xdr:cNvPr id="3" name="Rectangle 2">
          <a:extLst>
            <a:ext uri="{FF2B5EF4-FFF2-40B4-BE49-F238E27FC236}">
              <a16:creationId xmlns:a16="http://schemas.microsoft.com/office/drawing/2014/main" id="{2A8BF1E8-D881-5F19-0CAF-7666C8F66BB3}"/>
            </a:ext>
          </a:extLst>
        </xdr:cNvPr>
        <xdr:cNvSpPr/>
      </xdr:nvSpPr>
      <xdr:spPr>
        <a:xfrm>
          <a:off x="70789" y="2435678"/>
          <a:ext cx="1559595" cy="1635333"/>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Ethnic</a:t>
          </a:r>
          <a:r>
            <a:rPr lang="en-GB" sz="1600" b="1" baseline="0"/>
            <a:t> Group </a:t>
          </a:r>
          <a:endParaRPr lang="en-GB" sz="1200" b="1"/>
        </a:p>
      </xdr:txBody>
    </xdr:sp>
    <xdr:clientData/>
  </xdr:twoCellAnchor>
  <xdr:twoCellAnchor>
    <xdr:from>
      <xdr:col>5</xdr:col>
      <xdr:colOff>40822</xdr:colOff>
      <xdr:row>0</xdr:row>
      <xdr:rowOff>68036</xdr:rowOff>
    </xdr:from>
    <xdr:to>
      <xdr:col>21</xdr:col>
      <xdr:colOff>619743</xdr:colOff>
      <xdr:row>4</xdr:row>
      <xdr:rowOff>68037</xdr:rowOff>
    </xdr:to>
    <xdr:sp macro="" textlink="">
      <xdr:nvSpPr>
        <xdr:cNvPr id="4" name="Rectangle 3">
          <a:extLst>
            <a:ext uri="{FF2B5EF4-FFF2-40B4-BE49-F238E27FC236}">
              <a16:creationId xmlns:a16="http://schemas.microsoft.com/office/drawing/2014/main" id="{9DCFC174-AB2F-3D90-0F44-9D5D0318DE95}"/>
            </a:ext>
          </a:extLst>
        </xdr:cNvPr>
        <xdr:cNvSpPr/>
      </xdr:nvSpPr>
      <xdr:spPr>
        <a:xfrm>
          <a:off x="3442608" y="68036"/>
          <a:ext cx="11464635" cy="816430"/>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3600" b="1">
              <a:latin typeface="Arial Rounded MT Bold" panose="020F0704030504030204" pitchFamily="34" charset="0"/>
            </a:rPr>
            <a:t>STUDENT</a:t>
          </a:r>
          <a:r>
            <a:rPr lang="en-GB" sz="3600" b="1" baseline="0">
              <a:latin typeface="Arial Rounded MT Bold" panose="020F0704030504030204" pitchFamily="34" charset="0"/>
            </a:rPr>
            <a:t> PERFORMACE DASHBOARD</a:t>
          </a:r>
          <a:endParaRPr lang="en-GB" sz="3600" b="1">
            <a:latin typeface="Arial Rounded MT Bold" panose="020F0704030504030204" pitchFamily="34" charset="0"/>
          </a:endParaRPr>
        </a:p>
      </xdr:txBody>
    </xdr:sp>
    <xdr:clientData/>
  </xdr:twoCellAnchor>
  <xdr:twoCellAnchor>
    <xdr:from>
      <xdr:col>3</xdr:col>
      <xdr:colOff>111882</xdr:colOff>
      <xdr:row>4</xdr:row>
      <xdr:rowOff>122464</xdr:rowOff>
    </xdr:from>
    <xdr:to>
      <xdr:col>5</xdr:col>
      <xdr:colOff>17135</xdr:colOff>
      <xdr:row>11</xdr:row>
      <xdr:rowOff>122463</xdr:rowOff>
    </xdr:to>
    <xdr:sp macro="" textlink="">
      <xdr:nvSpPr>
        <xdr:cNvPr id="8" name="Rectangle 7">
          <a:extLst>
            <a:ext uri="{FF2B5EF4-FFF2-40B4-BE49-F238E27FC236}">
              <a16:creationId xmlns:a16="http://schemas.microsoft.com/office/drawing/2014/main" id="{D55C1EF5-78D9-9936-C46A-88763C85D0D8}"/>
            </a:ext>
          </a:extLst>
        </xdr:cNvPr>
        <xdr:cNvSpPr/>
      </xdr:nvSpPr>
      <xdr:spPr>
        <a:xfrm>
          <a:off x="2190064" y="953737"/>
          <a:ext cx="1290707" cy="1454726"/>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Gender</a:t>
          </a:r>
          <a:endParaRPr lang="en-GB" sz="1100" b="1"/>
        </a:p>
      </xdr:txBody>
    </xdr:sp>
    <xdr:clientData/>
  </xdr:twoCellAnchor>
  <xdr:twoCellAnchor>
    <xdr:from>
      <xdr:col>17</xdr:col>
      <xdr:colOff>517071</xdr:colOff>
      <xdr:row>11</xdr:row>
      <xdr:rowOff>2723</xdr:rowOff>
    </xdr:from>
    <xdr:to>
      <xdr:col>21</xdr:col>
      <xdr:colOff>625927</xdr:colOff>
      <xdr:row>21</xdr:row>
      <xdr:rowOff>54429</xdr:rowOff>
    </xdr:to>
    <xdr:sp macro="" textlink="">
      <xdr:nvSpPr>
        <xdr:cNvPr id="9" name="Rectangle 8">
          <a:extLst>
            <a:ext uri="{FF2B5EF4-FFF2-40B4-BE49-F238E27FC236}">
              <a16:creationId xmlns:a16="http://schemas.microsoft.com/office/drawing/2014/main" id="{05807F6D-2B2D-6EF3-154A-6E476129B699}"/>
            </a:ext>
          </a:extLst>
        </xdr:cNvPr>
        <xdr:cNvSpPr/>
      </xdr:nvSpPr>
      <xdr:spPr>
        <a:xfrm>
          <a:off x="12293435" y="2288723"/>
          <a:ext cx="2879765" cy="2129888"/>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t>Lunch Type on Performance</a:t>
          </a:r>
        </a:p>
      </xdr:txBody>
    </xdr:sp>
    <xdr:clientData/>
  </xdr:twoCellAnchor>
  <xdr:twoCellAnchor>
    <xdr:from>
      <xdr:col>5</xdr:col>
      <xdr:colOff>34637</xdr:colOff>
      <xdr:row>10</xdr:row>
      <xdr:rowOff>190500</xdr:rowOff>
    </xdr:from>
    <xdr:to>
      <xdr:col>12</xdr:col>
      <xdr:colOff>312966</xdr:colOff>
      <xdr:row>33</xdr:row>
      <xdr:rowOff>54428</xdr:rowOff>
    </xdr:to>
    <xdr:sp macro="" textlink="">
      <xdr:nvSpPr>
        <xdr:cNvPr id="11" name="Rectangle 10">
          <a:extLst>
            <a:ext uri="{FF2B5EF4-FFF2-40B4-BE49-F238E27FC236}">
              <a16:creationId xmlns:a16="http://schemas.microsoft.com/office/drawing/2014/main" id="{EDC8BE75-B93C-C6FA-AFA3-03E96D0B2961}"/>
            </a:ext>
          </a:extLst>
        </xdr:cNvPr>
        <xdr:cNvSpPr/>
      </xdr:nvSpPr>
      <xdr:spPr>
        <a:xfrm>
          <a:off x="3498273" y="2268682"/>
          <a:ext cx="5127420" cy="4643746"/>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Student Performnce</a:t>
          </a:r>
          <a:r>
            <a:rPr lang="en-GB" sz="1600" b="1" baseline="0"/>
            <a:t> by Grade and Gender</a:t>
          </a:r>
          <a:endParaRPr lang="en-GB" sz="1600" b="1"/>
        </a:p>
      </xdr:txBody>
    </xdr:sp>
    <xdr:clientData/>
  </xdr:twoCellAnchor>
  <xdr:twoCellAnchor>
    <xdr:from>
      <xdr:col>3</xdr:col>
      <xdr:colOff>122464</xdr:colOff>
      <xdr:row>0</xdr:row>
      <xdr:rowOff>68036</xdr:rowOff>
    </xdr:from>
    <xdr:to>
      <xdr:col>4</xdr:col>
      <xdr:colOff>669223</xdr:colOff>
      <xdr:row>4</xdr:row>
      <xdr:rowOff>55084</xdr:rowOff>
    </xdr:to>
    <xdr:sp macro="" textlink="">
      <xdr:nvSpPr>
        <xdr:cNvPr id="12" name="Rectangle 11">
          <a:extLst>
            <a:ext uri="{FF2B5EF4-FFF2-40B4-BE49-F238E27FC236}">
              <a16:creationId xmlns:a16="http://schemas.microsoft.com/office/drawing/2014/main" id="{DBCAE823-A80F-95EE-ACB2-DE0E1DE3EC7C}"/>
            </a:ext>
          </a:extLst>
        </xdr:cNvPr>
        <xdr:cNvSpPr/>
      </xdr:nvSpPr>
      <xdr:spPr>
        <a:xfrm>
          <a:off x="2200646" y="68036"/>
          <a:ext cx="1239486" cy="8183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Enrolled</a:t>
          </a:r>
          <a:endParaRPr lang="en-GB" sz="1400" b="1"/>
        </a:p>
      </xdr:txBody>
    </xdr:sp>
    <xdr:clientData/>
  </xdr:twoCellAnchor>
  <xdr:twoCellAnchor>
    <xdr:from>
      <xdr:col>20</xdr:col>
      <xdr:colOff>242455</xdr:colOff>
      <xdr:row>0</xdr:row>
      <xdr:rowOff>179616</xdr:rowOff>
    </xdr:from>
    <xdr:to>
      <xdr:col>21</xdr:col>
      <xdr:colOff>484909</xdr:colOff>
      <xdr:row>3</xdr:row>
      <xdr:rowOff>136072</xdr:rowOff>
    </xdr:to>
    <xdr:sp macro="" textlink="'TABLE &gt;'!C7">
      <xdr:nvSpPr>
        <xdr:cNvPr id="24" name="Text box">
          <a:extLst>
            <a:ext uri="{FF2B5EF4-FFF2-40B4-BE49-F238E27FC236}">
              <a16:creationId xmlns:a16="http://schemas.microsoft.com/office/drawing/2014/main" id="{F50A55AE-7883-3FEE-F122-F9E25E7828C8}"/>
            </a:ext>
          </a:extLst>
        </xdr:cNvPr>
        <xdr:cNvSpPr txBox="1"/>
      </xdr:nvSpPr>
      <xdr:spPr>
        <a:xfrm>
          <a:off x="14097000" y="179616"/>
          <a:ext cx="935182" cy="579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877D75-BC75-48C6-9085-3B045B580CA6}" type="TxLink">
            <a:rPr lang="en-US" sz="3600" b="1" i="0" u="none" strike="noStrike">
              <a:solidFill>
                <a:schemeClr val="bg2">
                  <a:lumMod val="40000"/>
                  <a:lumOff val="60000"/>
                </a:schemeClr>
              </a:solidFill>
              <a:latin typeface="Calibri"/>
              <a:cs typeface="Calibri"/>
            </a:rPr>
            <a:pPr algn="ctr"/>
            <a:t>482</a:t>
          </a:fld>
          <a:endParaRPr lang="en-GB" sz="3600" b="1">
            <a:solidFill>
              <a:schemeClr val="bg2">
                <a:lumMod val="40000"/>
                <a:lumOff val="60000"/>
              </a:schemeClr>
            </a:solidFill>
          </a:endParaRPr>
        </a:p>
      </xdr:txBody>
    </xdr:sp>
    <xdr:clientData/>
  </xdr:twoCellAnchor>
  <xdr:twoCellAnchor>
    <xdr:from>
      <xdr:col>18</xdr:col>
      <xdr:colOff>353785</xdr:colOff>
      <xdr:row>1</xdr:row>
      <xdr:rowOff>40822</xdr:rowOff>
    </xdr:from>
    <xdr:to>
      <xdr:col>19</xdr:col>
      <xdr:colOff>606136</xdr:colOff>
      <xdr:row>3</xdr:row>
      <xdr:rowOff>68036</xdr:rowOff>
    </xdr:to>
    <xdr:sp macro="" textlink="'TABLE &gt;'!C6">
      <xdr:nvSpPr>
        <xdr:cNvPr id="15" name="Text box">
          <a:extLst>
            <a:ext uri="{FF2B5EF4-FFF2-40B4-BE49-F238E27FC236}">
              <a16:creationId xmlns:a16="http://schemas.microsoft.com/office/drawing/2014/main" id="{7503B23E-6C66-9B64-4807-D4D2B2877928}"/>
            </a:ext>
          </a:extLst>
        </xdr:cNvPr>
        <xdr:cNvSpPr txBox="1"/>
      </xdr:nvSpPr>
      <xdr:spPr>
        <a:xfrm>
          <a:off x="12822876" y="248640"/>
          <a:ext cx="945078" cy="442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3AC12C-E8A4-4E4D-BDB2-555117090714}" type="TxLink">
            <a:rPr lang="en-US" sz="3600" b="1" i="0" u="none" strike="noStrike">
              <a:solidFill>
                <a:schemeClr val="bg2">
                  <a:lumMod val="40000"/>
                  <a:lumOff val="60000"/>
                </a:schemeClr>
              </a:solidFill>
              <a:latin typeface="Calibri"/>
              <a:cs typeface="Calibri"/>
            </a:rPr>
            <a:pPr algn="ctr"/>
            <a:t>518</a:t>
          </a:fld>
          <a:endParaRPr lang="en-GB" sz="6600" b="1">
            <a:solidFill>
              <a:schemeClr val="bg2">
                <a:lumMod val="40000"/>
                <a:lumOff val="60000"/>
              </a:schemeClr>
            </a:solidFill>
          </a:endParaRPr>
        </a:p>
      </xdr:txBody>
    </xdr:sp>
    <xdr:clientData/>
  </xdr:twoCellAnchor>
  <xdr:twoCellAnchor editAs="oneCell">
    <xdr:from>
      <xdr:col>18</xdr:col>
      <xdr:colOff>65561</xdr:colOff>
      <xdr:row>0</xdr:row>
      <xdr:rowOff>194209</xdr:rowOff>
    </xdr:from>
    <xdr:to>
      <xdr:col>18</xdr:col>
      <xdr:colOff>406977</xdr:colOff>
      <xdr:row>4</xdr:row>
      <xdr:rowOff>2543</xdr:rowOff>
    </xdr:to>
    <xdr:pic>
      <xdr:nvPicPr>
        <xdr:cNvPr id="25" name="Graphic 24">
          <a:extLst>
            <a:ext uri="{FF2B5EF4-FFF2-40B4-BE49-F238E27FC236}">
              <a16:creationId xmlns:a16="http://schemas.microsoft.com/office/drawing/2014/main" id="{2114D682-BB24-4419-B001-B6E528C093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 uri="{837473B0-CC2E-450A-ABE3-18F120FF3D39}">
              <a1611:picAttrSrcUrl xmlns:a1611="http://schemas.microsoft.com/office/drawing/2016/11/main" r:id="rId3"/>
            </a:ext>
          </a:extLst>
        </a:blip>
        <a:stretch>
          <a:fillRect/>
        </a:stretch>
      </xdr:blipFill>
      <xdr:spPr>
        <a:xfrm>
          <a:off x="12311990" y="194209"/>
          <a:ext cx="341416" cy="624763"/>
        </a:xfrm>
        <a:prstGeom prst="rect">
          <a:avLst/>
        </a:prstGeom>
      </xdr:spPr>
    </xdr:pic>
    <xdr:clientData/>
  </xdr:twoCellAnchor>
  <xdr:twoCellAnchor editAs="oneCell">
    <xdr:from>
      <xdr:col>0</xdr:col>
      <xdr:colOff>126639</xdr:colOff>
      <xdr:row>13</xdr:row>
      <xdr:rowOff>149678</xdr:rowOff>
    </xdr:from>
    <xdr:to>
      <xdr:col>2</xdr:col>
      <xdr:colOff>166732</xdr:colOff>
      <xdr:row>19</xdr:row>
      <xdr:rowOff>7709</xdr:rowOff>
    </xdr:to>
    <mc:AlternateContent xmlns:mc="http://schemas.openxmlformats.org/markup-compatibility/2006" xmlns:a14="http://schemas.microsoft.com/office/drawing/2010/main">
      <mc:Choice Requires="a14">
        <xdr:graphicFrame macro="">
          <xdr:nvGraphicFramePr>
            <xdr:cNvPr id="28" name="race/ethnicity 1">
              <a:extLst>
                <a:ext uri="{FF2B5EF4-FFF2-40B4-BE49-F238E27FC236}">
                  <a16:creationId xmlns:a16="http://schemas.microsoft.com/office/drawing/2014/main" id="{55C9A9B9-87EB-4351-ABBB-BD6D0F26E97F}"/>
                </a:ext>
              </a:extLst>
            </xdr:cNvPr>
            <xdr:cNvGraphicFramePr/>
          </xdr:nvGraphicFramePr>
          <xdr:xfrm>
            <a:off x="0" y="0"/>
            <a:ext cx="0" cy="0"/>
          </xdr:xfrm>
          <a:graphic>
            <a:graphicData uri="http://schemas.microsoft.com/office/drawing/2010/slicer">
              <sle:slicer xmlns:sle="http://schemas.microsoft.com/office/drawing/2010/slicer" name="race/ethnicity 1"/>
            </a:graphicData>
          </a:graphic>
        </xdr:graphicFrame>
      </mc:Choice>
      <mc:Fallback xmlns="">
        <xdr:sp macro="" textlink="">
          <xdr:nvSpPr>
            <xdr:cNvPr id="0" name=""/>
            <xdr:cNvSpPr>
              <a:spLocks noTextEdit="1"/>
            </xdr:cNvSpPr>
          </xdr:nvSpPr>
          <xdr:spPr>
            <a:xfrm>
              <a:off x="126639" y="2851314"/>
              <a:ext cx="1425548" cy="1104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190500</xdr:colOff>
      <xdr:row>13</xdr:row>
      <xdr:rowOff>0</xdr:rowOff>
    </xdr:from>
    <xdr:to>
      <xdr:col>12</xdr:col>
      <xdr:colOff>231322</xdr:colOff>
      <xdr:row>32</xdr:row>
      <xdr:rowOff>121045</xdr:rowOff>
    </xdr:to>
    <xdr:graphicFrame macro="">
      <xdr:nvGraphicFramePr>
        <xdr:cNvPr id="30" name="Chart 29">
          <a:extLst>
            <a:ext uri="{FF2B5EF4-FFF2-40B4-BE49-F238E27FC236}">
              <a16:creationId xmlns:a16="http://schemas.microsoft.com/office/drawing/2014/main" id="{1778D726-355D-492F-B967-CBA698032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394607</xdr:colOff>
      <xdr:row>11</xdr:row>
      <xdr:rowOff>1</xdr:rowOff>
    </xdr:from>
    <xdr:to>
      <xdr:col>17</xdr:col>
      <xdr:colOff>462643</xdr:colOff>
      <xdr:row>33</xdr:row>
      <xdr:rowOff>68036</xdr:rowOff>
    </xdr:to>
    <xdr:sp macro="" textlink="">
      <xdr:nvSpPr>
        <xdr:cNvPr id="31" name="Rectangle 30">
          <a:extLst>
            <a:ext uri="{FF2B5EF4-FFF2-40B4-BE49-F238E27FC236}">
              <a16:creationId xmlns:a16="http://schemas.microsoft.com/office/drawing/2014/main" id="{47698FCF-E255-F446-5474-0A44374F02D6}"/>
            </a:ext>
          </a:extLst>
        </xdr:cNvPr>
        <xdr:cNvSpPr/>
      </xdr:nvSpPr>
      <xdr:spPr>
        <a:xfrm>
          <a:off x="8707334" y="2286001"/>
          <a:ext cx="3531673" cy="4640035"/>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Student</a:t>
          </a:r>
          <a:r>
            <a:rPr lang="en-GB" sz="1600" b="1" baseline="0"/>
            <a:t> by Ethnicity</a:t>
          </a:r>
          <a:endParaRPr lang="en-GB" sz="1600" b="1"/>
        </a:p>
      </xdr:txBody>
    </xdr:sp>
    <xdr:clientData/>
  </xdr:twoCellAnchor>
  <xdr:twoCellAnchor>
    <xdr:from>
      <xdr:col>17</xdr:col>
      <xdr:colOff>585105</xdr:colOff>
      <xdr:row>12</xdr:row>
      <xdr:rowOff>163285</xdr:rowOff>
    </xdr:from>
    <xdr:to>
      <xdr:col>21</xdr:col>
      <xdr:colOff>544285</xdr:colOff>
      <xdr:row>21</xdr:row>
      <xdr:rowOff>0</xdr:rowOff>
    </xdr:to>
    <xdr:graphicFrame macro="">
      <xdr:nvGraphicFramePr>
        <xdr:cNvPr id="33" name="Chart 32">
          <a:extLst>
            <a:ext uri="{FF2B5EF4-FFF2-40B4-BE49-F238E27FC236}">
              <a16:creationId xmlns:a16="http://schemas.microsoft.com/office/drawing/2014/main" id="{33018748-E643-4C39-8A72-B3B542603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492578</xdr:colOff>
      <xdr:row>21</xdr:row>
      <xdr:rowOff>122465</xdr:rowOff>
    </xdr:from>
    <xdr:to>
      <xdr:col>21</xdr:col>
      <xdr:colOff>639535</xdr:colOff>
      <xdr:row>33</xdr:row>
      <xdr:rowOff>51955</xdr:rowOff>
    </xdr:to>
    <xdr:sp macro="" textlink="">
      <xdr:nvSpPr>
        <xdr:cNvPr id="35" name="Rectangle 34">
          <a:extLst>
            <a:ext uri="{FF2B5EF4-FFF2-40B4-BE49-F238E27FC236}">
              <a16:creationId xmlns:a16="http://schemas.microsoft.com/office/drawing/2014/main" id="{30513511-BF86-2386-43C6-596FC3B0015B}"/>
            </a:ext>
          </a:extLst>
        </xdr:cNvPr>
        <xdr:cNvSpPr/>
      </xdr:nvSpPr>
      <xdr:spPr>
        <a:xfrm>
          <a:off x="12268942" y="4486647"/>
          <a:ext cx="2917866" cy="2423308"/>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t>Course</a:t>
          </a:r>
          <a:r>
            <a:rPr lang="en-GB" sz="1500" b="1" baseline="0"/>
            <a:t> on Performance</a:t>
          </a:r>
          <a:endParaRPr lang="en-GB" sz="1500" b="1"/>
        </a:p>
      </xdr:txBody>
    </xdr:sp>
    <xdr:clientData/>
  </xdr:twoCellAnchor>
  <xdr:twoCellAnchor>
    <xdr:from>
      <xdr:col>17</xdr:col>
      <xdr:colOff>545521</xdr:colOff>
      <xdr:row>23</xdr:row>
      <xdr:rowOff>77929</xdr:rowOff>
    </xdr:from>
    <xdr:to>
      <xdr:col>21</xdr:col>
      <xdr:colOff>571499</xdr:colOff>
      <xdr:row>32</xdr:row>
      <xdr:rowOff>155862</xdr:rowOff>
    </xdr:to>
    <xdr:graphicFrame macro="">
      <xdr:nvGraphicFramePr>
        <xdr:cNvPr id="34" name="Chart 33">
          <a:extLst>
            <a:ext uri="{FF2B5EF4-FFF2-40B4-BE49-F238E27FC236}">
              <a16:creationId xmlns:a16="http://schemas.microsoft.com/office/drawing/2014/main" id="{E1294AE3-445D-4F21-8EDB-03512DD92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478971</xdr:colOff>
      <xdr:row>12</xdr:row>
      <xdr:rowOff>176891</xdr:rowOff>
    </xdr:from>
    <xdr:to>
      <xdr:col>17</xdr:col>
      <xdr:colOff>435429</xdr:colOff>
      <xdr:row>32</xdr:row>
      <xdr:rowOff>79846</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A971E60A-06B1-4C5E-962B-6F1364D66F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708571" y="2691491"/>
              <a:ext cx="3385458" cy="40939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155116</xdr:colOff>
      <xdr:row>6</xdr:row>
      <xdr:rowOff>70556</xdr:rowOff>
    </xdr:from>
    <xdr:to>
      <xdr:col>4</xdr:col>
      <xdr:colOff>619681</xdr:colOff>
      <xdr:row>11</xdr:row>
      <xdr:rowOff>13991</xdr:rowOff>
    </xdr:to>
    <mc:AlternateContent xmlns:mc="http://schemas.openxmlformats.org/markup-compatibility/2006" xmlns:a14="http://schemas.microsoft.com/office/drawing/2010/main">
      <mc:Choice Requires="a14">
        <xdr:graphicFrame macro="">
          <xdr:nvGraphicFramePr>
            <xdr:cNvPr id="38" name="gender 1">
              <a:extLst>
                <a:ext uri="{FF2B5EF4-FFF2-40B4-BE49-F238E27FC236}">
                  <a16:creationId xmlns:a16="http://schemas.microsoft.com/office/drawing/2014/main" id="{570AA8F4-A077-4ADD-9DFC-6DFEB1EF667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233298" y="1317465"/>
              <a:ext cx="1157292" cy="982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81643</xdr:colOff>
      <xdr:row>19</xdr:row>
      <xdr:rowOff>152400</xdr:rowOff>
    </xdr:from>
    <xdr:to>
      <xdr:col>5</xdr:col>
      <xdr:colOff>12700</xdr:colOff>
      <xdr:row>33</xdr:row>
      <xdr:rowOff>54428</xdr:rowOff>
    </xdr:to>
    <xdr:sp macro="" textlink="">
      <xdr:nvSpPr>
        <xdr:cNvPr id="48" name="Rectangle 47">
          <a:extLst>
            <a:ext uri="{FF2B5EF4-FFF2-40B4-BE49-F238E27FC236}">
              <a16:creationId xmlns:a16="http://schemas.microsoft.com/office/drawing/2014/main" id="{5848B044-5BA9-341B-8D1D-3B91D3201DEA}"/>
            </a:ext>
          </a:extLst>
        </xdr:cNvPr>
        <xdr:cNvSpPr/>
      </xdr:nvSpPr>
      <xdr:spPr>
        <a:xfrm>
          <a:off x="81643" y="4100945"/>
          <a:ext cx="3394693" cy="2811483"/>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 of Student That Failed</a:t>
          </a:r>
        </a:p>
      </xdr:txBody>
    </xdr:sp>
    <xdr:clientData/>
  </xdr:twoCellAnchor>
  <xdr:twoCellAnchor>
    <xdr:from>
      <xdr:col>0</xdr:col>
      <xdr:colOff>176893</xdr:colOff>
      <xdr:row>21</xdr:row>
      <xdr:rowOff>108856</xdr:rowOff>
    </xdr:from>
    <xdr:to>
      <xdr:col>4</xdr:col>
      <xdr:colOff>609601</xdr:colOff>
      <xdr:row>32</xdr:row>
      <xdr:rowOff>136071</xdr:rowOff>
    </xdr:to>
    <xdr:graphicFrame macro="">
      <xdr:nvGraphicFramePr>
        <xdr:cNvPr id="47" name="Chart 46">
          <a:extLst>
            <a:ext uri="{FF2B5EF4-FFF2-40B4-BE49-F238E27FC236}">
              <a16:creationId xmlns:a16="http://schemas.microsoft.com/office/drawing/2014/main" id="{B9F12C98-56BB-4D56-B779-FEB99B41A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352879</xdr:colOff>
      <xdr:row>22</xdr:row>
      <xdr:rowOff>155122</xdr:rowOff>
    </xdr:from>
    <xdr:to>
      <xdr:col>1</xdr:col>
      <xdr:colOff>365579</xdr:colOff>
      <xdr:row>26</xdr:row>
      <xdr:rowOff>1815</xdr:rowOff>
    </xdr:to>
    <xdr:pic>
      <xdr:nvPicPr>
        <xdr:cNvPr id="42" name="Picture 41">
          <a:extLst>
            <a:ext uri="{FF2B5EF4-FFF2-40B4-BE49-F238E27FC236}">
              <a16:creationId xmlns:a16="http://schemas.microsoft.com/office/drawing/2014/main" id="{8790E862-947E-C11A-CFD7-E96DB4DD87F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52879" y="4727122"/>
          <a:ext cx="705427" cy="677966"/>
        </a:xfrm>
        <a:prstGeom prst="rect">
          <a:avLst/>
        </a:prstGeom>
      </xdr:spPr>
    </xdr:pic>
    <xdr:clientData/>
  </xdr:twoCellAnchor>
  <xdr:twoCellAnchor>
    <xdr:from>
      <xdr:col>2</xdr:col>
      <xdr:colOff>299357</xdr:colOff>
      <xdr:row>11</xdr:row>
      <xdr:rowOff>149678</xdr:rowOff>
    </xdr:from>
    <xdr:to>
      <xdr:col>5</xdr:col>
      <xdr:colOff>13607</xdr:colOff>
      <xdr:row>19</xdr:row>
      <xdr:rowOff>117592</xdr:rowOff>
    </xdr:to>
    <xdr:sp macro="" textlink="">
      <xdr:nvSpPr>
        <xdr:cNvPr id="50" name="Rectangle 49">
          <a:extLst>
            <a:ext uri="{FF2B5EF4-FFF2-40B4-BE49-F238E27FC236}">
              <a16:creationId xmlns:a16="http://schemas.microsoft.com/office/drawing/2014/main" id="{ACB253D6-1676-D5C7-5394-F73E2A897CF6}"/>
            </a:ext>
          </a:extLst>
        </xdr:cNvPr>
        <xdr:cNvSpPr/>
      </xdr:nvSpPr>
      <xdr:spPr>
        <a:xfrm>
          <a:off x="1684812" y="2435678"/>
          <a:ext cx="1792431" cy="1630459"/>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Top 5 </a:t>
          </a:r>
          <a:endParaRPr lang="en-GB" sz="1100" b="1"/>
        </a:p>
      </xdr:txBody>
    </xdr:sp>
    <xdr:clientData/>
  </xdr:twoCellAnchor>
  <xdr:twoCellAnchor>
    <xdr:from>
      <xdr:col>3</xdr:col>
      <xdr:colOff>277186</xdr:colOff>
      <xdr:row>13</xdr:row>
      <xdr:rowOff>35277</xdr:rowOff>
    </xdr:from>
    <xdr:to>
      <xdr:col>4</xdr:col>
      <xdr:colOff>618205</xdr:colOff>
      <xdr:row>14</xdr:row>
      <xdr:rowOff>105833</xdr:rowOff>
    </xdr:to>
    <xdr:sp macro="" textlink="'TABLE &gt;'!A103">
      <xdr:nvSpPr>
        <xdr:cNvPr id="51" name="TextBox 50">
          <a:extLst>
            <a:ext uri="{FF2B5EF4-FFF2-40B4-BE49-F238E27FC236}">
              <a16:creationId xmlns:a16="http://schemas.microsoft.com/office/drawing/2014/main" id="{8DEEC7A7-45B2-7F73-C5DB-E2DCB30FFDC6}"/>
            </a:ext>
          </a:extLst>
        </xdr:cNvPr>
        <xdr:cNvSpPr txBox="1"/>
      </xdr:nvSpPr>
      <xdr:spPr>
        <a:xfrm>
          <a:off x="2355368" y="2736913"/>
          <a:ext cx="1033746" cy="27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bg2">
                  <a:lumMod val="60000"/>
                  <a:lumOff val="40000"/>
                </a:schemeClr>
              </a:solidFill>
              <a:latin typeface="Century Gothic"/>
            </a:rPr>
            <a:t> </a:t>
          </a:r>
          <a:fld id="{C94695E0-903E-421C-9328-3F51DE5468D8}" type="TxLink">
            <a:rPr lang="en-US" sz="1400" b="1" i="0" u="none" strike="noStrike">
              <a:solidFill>
                <a:schemeClr val="bg2">
                  <a:lumMod val="60000"/>
                  <a:lumOff val="40000"/>
                </a:schemeClr>
              </a:solidFill>
              <a:latin typeface="Century Gothic"/>
            </a:rPr>
            <a:pPr/>
            <a:t>10963</a:t>
          </a:fld>
          <a:endParaRPr lang="en-GB" sz="1400" b="1">
            <a:solidFill>
              <a:schemeClr val="bg2">
                <a:lumMod val="60000"/>
                <a:lumOff val="40000"/>
              </a:schemeClr>
            </a:solidFill>
          </a:endParaRPr>
        </a:p>
      </xdr:txBody>
    </xdr:sp>
    <xdr:clientData/>
  </xdr:twoCellAnchor>
  <xdr:twoCellAnchor>
    <xdr:from>
      <xdr:col>3</xdr:col>
      <xdr:colOff>334128</xdr:colOff>
      <xdr:row>14</xdr:row>
      <xdr:rowOff>82315</xdr:rowOff>
    </xdr:from>
    <xdr:to>
      <xdr:col>5</xdr:col>
      <xdr:colOff>100622</xdr:colOff>
      <xdr:row>15</xdr:row>
      <xdr:rowOff>164629</xdr:rowOff>
    </xdr:to>
    <xdr:sp macro="" textlink="'TABLE &gt;'!A104">
      <xdr:nvSpPr>
        <xdr:cNvPr id="52" name="TextBox 51">
          <a:extLst>
            <a:ext uri="{FF2B5EF4-FFF2-40B4-BE49-F238E27FC236}">
              <a16:creationId xmlns:a16="http://schemas.microsoft.com/office/drawing/2014/main" id="{A7355D6B-77AD-62EC-2AE3-458BEBE66C18}"/>
            </a:ext>
          </a:extLst>
        </xdr:cNvPr>
        <xdr:cNvSpPr txBox="1"/>
      </xdr:nvSpPr>
      <xdr:spPr>
        <a:xfrm>
          <a:off x="2412310" y="2991770"/>
          <a:ext cx="1151948" cy="290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A30E7D-DC41-4188-9C42-CD29B419AFE1}" type="TxLink">
            <a:rPr lang="en-US" sz="1400" b="1" i="0" u="none" strike="noStrike">
              <a:solidFill>
                <a:schemeClr val="bg2">
                  <a:lumMod val="60000"/>
                  <a:lumOff val="40000"/>
                </a:schemeClr>
              </a:solidFill>
              <a:latin typeface="Century Gothic"/>
            </a:rPr>
            <a:pPr/>
            <a:t>10917</a:t>
          </a:fld>
          <a:endParaRPr lang="en-GB" sz="1400" b="1">
            <a:solidFill>
              <a:schemeClr val="bg2">
                <a:lumMod val="60000"/>
                <a:lumOff val="40000"/>
              </a:schemeClr>
            </a:solidFill>
          </a:endParaRPr>
        </a:p>
      </xdr:txBody>
    </xdr:sp>
    <xdr:clientData/>
  </xdr:twoCellAnchor>
  <xdr:twoCellAnchor>
    <xdr:from>
      <xdr:col>3</xdr:col>
      <xdr:colOff>345417</xdr:colOff>
      <xdr:row>15</xdr:row>
      <xdr:rowOff>105832</xdr:rowOff>
    </xdr:from>
    <xdr:to>
      <xdr:col>5</xdr:col>
      <xdr:colOff>88863</xdr:colOff>
      <xdr:row>17</xdr:row>
      <xdr:rowOff>23048</xdr:rowOff>
    </xdr:to>
    <xdr:sp macro="" textlink="'TABLE &gt;'!A105">
      <xdr:nvSpPr>
        <xdr:cNvPr id="53" name="TextBox 52">
          <a:extLst>
            <a:ext uri="{FF2B5EF4-FFF2-40B4-BE49-F238E27FC236}">
              <a16:creationId xmlns:a16="http://schemas.microsoft.com/office/drawing/2014/main" id="{5C9193DB-79B4-0A80-1679-AC1864C8D8FA}"/>
            </a:ext>
          </a:extLst>
        </xdr:cNvPr>
        <xdr:cNvSpPr txBox="1"/>
      </xdr:nvSpPr>
      <xdr:spPr>
        <a:xfrm>
          <a:off x="2423599" y="3223105"/>
          <a:ext cx="1128900" cy="332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336919-1B2D-4C0B-9049-AF8550716569}" type="TxLink">
            <a:rPr lang="en-US" sz="1400" b="1" i="0" u="none" strike="noStrike">
              <a:solidFill>
                <a:schemeClr val="bg2">
                  <a:lumMod val="60000"/>
                  <a:lumOff val="40000"/>
                </a:schemeClr>
              </a:solidFill>
              <a:latin typeface="Century Gothic"/>
            </a:rPr>
            <a:pPr/>
            <a:t>10459</a:t>
          </a:fld>
          <a:endParaRPr lang="en-GB" sz="1400" b="1">
            <a:solidFill>
              <a:schemeClr val="bg2">
                <a:lumMod val="60000"/>
                <a:lumOff val="40000"/>
              </a:schemeClr>
            </a:solidFill>
          </a:endParaRPr>
        </a:p>
      </xdr:txBody>
    </xdr:sp>
    <xdr:clientData/>
  </xdr:twoCellAnchor>
  <xdr:twoCellAnchor>
    <xdr:from>
      <xdr:col>3</xdr:col>
      <xdr:colOff>345890</xdr:colOff>
      <xdr:row>16</xdr:row>
      <xdr:rowOff>117592</xdr:rowOff>
    </xdr:from>
    <xdr:to>
      <xdr:col>5</xdr:col>
      <xdr:colOff>87924</xdr:colOff>
      <xdr:row>18</xdr:row>
      <xdr:rowOff>22577</xdr:rowOff>
    </xdr:to>
    <xdr:sp macro="" textlink="'TABLE &gt;'!A106">
      <xdr:nvSpPr>
        <xdr:cNvPr id="54" name="TextBox 53">
          <a:extLst>
            <a:ext uri="{FF2B5EF4-FFF2-40B4-BE49-F238E27FC236}">
              <a16:creationId xmlns:a16="http://schemas.microsoft.com/office/drawing/2014/main" id="{98272F7A-8E50-E1BD-7DD1-E2142DF4A357}"/>
            </a:ext>
          </a:extLst>
        </xdr:cNvPr>
        <xdr:cNvSpPr txBox="1"/>
      </xdr:nvSpPr>
      <xdr:spPr>
        <a:xfrm>
          <a:off x="2424072" y="3442683"/>
          <a:ext cx="1127488" cy="320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844175-49B5-4FB9-98D4-10AF0DA1CC39}" type="TxLink">
            <a:rPr lang="en-US" sz="1400" b="1" i="0" u="none" strike="noStrike">
              <a:solidFill>
                <a:schemeClr val="bg2">
                  <a:lumMod val="60000"/>
                  <a:lumOff val="40000"/>
                </a:schemeClr>
              </a:solidFill>
              <a:latin typeface="Century Gothic"/>
            </a:rPr>
            <a:pPr/>
            <a:t>10115</a:t>
          </a:fld>
          <a:endParaRPr lang="en-GB" sz="1400" b="1">
            <a:solidFill>
              <a:schemeClr val="bg2">
                <a:lumMod val="60000"/>
                <a:lumOff val="40000"/>
              </a:schemeClr>
            </a:solidFill>
          </a:endParaRPr>
        </a:p>
      </xdr:txBody>
    </xdr:sp>
    <xdr:clientData/>
  </xdr:twoCellAnchor>
  <xdr:twoCellAnchor>
    <xdr:from>
      <xdr:col>3</xdr:col>
      <xdr:colOff>345889</xdr:colOff>
      <xdr:row>17</xdr:row>
      <xdr:rowOff>176389</xdr:rowOff>
    </xdr:from>
    <xdr:to>
      <xdr:col>5</xdr:col>
      <xdr:colOff>110972</xdr:colOff>
      <xdr:row>19</xdr:row>
      <xdr:rowOff>69144</xdr:rowOff>
    </xdr:to>
    <xdr:sp macro="" textlink="'TABLE &gt;'!A107">
      <xdr:nvSpPr>
        <xdr:cNvPr id="55" name="TextBox 54">
          <a:extLst>
            <a:ext uri="{FF2B5EF4-FFF2-40B4-BE49-F238E27FC236}">
              <a16:creationId xmlns:a16="http://schemas.microsoft.com/office/drawing/2014/main" id="{E9A67327-C3AB-0824-A023-6BF268D6FF68}"/>
            </a:ext>
          </a:extLst>
        </xdr:cNvPr>
        <xdr:cNvSpPr txBox="1"/>
      </xdr:nvSpPr>
      <xdr:spPr>
        <a:xfrm>
          <a:off x="2424071" y="3709298"/>
          <a:ext cx="1150537" cy="308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C823B6-3CC2-4A3D-B1D8-6FAB8CC519FF}" type="TxLink">
            <a:rPr lang="en-US" sz="1400" b="1" i="0" u="none" strike="noStrike">
              <a:solidFill>
                <a:schemeClr val="bg2">
                  <a:lumMod val="60000"/>
                  <a:lumOff val="40000"/>
                </a:schemeClr>
              </a:solidFill>
              <a:latin typeface="Century Gothic"/>
            </a:rPr>
            <a:pPr/>
            <a:t>10713</a:t>
          </a:fld>
          <a:endParaRPr lang="en-GB" sz="1400" b="1">
            <a:solidFill>
              <a:schemeClr val="bg2">
                <a:lumMod val="60000"/>
                <a:lumOff val="40000"/>
              </a:schemeClr>
            </a:solidFill>
          </a:endParaRPr>
        </a:p>
      </xdr:txBody>
    </xdr:sp>
    <xdr:clientData/>
  </xdr:twoCellAnchor>
  <xdr:twoCellAnchor editAs="oneCell">
    <xdr:from>
      <xdr:col>2</xdr:col>
      <xdr:colOff>435430</xdr:colOff>
      <xdr:row>15</xdr:row>
      <xdr:rowOff>40822</xdr:rowOff>
    </xdr:from>
    <xdr:to>
      <xdr:col>3</xdr:col>
      <xdr:colOff>289462</xdr:colOff>
      <xdr:row>17</xdr:row>
      <xdr:rowOff>141020</xdr:rowOff>
    </xdr:to>
    <xdr:pic>
      <xdr:nvPicPr>
        <xdr:cNvPr id="64" name="Picture 63">
          <a:extLst>
            <a:ext uri="{FF2B5EF4-FFF2-40B4-BE49-F238E27FC236}">
              <a16:creationId xmlns:a16="http://schemas.microsoft.com/office/drawing/2014/main" id="{1D83E8D1-8ED2-147F-A7C3-D940FB94A249}"/>
            </a:ext>
          </a:extLst>
        </xdr:cNvPr>
        <xdr:cNvPicPr>
          <a:picLocks noChangeAspect="1"/>
        </xdr:cNvPicPr>
      </xdr:nvPicPr>
      <xdr:blipFill>
        <a:blip xmlns:r="http://schemas.openxmlformats.org/officeDocument/2006/relationships" r:embed="rId10" cstate="print">
          <a:lum bright="70000" contrast="-70000"/>
          <a:extLst>
            <a:ext uri="{28A0092B-C50C-407E-A947-70E740481C1C}">
              <a14:useLocalDpi xmlns:a14="http://schemas.microsoft.com/office/drawing/2010/main" val="0"/>
            </a:ext>
          </a:extLst>
        </a:blip>
        <a:stretch>
          <a:fillRect/>
        </a:stretch>
      </xdr:blipFill>
      <xdr:spPr>
        <a:xfrm>
          <a:off x="1820885" y="3158095"/>
          <a:ext cx="546759" cy="515834"/>
        </a:xfrm>
        <a:prstGeom prst="rect">
          <a:avLst/>
        </a:prstGeom>
      </xdr:spPr>
    </xdr:pic>
    <xdr:clientData/>
  </xdr:twoCellAnchor>
  <xdr:twoCellAnchor>
    <xdr:from>
      <xdr:col>5</xdr:col>
      <xdr:colOff>40822</xdr:colOff>
      <xdr:row>4</xdr:row>
      <xdr:rowOff>122465</xdr:rowOff>
    </xdr:from>
    <xdr:to>
      <xdr:col>9</xdr:col>
      <xdr:colOff>217714</xdr:colOff>
      <xdr:row>10</xdr:row>
      <xdr:rowOff>149679</xdr:rowOff>
    </xdr:to>
    <xdr:sp macro="" textlink="">
      <xdr:nvSpPr>
        <xdr:cNvPr id="5" name="Rectangle: Rounded Corners 4">
          <a:extLst>
            <a:ext uri="{FF2B5EF4-FFF2-40B4-BE49-F238E27FC236}">
              <a16:creationId xmlns:a16="http://schemas.microsoft.com/office/drawing/2014/main" id="{E1F27498-6E19-F43B-C6CB-51408BAB6819}"/>
            </a:ext>
          </a:extLst>
        </xdr:cNvPr>
        <xdr:cNvSpPr/>
      </xdr:nvSpPr>
      <xdr:spPr>
        <a:xfrm>
          <a:off x="3504458" y="953738"/>
          <a:ext cx="2947801" cy="1274123"/>
        </a:xfrm>
        <a:prstGeom prst="roundRect">
          <a:avLst>
            <a:gd name="adj" fmla="val 5797"/>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Average Maths</a:t>
          </a:r>
          <a:r>
            <a:rPr lang="en-GB" sz="1600" b="1" baseline="0"/>
            <a:t> score</a:t>
          </a:r>
          <a:endParaRPr lang="en-GB" sz="1600" b="1"/>
        </a:p>
      </xdr:txBody>
    </xdr:sp>
    <xdr:clientData/>
  </xdr:twoCellAnchor>
  <xdr:twoCellAnchor>
    <xdr:from>
      <xdr:col>9</xdr:col>
      <xdr:colOff>272140</xdr:colOff>
      <xdr:row>4</xdr:row>
      <xdr:rowOff>111579</xdr:rowOff>
    </xdr:from>
    <xdr:to>
      <xdr:col>13</xdr:col>
      <xdr:colOff>163285</xdr:colOff>
      <xdr:row>10</xdr:row>
      <xdr:rowOff>138793</xdr:rowOff>
    </xdr:to>
    <xdr:sp macro="" textlink="">
      <xdr:nvSpPr>
        <xdr:cNvPr id="6" name="Rectangle: Rounded Corners 5">
          <a:extLst>
            <a:ext uri="{FF2B5EF4-FFF2-40B4-BE49-F238E27FC236}">
              <a16:creationId xmlns:a16="http://schemas.microsoft.com/office/drawing/2014/main" id="{DEDCD253-2DFC-F9CB-50A3-CEAE36AB0648}"/>
            </a:ext>
          </a:extLst>
        </xdr:cNvPr>
        <xdr:cNvSpPr/>
      </xdr:nvSpPr>
      <xdr:spPr>
        <a:xfrm>
          <a:off x="6506685" y="942852"/>
          <a:ext cx="2662055" cy="1274123"/>
        </a:xfrm>
        <a:prstGeom prst="roundRect">
          <a:avLst>
            <a:gd name="adj" fmla="val 5797"/>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Average Writting Score</a:t>
          </a:r>
        </a:p>
      </xdr:txBody>
    </xdr:sp>
    <xdr:clientData/>
  </xdr:twoCellAnchor>
  <xdr:twoCellAnchor>
    <xdr:from>
      <xdr:col>13</xdr:col>
      <xdr:colOff>231322</xdr:colOff>
      <xdr:row>4</xdr:row>
      <xdr:rowOff>114300</xdr:rowOff>
    </xdr:from>
    <xdr:to>
      <xdr:col>17</xdr:col>
      <xdr:colOff>408216</xdr:colOff>
      <xdr:row>10</xdr:row>
      <xdr:rowOff>141514</xdr:rowOff>
    </xdr:to>
    <xdr:sp macro="" textlink="">
      <xdr:nvSpPr>
        <xdr:cNvPr id="7" name="Rectangle: Rounded Corners 6">
          <a:extLst>
            <a:ext uri="{FF2B5EF4-FFF2-40B4-BE49-F238E27FC236}">
              <a16:creationId xmlns:a16="http://schemas.microsoft.com/office/drawing/2014/main" id="{1E453301-A722-2E20-441D-C09E7AF8F843}"/>
            </a:ext>
          </a:extLst>
        </xdr:cNvPr>
        <xdr:cNvSpPr/>
      </xdr:nvSpPr>
      <xdr:spPr>
        <a:xfrm>
          <a:off x="9236777" y="945573"/>
          <a:ext cx="2947803" cy="1274123"/>
        </a:xfrm>
        <a:prstGeom prst="roundRect">
          <a:avLst>
            <a:gd name="adj" fmla="val 7971"/>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Average Reading Score</a:t>
          </a:r>
        </a:p>
      </xdr:txBody>
    </xdr:sp>
    <xdr:clientData/>
  </xdr:twoCellAnchor>
  <xdr:twoCellAnchor>
    <xdr:from>
      <xdr:col>17</xdr:col>
      <xdr:colOff>476250</xdr:colOff>
      <xdr:row>4</xdr:row>
      <xdr:rowOff>122464</xdr:rowOff>
    </xdr:from>
    <xdr:to>
      <xdr:col>21</xdr:col>
      <xdr:colOff>585107</xdr:colOff>
      <xdr:row>10</xdr:row>
      <xdr:rowOff>117019</xdr:rowOff>
    </xdr:to>
    <xdr:sp macro="" textlink="">
      <xdr:nvSpPr>
        <xdr:cNvPr id="10" name="Rectangle: Rounded Corners 9">
          <a:extLst>
            <a:ext uri="{FF2B5EF4-FFF2-40B4-BE49-F238E27FC236}">
              <a16:creationId xmlns:a16="http://schemas.microsoft.com/office/drawing/2014/main" id="{D8FAB715-E884-AFD3-F704-DC7015F85456}"/>
            </a:ext>
          </a:extLst>
        </xdr:cNvPr>
        <xdr:cNvSpPr/>
      </xdr:nvSpPr>
      <xdr:spPr>
        <a:xfrm>
          <a:off x="12042321" y="938893"/>
          <a:ext cx="2830286" cy="1219197"/>
        </a:xfrm>
        <a:prstGeom prst="roundRect">
          <a:avLst>
            <a:gd name="adj" fmla="val 9058"/>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Average Performance</a:t>
          </a:r>
        </a:p>
      </xdr:txBody>
    </xdr:sp>
    <xdr:clientData/>
  </xdr:twoCellAnchor>
  <xdr:twoCellAnchor>
    <xdr:from>
      <xdr:col>19</xdr:col>
      <xdr:colOff>388669</xdr:colOff>
      <xdr:row>6</xdr:row>
      <xdr:rowOff>200645</xdr:rowOff>
    </xdr:from>
    <xdr:to>
      <xdr:col>21</xdr:col>
      <xdr:colOff>157347</xdr:colOff>
      <xdr:row>9</xdr:row>
      <xdr:rowOff>17567</xdr:rowOff>
    </xdr:to>
    <xdr:sp macro="" textlink="'TABLE &gt;'!A22">
      <xdr:nvSpPr>
        <xdr:cNvPr id="17" name="Text box">
          <a:extLst>
            <a:ext uri="{FF2B5EF4-FFF2-40B4-BE49-F238E27FC236}">
              <a16:creationId xmlns:a16="http://schemas.microsoft.com/office/drawing/2014/main" id="{3415CA93-3C4D-31A3-9458-AC9F3150BC45}"/>
            </a:ext>
          </a:extLst>
        </xdr:cNvPr>
        <xdr:cNvSpPr txBox="1"/>
      </xdr:nvSpPr>
      <xdr:spPr>
        <a:xfrm>
          <a:off x="13550487" y="1447554"/>
          <a:ext cx="1154133" cy="440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89B868-FB1D-4E9A-95D5-840A138DF0D5}" type="TxLink">
            <a:rPr lang="en-US" sz="4000" b="1" i="0" u="none" strike="noStrike">
              <a:solidFill>
                <a:schemeClr val="bg2">
                  <a:lumMod val="40000"/>
                  <a:lumOff val="60000"/>
                </a:schemeClr>
              </a:solidFill>
              <a:latin typeface="Calibri"/>
              <a:cs typeface="Calibri"/>
            </a:rPr>
            <a:pPr algn="ctr"/>
            <a:t>68</a:t>
          </a:fld>
          <a:endParaRPr lang="en-GB" sz="4000" b="1">
            <a:solidFill>
              <a:schemeClr val="bg2">
                <a:lumMod val="40000"/>
                <a:lumOff val="60000"/>
              </a:schemeClr>
            </a:solidFill>
          </a:endParaRPr>
        </a:p>
      </xdr:txBody>
    </xdr:sp>
    <xdr:clientData/>
  </xdr:twoCellAnchor>
  <xdr:twoCellAnchor>
    <xdr:from>
      <xdr:col>6</xdr:col>
      <xdr:colOff>513855</xdr:colOff>
      <xdr:row>7</xdr:row>
      <xdr:rowOff>1733</xdr:rowOff>
    </xdr:from>
    <xdr:to>
      <xdr:col>8</xdr:col>
      <xdr:colOff>282532</xdr:colOff>
      <xdr:row>9</xdr:row>
      <xdr:rowOff>25236</xdr:rowOff>
    </xdr:to>
    <xdr:sp macro="" textlink="'TABLE &gt;'!A11">
      <xdr:nvSpPr>
        <xdr:cNvPr id="18" name="Text box">
          <a:extLst>
            <a:ext uri="{FF2B5EF4-FFF2-40B4-BE49-F238E27FC236}">
              <a16:creationId xmlns:a16="http://schemas.microsoft.com/office/drawing/2014/main" id="{655914B2-725C-ECEA-EE90-8550F0D9DCA3}"/>
            </a:ext>
          </a:extLst>
        </xdr:cNvPr>
        <xdr:cNvSpPr txBox="1"/>
      </xdr:nvSpPr>
      <xdr:spPr>
        <a:xfrm>
          <a:off x="4670219" y="1456460"/>
          <a:ext cx="1154131" cy="43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719D4A-FD43-4182-AC5C-C8F6FFFBBBA0}" type="TxLink">
            <a:rPr lang="en-US" sz="4000" b="1" i="0" u="none" strike="noStrike">
              <a:solidFill>
                <a:schemeClr val="bg2">
                  <a:lumMod val="40000"/>
                  <a:lumOff val="60000"/>
                </a:schemeClr>
              </a:solidFill>
              <a:latin typeface="Calibri"/>
              <a:cs typeface="Calibri"/>
            </a:rPr>
            <a:pPr algn="ctr"/>
            <a:t>66</a:t>
          </a:fld>
          <a:endParaRPr lang="en-GB" sz="4000" b="1">
            <a:solidFill>
              <a:schemeClr val="bg2">
                <a:lumMod val="40000"/>
                <a:lumOff val="60000"/>
              </a:schemeClr>
            </a:solidFill>
          </a:endParaRPr>
        </a:p>
      </xdr:txBody>
    </xdr:sp>
    <xdr:clientData/>
  </xdr:twoCellAnchor>
  <xdr:twoCellAnchor>
    <xdr:from>
      <xdr:col>11</xdr:col>
      <xdr:colOff>23008</xdr:colOff>
      <xdr:row>6</xdr:row>
      <xdr:rowOff>156607</xdr:rowOff>
    </xdr:from>
    <xdr:to>
      <xdr:col>12</xdr:col>
      <xdr:colOff>472042</xdr:colOff>
      <xdr:row>8</xdr:row>
      <xdr:rowOff>183822</xdr:rowOff>
    </xdr:to>
    <xdr:sp macro="" textlink="'TABLE &gt;'!A19">
      <xdr:nvSpPr>
        <xdr:cNvPr id="19" name="Text box">
          <a:extLst>
            <a:ext uri="{FF2B5EF4-FFF2-40B4-BE49-F238E27FC236}">
              <a16:creationId xmlns:a16="http://schemas.microsoft.com/office/drawing/2014/main" id="{AC4002C1-E8BB-022F-B784-254A47230568}"/>
            </a:ext>
          </a:extLst>
        </xdr:cNvPr>
        <xdr:cNvSpPr txBox="1"/>
      </xdr:nvSpPr>
      <xdr:spPr>
        <a:xfrm>
          <a:off x="7506937" y="1381250"/>
          <a:ext cx="1129391"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2EAD6-14B8-43AE-9C20-9E177FACAE29}" type="TxLink">
            <a:rPr lang="en-US" sz="4000" b="1" i="0" u="none" strike="noStrike">
              <a:solidFill>
                <a:schemeClr val="bg2">
                  <a:lumMod val="40000"/>
                  <a:lumOff val="60000"/>
                </a:schemeClr>
              </a:solidFill>
              <a:latin typeface="Calibri"/>
              <a:cs typeface="Calibri"/>
            </a:rPr>
            <a:pPr algn="ctr"/>
            <a:t>68</a:t>
          </a:fld>
          <a:endParaRPr lang="en-GB" sz="4000" b="1">
            <a:solidFill>
              <a:schemeClr val="bg2">
                <a:lumMod val="40000"/>
                <a:lumOff val="60000"/>
              </a:schemeClr>
            </a:solidFill>
          </a:endParaRPr>
        </a:p>
      </xdr:txBody>
    </xdr:sp>
    <xdr:clientData/>
  </xdr:twoCellAnchor>
  <xdr:twoCellAnchor>
    <xdr:from>
      <xdr:col>15</xdr:col>
      <xdr:colOff>207819</xdr:colOff>
      <xdr:row>6</xdr:row>
      <xdr:rowOff>145720</xdr:rowOff>
    </xdr:from>
    <xdr:to>
      <xdr:col>16</xdr:col>
      <xdr:colOff>476018</xdr:colOff>
      <xdr:row>9</xdr:row>
      <xdr:rowOff>86590</xdr:rowOff>
    </xdr:to>
    <xdr:sp macro="" textlink="'TABLE &gt;'!A15">
      <xdr:nvSpPr>
        <xdr:cNvPr id="20" name="Text box">
          <a:extLst>
            <a:ext uri="{FF2B5EF4-FFF2-40B4-BE49-F238E27FC236}">
              <a16:creationId xmlns:a16="http://schemas.microsoft.com/office/drawing/2014/main" id="{6532AB3B-5F2D-0462-5F77-45C6DDD22DCE}"/>
            </a:ext>
          </a:extLst>
        </xdr:cNvPr>
        <xdr:cNvSpPr txBox="1"/>
      </xdr:nvSpPr>
      <xdr:spPr>
        <a:xfrm>
          <a:off x="10598728" y="1392629"/>
          <a:ext cx="960926" cy="56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A7F388-0C48-4EF2-9CC4-877068429AF5}" type="TxLink">
            <a:rPr lang="en-US" sz="4000" b="1" i="0" u="none" strike="noStrike">
              <a:solidFill>
                <a:schemeClr val="bg2">
                  <a:lumMod val="40000"/>
                  <a:lumOff val="60000"/>
                </a:schemeClr>
              </a:solidFill>
              <a:latin typeface="Calibri"/>
              <a:cs typeface="Calibri"/>
            </a:rPr>
            <a:pPr algn="ctr"/>
            <a:t>69</a:t>
          </a:fld>
          <a:endParaRPr lang="en-GB" sz="4000" b="1">
            <a:solidFill>
              <a:schemeClr val="bg2">
                <a:lumMod val="40000"/>
                <a:lumOff val="60000"/>
              </a:schemeClr>
            </a:solidFill>
          </a:endParaRPr>
        </a:p>
      </xdr:txBody>
    </xdr:sp>
    <xdr:clientData/>
  </xdr:twoCellAnchor>
  <xdr:twoCellAnchor editAs="oneCell">
    <xdr:from>
      <xdr:col>10</xdr:col>
      <xdr:colOff>29568</xdr:colOff>
      <xdr:row>6</xdr:row>
      <xdr:rowOff>79334</xdr:rowOff>
    </xdr:from>
    <xdr:to>
      <xdr:col>11</xdr:col>
      <xdr:colOff>98961</xdr:colOff>
      <xdr:row>10</xdr:row>
      <xdr:rowOff>10846</xdr:rowOff>
    </xdr:to>
    <xdr:pic>
      <xdr:nvPicPr>
        <xdr:cNvPr id="21" name="Picture 20">
          <a:extLst>
            <a:ext uri="{FF2B5EF4-FFF2-40B4-BE49-F238E27FC236}">
              <a16:creationId xmlns:a16="http://schemas.microsoft.com/office/drawing/2014/main" id="{15100482-6CF6-49FE-88FF-7ECE6F33D791}"/>
            </a:ext>
          </a:extLst>
        </xdr:cNvPr>
        <xdr:cNvPicPr>
          <a:picLocks noChangeAspect="1"/>
        </xdr:cNvPicPr>
      </xdr:nvPicPr>
      <xdr:blipFill>
        <a:blip xmlns:r="http://schemas.openxmlformats.org/officeDocument/2006/relationships" r:embed="rId11" cstate="print">
          <a:duotone>
            <a:schemeClr val="bg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6956841" y="1326243"/>
          <a:ext cx="762120" cy="762785"/>
        </a:xfrm>
        <a:prstGeom prst="rect">
          <a:avLst/>
        </a:prstGeom>
      </xdr:spPr>
    </xdr:pic>
    <xdr:clientData/>
  </xdr:twoCellAnchor>
  <xdr:twoCellAnchor editAs="oneCell">
    <xdr:from>
      <xdr:col>14</xdr:col>
      <xdr:colOff>156960</xdr:colOff>
      <xdr:row>6</xdr:row>
      <xdr:rowOff>114947</xdr:rowOff>
    </xdr:from>
    <xdr:to>
      <xdr:col>15</xdr:col>
      <xdr:colOff>136071</xdr:colOff>
      <xdr:row>10</xdr:row>
      <xdr:rowOff>10011</xdr:rowOff>
    </xdr:to>
    <xdr:pic>
      <xdr:nvPicPr>
        <xdr:cNvPr id="22" name="Picture 21">
          <a:extLst>
            <a:ext uri="{FF2B5EF4-FFF2-40B4-BE49-F238E27FC236}">
              <a16:creationId xmlns:a16="http://schemas.microsoft.com/office/drawing/2014/main" id="{092D31BB-B8A6-4FF3-AC63-CDE170E07960}"/>
            </a:ext>
          </a:extLst>
        </xdr:cNvPr>
        <xdr:cNvPicPr>
          <a:picLocks noChangeAspect="1"/>
        </xdr:cNvPicPr>
      </xdr:nvPicPr>
      <xdr:blipFill>
        <a:blip xmlns:r="http://schemas.openxmlformats.org/officeDocument/2006/relationships" r:embed="rId13" cstate="print">
          <a:duotone>
            <a:schemeClr val="bg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9855142" y="1361856"/>
          <a:ext cx="671838" cy="726337"/>
        </a:xfrm>
        <a:prstGeom prst="rect">
          <a:avLst/>
        </a:prstGeom>
      </xdr:spPr>
    </xdr:pic>
    <xdr:clientData/>
  </xdr:twoCellAnchor>
  <xdr:twoCellAnchor editAs="oneCell">
    <xdr:from>
      <xdr:col>18</xdr:col>
      <xdr:colOff>86501</xdr:colOff>
      <xdr:row>6</xdr:row>
      <xdr:rowOff>48401</xdr:rowOff>
    </xdr:from>
    <xdr:to>
      <xdr:col>19</xdr:col>
      <xdr:colOff>304801</xdr:colOff>
      <xdr:row>10</xdr:row>
      <xdr:rowOff>88900</xdr:rowOff>
    </xdr:to>
    <xdr:pic>
      <xdr:nvPicPr>
        <xdr:cNvPr id="44" name="Picture 43">
          <a:extLst>
            <a:ext uri="{FF2B5EF4-FFF2-40B4-BE49-F238E27FC236}">
              <a16:creationId xmlns:a16="http://schemas.microsoft.com/office/drawing/2014/main" id="{299FBEB7-45C6-05BF-B93F-55830191C055}"/>
            </a:ext>
          </a:extLst>
        </xdr:cNvPr>
        <xdr:cNvPicPr>
          <a:picLocks noChangeAspect="1"/>
        </xdr:cNvPicPr>
      </xdr:nvPicPr>
      <xdr:blipFill>
        <a:blip xmlns:r="http://schemas.openxmlformats.org/officeDocument/2006/relationships" r:embed="rId15"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2555592" y="1295310"/>
          <a:ext cx="911027" cy="871772"/>
        </a:xfrm>
        <a:prstGeom prst="rect">
          <a:avLst/>
        </a:prstGeom>
      </xdr:spPr>
    </xdr:pic>
    <xdr:clientData/>
  </xdr:twoCellAnchor>
  <xdr:twoCellAnchor editAs="oneCell">
    <xdr:from>
      <xdr:col>5</xdr:col>
      <xdr:colOff>285544</xdr:colOff>
      <xdr:row>6</xdr:row>
      <xdr:rowOff>110836</xdr:rowOff>
    </xdr:from>
    <xdr:to>
      <xdr:col>7</xdr:col>
      <xdr:colOff>333953</xdr:colOff>
      <xdr:row>10</xdr:row>
      <xdr:rowOff>60036</xdr:rowOff>
    </xdr:to>
    <xdr:pic>
      <xdr:nvPicPr>
        <xdr:cNvPr id="46" name="Picture 45">
          <a:extLst>
            <a:ext uri="{FF2B5EF4-FFF2-40B4-BE49-F238E27FC236}">
              <a16:creationId xmlns:a16="http://schemas.microsoft.com/office/drawing/2014/main" id="{C56AB791-B041-59D8-007A-BBAC99230FB9}"/>
            </a:ext>
          </a:extLst>
        </xdr:cNvPr>
        <xdr:cNvPicPr>
          <a:picLocks noChangeAspect="1"/>
        </xdr:cNvPicPr>
      </xdr:nvPicPr>
      <xdr:blipFill>
        <a:blip xmlns:r="http://schemas.openxmlformats.org/officeDocument/2006/relationships" r:embed="rId16">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3749180" y="1357745"/>
          <a:ext cx="1433864" cy="780473"/>
        </a:xfrm>
        <a:prstGeom prst="rect">
          <a:avLst/>
        </a:prstGeom>
      </xdr:spPr>
    </xdr:pic>
    <xdr:clientData/>
  </xdr:twoCellAnchor>
  <xdr:twoCellAnchor>
    <xdr:from>
      <xdr:col>21</xdr:col>
      <xdr:colOff>677882</xdr:colOff>
      <xdr:row>0</xdr:row>
      <xdr:rowOff>12368</xdr:rowOff>
    </xdr:from>
    <xdr:to>
      <xdr:col>31</xdr:col>
      <xdr:colOff>353786</xdr:colOff>
      <xdr:row>33</xdr:row>
      <xdr:rowOff>51955</xdr:rowOff>
    </xdr:to>
    <xdr:sp macro="" textlink="">
      <xdr:nvSpPr>
        <xdr:cNvPr id="14" name="TextBox 13">
          <a:extLst>
            <a:ext uri="{FF2B5EF4-FFF2-40B4-BE49-F238E27FC236}">
              <a16:creationId xmlns:a16="http://schemas.microsoft.com/office/drawing/2014/main" id="{E0AE4018-F2A5-4CFE-D2DC-3AE393A7B500}"/>
            </a:ext>
          </a:extLst>
        </xdr:cNvPr>
        <xdr:cNvSpPr txBox="1"/>
      </xdr:nvSpPr>
      <xdr:spPr>
        <a:xfrm>
          <a:off x="14965382" y="12368"/>
          <a:ext cx="6479475" cy="6775123"/>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tx2">
                  <a:lumMod val="20000"/>
                  <a:lumOff val="80000"/>
                </a:schemeClr>
              </a:solidFill>
            </a:rPr>
            <a:t>INSIGHTS</a:t>
          </a:r>
          <a:r>
            <a:rPr lang="en-GB" sz="2000" b="1" baseline="0">
              <a:solidFill>
                <a:schemeClr val="tx2">
                  <a:lumMod val="20000"/>
                  <a:lumOff val="80000"/>
                </a:schemeClr>
              </a:solidFill>
            </a:rPr>
            <a:t> AND RECOMMENDATION</a:t>
          </a:r>
        </a:p>
        <a:p>
          <a:pPr marL="0" marR="0" lvl="0" indent="0" algn="just" defTabSz="914400" eaLnBrk="1" fontAlgn="auto" latinLnBrk="0" hangingPunct="1">
            <a:lnSpc>
              <a:spcPct val="100000"/>
            </a:lnSpc>
            <a:spcBef>
              <a:spcPts val="0"/>
            </a:spcBef>
            <a:spcAft>
              <a:spcPts val="0"/>
            </a:spcAft>
            <a:buClrTx/>
            <a:buSzTx/>
            <a:buFontTx/>
            <a:buNone/>
            <a:tabLst/>
            <a:defRPr/>
          </a:pPr>
          <a:r>
            <a:rPr lang="en-GB" sz="1800" b="1" baseline="0">
              <a:solidFill>
                <a:schemeClr val="tx2">
                  <a:lumMod val="20000"/>
                  <a:lumOff val="80000"/>
                </a:schemeClr>
              </a:solidFill>
            </a:rPr>
            <a:t>1. </a:t>
          </a:r>
          <a:r>
            <a:rPr lang="en-US" sz="1800" b="1" i="1">
              <a:solidFill>
                <a:schemeClr val="tx2">
                  <a:lumMod val="20000"/>
                  <a:lumOff val="80000"/>
                </a:schemeClr>
              </a:solidFill>
              <a:effectLst/>
              <a:latin typeface="+mn-lt"/>
              <a:ea typeface="+mn-ea"/>
              <a:cs typeface="+mn-cs"/>
            </a:rPr>
            <a:t>Female</a:t>
          </a:r>
          <a:r>
            <a:rPr lang="en-US" sz="1800" b="1">
              <a:solidFill>
                <a:schemeClr val="tx2">
                  <a:lumMod val="20000"/>
                  <a:lumOff val="80000"/>
                </a:schemeClr>
              </a:solidFill>
              <a:effectLst/>
              <a:latin typeface="+mn-lt"/>
              <a:ea typeface="+mn-ea"/>
              <a:cs typeface="+mn-cs"/>
            </a:rPr>
            <a:t> students performed better</a:t>
          </a:r>
          <a:r>
            <a:rPr lang="en-US" sz="1800" b="1" baseline="0">
              <a:solidFill>
                <a:schemeClr val="tx2">
                  <a:lumMod val="20000"/>
                  <a:lumOff val="80000"/>
                </a:schemeClr>
              </a:solidFill>
              <a:effectLst/>
              <a:latin typeface="+mn-lt"/>
              <a:ea typeface="+mn-ea"/>
              <a:cs typeface="+mn-cs"/>
            </a:rPr>
            <a:t> than male students</a:t>
          </a:r>
          <a:r>
            <a:rPr lang="en-US" sz="1800" b="1">
              <a:solidFill>
                <a:schemeClr val="tx2">
                  <a:lumMod val="20000"/>
                  <a:lumOff val="80000"/>
                </a:schemeClr>
              </a:solidFill>
              <a:effectLst/>
              <a:latin typeface="+mn-lt"/>
              <a:ea typeface="+mn-ea"/>
              <a:cs typeface="+mn-cs"/>
            </a:rPr>
            <a:t>.</a:t>
          </a:r>
          <a:r>
            <a:rPr lang="en-US" sz="1800" b="1" baseline="0">
              <a:solidFill>
                <a:schemeClr val="tx2">
                  <a:lumMod val="20000"/>
                  <a:lumOff val="80000"/>
                </a:schemeClr>
              </a:solidFill>
              <a:effectLst/>
              <a:latin typeface="+mn-lt"/>
              <a:ea typeface="+mn-ea"/>
              <a:cs typeface="+mn-cs"/>
            </a:rPr>
            <a:t> </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800" b="1" baseline="0">
              <a:solidFill>
                <a:schemeClr val="tx2">
                  <a:lumMod val="20000"/>
                  <a:lumOff val="80000"/>
                </a:schemeClr>
              </a:solidFill>
              <a:effectLst/>
              <a:latin typeface="+mn-lt"/>
              <a:ea typeface="+mn-ea"/>
              <a:cs typeface="+mn-cs"/>
            </a:rPr>
            <a:t>2. </a:t>
          </a:r>
          <a:r>
            <a:rPr lang="en-US" sz="1800" b="1">
              <a:solidFill>
                <a:schemeClr val="tx2">
                  <a:lumMod val="20000"/>
                  <a:lumOff val="80000"/>
                </a:schemeClr>
              </a:solidFill>
              <a:effectLst/>
              <a:latin typeface="+mn-lt"/>
              <a:ea typeface="+mn-ea"/>
              <a:cs typeface="+mn-cs"/>
            </a:rPr>
            <a:t>Out of the 5 top</a:t>
          </a:r>
          <a:r>
            <a:rPr lang="en-US" sz="1800" b="1" baseline="0">
              <a:solidFill>
                <a:schemeClr val="tx2">
                  <a:lumMod val="20000"/>
                  <a:lumOff val="80000"/>
                </a:schemeClr>
              </a:solidFill>
              <a:effectLst/>
              <a:latin typeface="+mn-lt"/>
              <a:ea typeface="+mn-ea"/>
              <a:cs typeface="+mn-cs"/>
            </a:rPr>
            <a:t> students, 4 are females while 1 is a male.</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800" b="1" baseline="0">
              <a:solidFill>
                <a:schemeClr val="tx2">
                  <a:lumMod val="20000"/>
                  <a:lumOff val="80000"/>
                </a:schemeClr>
              </a:solidFill>
              <a:effectLst/>
              <a:latin typeface="+mn-lt"/>
              <a:ea typeface="+mn-ea"/>
              <a:cs typeface="+mn-cs"/>
            </a:rPr>
            <a:t>3. Lunch type affects students performance; standard lunch positively affects student performance while reduced lunch negatively affects student performance.</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800" b="1" baseline="0">
              <a:solidFill>
                <a:schemeClr val="tx2">
                  <a:lumMod val="20000"/>
                  <a:lumOff val="80000"/>
                </a:schemeClr>
              </a:solidFill>
              <a:effectLst/>
              <a:latin typeface="+mn-lt"/>
              <a:ea typeface="+mn-ea"/>
              <a:cs typeface="+mn-cs"/>
            </a:rPr>
            <a:t>4. Ethnic group C  has the highest number of students enrolled while Group A has the lowest .</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800" b="1" baseline="0">
              <a:solidFill>
                <a:schemeClr val="tx2">
                  <a:lumMod val="20000"/>
                  <a:lumOff val="80000"/>
                </a:schemeClr>
              </a:solidFill>
              <a:effectLst/>
              <a:latin typeface="+mn-lt"/>
              <a:ea typeface="+mn-ea"/>
              <a:cs typeface="+mn-cs"/>
            </a:rPr>
            <a:t>5. 30  out of the 1000 enrolled student failed their exams. </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800" b="1" baseline="0">
              <a:solidFill>
                <a:schemeClr val="tx2">
                  <a:lumMod val="20000"/>
                  <a:lumOff val="80000"/>
                </a:schemeClr>
              </a:solidFill>
              <a:effectLst/>
              <a:latin typeface="+mn-lt"/>
              <a:ea typeface="+mn-ea"/>
              <a:cs typeface="+mn-cs"/>
            </a:rPr>
            <a:t>6. Group E student are the best performed students.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800" b="1" baseline="0">
              <a:solidFill>
                <a:schemeClr val="tx2">
                  <a:lumMod val="20000"/>
                  <a:lumOff val="80000"/>
                </a:schemeClr>
              </a:solidFill>
              <a:effectLst/>
              <a:latin typeface="+mn-lt"/>
              <a:ea typeface="+mn-ea"/>
              <a:cs typeface="+mn-cs"/>
            </a:rPr>
            <a:t>7. Student who did not complete their preparatory course performed better than student who did</a:t>
          </a:r>
        </a:p>
        <a:p>
          <a:pPr marL="0" marR="0" lvl="0" indent="0" algn="just" defTabSz="914400" eaLnBrk="1" fontAlgn="auto" latinLnBrk="0" hangingPunct="1">
            <a:lnSpc>
              <a:spcPct val="100000"/>
            </a:lnSpc>
            <a:spcBef>
              <a:spcPts val="0"/>
            </a:spcBef>
            <a:spcAft>
              <a:spcPts val="0"/>
            </a:spcAft>
            <a:buClrTx/>
            <a:buSzTx/>
            <a:buFontTx/>
            <a:buNone/>
            <a:tabLst/>
            <a:defRPr/>
          </a:pPr>
          <a:endParaRPr lang="en-US" sz="1800" b="1" baseline="0">
            <a:solidFill>
              <a:schemeClr val="tx2">
                <a:lumMod val="20000"/>
                <a:lumOff val="80000"/>
              </a:schemeClr>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800" b="1" baseline="0">
              <a:solidFill>
                <a:schemeClr val="tx2">
                  <a:lumMod val="20000"/>
                  <a:lumOff val="80000"/>
                </a:schemeClr>
              </a:solidFill>
              <a:effectLst/>
              <a:latin typeface="+mn-lt"/>
              <a:ea typeface="+mn-ea"/>
              <a:cs typeface="+mn-cs"/>
            </a:rPr>
            <a:t>RECOMMENDATIONS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800" b="1" baseline="0">
              <a:solidFill>
                <a:schemeClr val="tx2">
                  <a:lumMod val="20000"/>
                  <a:lumOff val="80000"/>
                </a:schemeClr>
              </a:solidFill>
              <a:effectLst/>
              <a:latin typeface="+mn-lt"/>
              <a:ea typeface="+mn-ea"/>
              <a:cs typeface="+mn-cs"/>
            </a:rPr>
            <a:t>1. Extra Lessons should be organised for male students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800" b="1" baseline="0">
              <a:solidFill>
                <a:schemeClr val="tx2">
                  <a:lumMod val="20000"/>
                  <a:lumOff val="80000"/>
                </a:schemeClr>
              </a:solidFill>
              <a:effectLst/>
              <a:latin typeface="+mn-lt"/>
              <a:ea typeface="+mn-ea"/>
              <a:cs typeface="+mn-cs"/>
            </a:rPr>
            <a:t>2. Standard lunch should be served to all student in other to achieve a better test performance. </a:t>
          </a:r>
        </a:p>
        <a:p>
          <a:pPr marL="0" marR="0" lvl="0" indent="0" algn="just" defTabSz="914400" eaLnBrk="1" fontAlgn="auto" latinLnBrk="0" hangingPunct="1">
            <a:lnSpc>
              <a:spcPct val="100000"/>
            </a:lnSpc>
            <a:spcBef>
              <a:spcPts val="0"/>
            </a:spcBef>
            <a:spcAft>
              <a:spcPts val="0"/>
            </a:spcAft>
            <a:buClrTx/>
            <a:buSzTx/>
            <a:buFontTx/>
            <a:buNone/>
            <a:tabLst/>
            <a:defRPr/>
          </a:pPr>
          <a:r>
            <a:rPr lang="en-GB" sz="1800" b="1">
              <a:solidFill>
                <a:schemeClr val="tx2">
                  <a:lumMod val="20000"/>
                  <a:lumOff val="80000"/>
                </a:schemeClr>
              </a:solidFill>
              <a:effectLst/>
            </a:rPr>
            <a:t>3.</a:t>
          </a:r>
          <a:r>
            <a:rPr lang="en-GB" sz="1800" b="1" baseline="0">
              <a:solidFill>
                <a:schemeClr val="tx2">
                  <a:lumMod val="20000"/>
                  <a:lumOff val="80000"/>
                </a:schemeClr>
              </a:solidFill>
              <a:effectLst/>
            </a:rPr>
            <a:t> Top performing student should be recognised and rewarded to encourage other student</a:t>
          </a:r>
        </a:p>
        <a:p>
          <a:pPr marL="0" marR="0" lvl="0" indent="0" algn="just" defTabSz="914400" eaLnBrk="1" fontAlgn="auto" latinLnBrk="0" hangingPunct="1">
            <a:lnSpc>
              <a:spcPct val="100000"/>
            </a:lnSpc>
            <a:spcBef>
              <a:spcPts val="0"/>
            </a:spcBef>
            <a:spcAft>
              <a:spcPts val="0"/>
            </a:spcAft>
            <a:buClrTx/>
            <a:buSzTx/>
            <a:buFontTx/>
            <a:buNone/>
            <a:tabLst/>
            <a:defRPr/>
          </a:pPr>
          <a:r>
            <a:rPr lang="en-GB" sz="1800" b="1" baseline="0">
              <a:solidFill>
                <a:schemeClr val="tx2">
                  <a:lumMod val="20000"/>
                  <a:lumOff val="80000"/>
                </a:schemeClr>
              </a:solidFill>
              <a:effectLst/>
            </a:rPr>
            <a:t>4. There should be revision of preperatory courses being used or other approaches that aligns to student learning style should be explored. </a:t>
          </a:r>
          <a:endParaRPr lang="en-GB" sz="1800" b="1">
            <a:solidFill>
              <a:schemeClr val="tx2">
                <a:lumMod val="20000"/>
                <a:lumOff val="80000"/>
              </a:schemeClr>
            </a:solidFill>
            <a:effectLst/>
          </a:endParaRPr>
        </a:p>
      </xdr:txBody>
    </xdr:sp>
    <xdr:clientData/>
  </xdr:twoCellAnchor>
  <xdr:twoCellAnchor>
    <xdr:from>
      <xdr:col>3</xdr:col>
      <xdr:colOff>0</xdr:colOff>
      <xdr:row>2</xdr:row>
      <xdr:rowOff>0</xdr:rowOff>
    </xdr:from>
    <xdr:to>
      <xdr:col>4</xdr:col>
      <xdr:colOff>623891</xdr:colOff>
      <xdr:row>3</xdr:row>
      <xdr:rowOff>82317</xdr:rowOff>
    </xdr:to>
    <xdr:sp macro="" textlink="'TABLE &gt;'!A2">
      <xdr:nvSpPr>
        <xdr:cNvPr id="27" name="Text box">
          <a:extLst>
            <a:ext uri="{FF2B5EF4-FFF2-40B4-BE49-F238E27FC236}">
              <a16:creationId xmlns:a16="http://schemas.microsoft.com/office/drawing/2014/main" id="{ACFCEA16-B521-4CCC-AD24-247001C06FEB}"/>
            </a:ext>
          </a:extLst>
        </xdr:cNvPr>
        <xdr:cNvSpPr txBox="1"/>
      </xdr:nvSpPr>
      <xdr:spPr>
        <a:xfrm>
          <a:off x="2078182" y="415636"/>
          <a:ext cx="1316618" cy="290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FC9557-E4AC-41A5-A4DC-2A8358DA73FE}" type="TxLink">
            <a:rPr lang="en-US" sz="1800" b="1" i="0" u="none" strike="noStrike">
              <a:solidFill>
                <a:schemeClr val="bg2">
                  <a:lumMod val="40000"/>
                  <a:lumOff val="60000"/>
                </a:schemeClr>
              </a:solidFill>
              <a:latin typeface="Century Gothic"/>
              <a:cs typeface="Calibri"/>
            </a:rPr>
            <a:pPr algn="ctr"/>
            <a:t>1000</a:t>
          </a:fld>
          <a:endParaRPr lang="en-GB" sz="1800" b="1">
            <a:solidFill>
              <a:schemeClr val="bg2">
                <a:lumMod val="40000"/>
                <a:lumOff val="60000"/>
              </a:schemeClr>
            </a:solidFill>
          </a:endParaRPr>
        </a:p>
      </xdr:txBody>
    </xdr:sp>
    <xdr:clientData/>
  </xdr:twoCellAnchor>
  <xdr:twoCellAnchor>
    <xdr:from>
      <xdr:col>0</xdr:col>
      <xdr:colOff>87387</xdr:colOff>
      <xdr:row>0</xdr:row>
      <xdr:rowOff>84364</xdr:rowOff>
    </xdr:from>
    <xdr:to>
      <xdr:col>3</xdr:col>
      <xdr:colOff>68035</xdr:colOff>
      <xdr:row>11</xdr:row>
      <xdr:rowOff>108856</xdr:rowOff>
    </xdr:to>
    <xdr:sp macro="" textlink="">
      <xdr:nvSpPr>
        <xdr:cNvPr id="29" name="Rectangle 28">
          <a:extLst>
            <a:ext uri="{FF2B5EF4-FFF2-40B4-BE49-F238E27FC236}">
              <a16:creationId xmlns:a16="http://schemas.microsoft.com/office/drawing/2014/main" id="{441B6E85-CD49-97B1-F6D5-5CEA2F72F929}"/>
            </a:ext>
          </a:extLst>
        </xdr:cNvPr>
        <xdr:cNvSpPr/>
      </xdr:nvSpPr>
      <xdr:spPr>
        <a:xfrm>
          <a:off x="87387" y="84364"/>
          <a:ext cx="2058830" cy="2310492"/>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Parent Education</a:t>
          </a:r>
          <a:endParaRPr lang="en-GB" sz="1200" b="1"/>
        </a:p>
      </xdr:txBody>
    </xdr:sp>
    <xdr:clientData/>
  </xdr:twoCellAnchor>
  <xdr:twoCellAnchor editAs="oneCell">
    <xdr:from>
      <xdr:col>0</xdr:col>
      <xdr:colOff>143491</xdr:colOff>
      <xdr:row>2</xdr:row>
      <xdr:rowOff>81643</xdr:rowOff>
    </xdr:from>
    <xdr:to>
      <xdr:col>3</xdr:col>
      <xdr:colOff>13607</xdr:colOff>
      <xdr:row>11</xdr:row>
      <xdr:rowOff>0</xdr:rowOff>
    </xdr:to>
    <mc:AlternateContent xmlns:mc="http://schemas.openxmlformats.org/markup-compatibility/2006" xmlns:a14="http://schemas.microsoft.com/office/drawing/2010/main">
      <mc:Choice Requires="a14">
        <xdr:graphicFrame macro="">
          <xdr:nvGraphicFramePr>
            <xdr:cNvPr id="16" name="parental education 1">
              <a:extLst>
                <a:ext uri="{FF2B5EF4-FFF2-40B4-BE49-F238E27FC236}">
                  <a16:creationId xmlns:a16="http://schemas.microsoft.com/office/drawing/2014/main" id="{A1FA0899-C737-4161-8CA2-E8AEA933E269}"/>
                </a:ext>
              </a:extLst>
            </xdr:cNvPr>
            <xdr:cNvGraphicFramePr/>
          </xdr:nvGraphicFramePr>
          <xdr:xfrm>
            <a:off x="0" y="0"/>
            <a:ext cx="0" cy="0"/>
          </xdr:xfrm>
          <a:graphic>
            <a:graphicData uri="http://schemas.microsoft.com/office/drawing/2010/slicer">
              <sle:slicer xmlns:sle="http://schemas.microsoft.com/office/drawing/2010/slicer" name="parental education 1"/>
            </a:graphicData>
          </a:graphic>
        </xdr:graphicFrame>
      </mc:Choice>
      <mc:Fallback xmlns="">
        <xdr:sp macro="" textlink="">
          <xdr:nvSpPr>
            <xdr:cNvPr id="0" name=""/>
            <xdr:cNvSpPr>
              <a:spLocks noTextEdit="1"/>
            </xdr:cNvSpPr>
          </xdr:nvSpPr>
          <xdr:spPr>
            <a:xfrm>
              <a:off x="143491" y="497279"/>
              <a:ext cx="1948298" cy="17887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69272</xdr:colOff>
      <xdr:row>33</xdr:row>
      <xdr:rowOff>95250</xdr:rowOff>
    </xdr:from>
    <xdr:to>
      <xdr:col>31</xdr:col>
      <xdr:colOff>357188</xdr:colOff>
      <xdr:row>36</xdr:row>
      <xdr:rowOff>2475</xdr:rowOff>
    </xdr:to>
    <xdr:sp macro="" textlink="">
      <xdr:nvSpPr>
        <xdr:cNvPr id="32" name="Rectangle 31">
          <a:extLst>
            <a:ext uri="{FF2B5EF4-FFF2-40B4-BE49-F238E27FC236}">
              <a16:creationId xmlns:a16="http://schemas.microsoft.com/office/drawing/2014/main" id="{FA72DB03-E849-6C5B-AC1C-9CED2D95AD13}"/>
            </a:ext>
          </a:extLst>
        </xdr:cNvPr>
        <xdr:cNvSpPr/>
      </xdr:nvSpPr>
      <xdr:spPr>
        <a:xfrm>
          <a:off x="69272" y="7167563"/>
          <a:ext cx="21695354" cy="550162"/>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baseline="0">
              <a:solidFill>
                <a:schemeClr val="lt1"/>
              </a:solidFill>
              <a:effectLst/>
              <a:latin typeface="+mn-lt"/>
              <a:ea typeface="+mn-ea"/>
              <a:cs typeface="+mn-cs"/>
            </a:rPr>
            <a:t>ADEKUNLE S.E </a:t>
          </a:r>
          <a:endParaRPr lang="en-GB" sz="2800">
            <a:effectLst/>
          </a:endParaRPr>
        </a:p>
        <a:p>
          <a:pPr algn="l"/>
          <a:endParaRPr lang="en-GB" sz="2800" b="1"/>
        </a:p>
      </xdr:txBody>
    </xdr:sp>
    <xdr:clientData/>
  </xdr:twoCellAnchor>
  <xdr:twoCellAnchor editAs="oneCell">
    <xdr:from>
      <xdr:col>19</xdr:col>
      <xdr:colOff>469668</xdr:colOff>
      <xdr:row>0</xdr:row>
      <xdr:rowOff>163285</xdr:rowOff>
    </xdr:from>
    <xdr:to>
      <xdr:col>20</xdr:col>
      <xdr:colOff>477045</xdr:colOff>
      <xdr:row>4</xdr:row>
      <xdr:rowOff>16592</xdr:rowOff>
    </xdr:to>
    <xdr:pic>
      <xdr:nvPicPr>
        <xdr:cNvPr id="45" name="Graphic 44" descr="Man with solid fill">
          <a:extLst>
            <a:ext uri="{FF2B5EF4-FFF2-40B4-BE49-F238E27FC236}">
              <a16:creationId xmlns:a16="http://schemas.microsoft.com/office/drawing/2014/main" id="{D921E657-CDDC-47A7-A7CC-6B1549BB10B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631486" y="163285"/>
          <a:ext cx="700104" cy="6845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eking\Downloads\Group%207_Student%20performance%20dataset.xlsx" TargetMode="External"/><Relationship Id="rId1" Type="http://schemas.openxmlformats.org/officeDocument/2006/relationships/externalLinkPath" Target="file:///C:\Users\Adeking\Downloads\Group%207_Student%20performance%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StudentsPerformance"/>
      <sheetName val="Sheet5"/>
      <sheetName val="StudentsPerformance (2)"/>
      <sheetName val="Sheet3"/>
      <sheetName val="Sheet2"/>
    </sheetNames>
    <sheetDataSet>
      <sheetData sheetId="0"/>
      <sheetData sheetId="1"/>
      <sheetData sheetId="2">
        <row r="1">
          <cell r="I1" t="str">
            <v>Average Score</v>
          </cell>
        </row>
        <row r="2">
          <cell r="I2">
            <v>72.666666666666671</v>
          </cell>
        </row>
        <row r="3">
          <cell r="I3">
            <v>72.333333333333329</v>
          </cell>
        </row>
        <row r="4">
          <cell r="I4">
            <v>80</v>
          </cell>
        </row>
        <row r="5">
          <cell r="I5">
            <v>66.333333333333329</v>
          </cell>
        </row>
        <row r="6">
          <cell r="I6">
            <v>76.666666666666671</v>
          </cell>
        </row>
        <row r="7">
          <cell r="I7">
            <v>75.666666666666671</v>
          </cell>
        </row>
        <row r="8">
          <cell r="I8">
            <v>82</v>
          </cell>
        </row>
        <row r="9">
          <cell r="I9">
            <v>66.666666666666671</v>
          </cell>
        </row>
        <row r="10">
          <cell r="I10">
            <v>75.333333333333329</v>
          </cell>
        </row>
        <row r="11">
          <cell r="I11">
            <v>67.333333333333329</v>
          </cell>
        </row>
        <row r="12">
          <cell r="I12">
            <v>74.666666666666671</v>
          </cell>
        </row>
        <row r="13">
          <cell r="I13">
            <v>69.333333333333329</v>
          </cell>
        </row>
        <row r="14">
          <cell r="I14">
            <v>78.333333333333329</v>
          </cell>
        </row>
        <row r="15">
          <cell r="I15">
            <v>83.333333333333329</v>
          </cell>
        </row>
        <row r="16">
          <cell r="I16">
            <v>74.666666666666671</v>
          </cell>
        </row>
        <row r="17">
          <cell r="I17">
            <v>81.666666666666671</v>
          </cell>
        </row>
        <row r="18">
          <cell r="I18">
            <v>88.666666666666671</v>
          </cell>
        </row>
        <row r="19">
          <cell r="I19">
            <v>66</v>
          </cell>
        </row>
        <row r="20">
          <cell r="I20">
            <v>76</v>
          </cell>
        </row>
        <row r="21">
          <cell r="I21">
            <v>79.333333333333329</v>
          </cell>
        </row>
        <row r="22">
          <cell r="I22">
            <v>84</v>
          </cell>
        </row>
        <row r="23">
          <cell r="I23">
            <v>84.333333333333329</v>
          </cell>
        </row>
        <row r="24">
          <cell r="I24">
            <v>78</v>
          </cell>
        </row>
        <row r="25">
          <cell r="I25">
            <v>87</v>
          </cell>
        </row>
        <row r="26">
          <cell r="I26">
            <v>89.333333333333329</v>
          </cell>
        </row>
        <row r="27">
          <cell r="I27">
            <v>89.666666666666671</v>
          </cell>
        </row>
        <row r="28">
          <cell r="I28">
            <v>89</v>
          </cell>
        </row>
        <row r="29">
          <cell r="I29">
            <v>89</v>
          </cell>
        </row>
        <row r="30">
          <cell r="I30">
            <v>90.666666666666671</v>
          </cell>
        </row>
        <row r="31">
          <cell r="I31">
            <v>88.666666666666671</v>
          </cell>
        </row>
        <row r="32">
          <cell r="I32">
            <v>91.666666666666671</v>
          </cell>
        </row>
        <row r="33">
          <cell r="I33">
            <v>90.333333333333329</v>
          </cell>
        </row>
        <row r="34">
          <cell r="I34">
            <v>88.666666666666671</v>
          </cell>
        </row>
        <row r="35">
          <cell r="I35">
            <v>84</v>
          </cell>
        </row>
        <row r="36">
          <cell r="I36">
            <v>103.66666666666667</v>
          </cell>
        </row>
        <row r="37">
          <cell r="I37">
            <v>99</v>
          </cell>
        </row>
        <row r="38">
          <cell r="I38">
            <v>97.333333333333329</v>
          </cell>
        </row>
        <row r="39">
          <cell r="I39">
            <v>90</v>
          </cell>
        </row>
        <row r="40">
          <cell r="I40">
            <v>99</v>
          </cell>
        </row>
        <row r="41">
          <cell r="I41">
            <v>93.666666666666671</v>
          </cell>
        </row>
        <row r="42">
          <cell r="I42">
            <v>93.666666666666671</v>
          </cell>
        </row>
        <row r="43">
          <cell r="I43">
            <v>95.333333333333329</v>
          </cell>
        </row>
        <row r="44">
          <cell r="I44">
            <v>94.333333333333329</v>
          </cell>
        </row>
        <row r="45">
          <cell r="I45">
            <v>97</v>
          </cell>
        </row>
        <row r="46">
          <cell r="I46">
            <v>94.666666666666671</v>
          </cell>
        </row>
        <row r="47">
          <cell r="I47">
            <v>100.33333333333333</v>
          </cell>
        </row>
        <row r="48">
          <cell r="I48">
            <v>97.666666666666671</v>
          </cell>
        </row>
        <row r="49">
          <cell r="I49">
            <v>102</v>
          </cell>
        </row>
        <row r="50">
          <cell r="I50">
            <v>99.666666666666671</v>
          </cell>
        </row>
        <row r="51">
          <cell r="I51">
            <v>108.66666666666667</v>
          </cell>
        </row>
        <row r="52">
          <cell r="I52">
            <v>99.666666666666671</v>
          </cell>
        </row>
        <row r="53">
          <cell r="I53">
            <v>108.33333333333333</v>
          </cell>
        </row>
        <row r="54">
          <cell r="I54">
            <v>101</v>
          </cell>
        </row>
        <row r="55">
          <cell r="I55">
            <v>113.33333333333333</v>
          </cell>
        </row>
        <row r="56">
          <cell r="I56">
            <v>108.33333333333333</v>
          </cell>
        </row>
        <row r="57">
          <cell r="I57">
            <v>96.333333333333329</v>
          </cell>
        </row>
        <row r="58">
          <cell r="I58">
            <v>113.33333333333333</v>
          </cell>
        </row>
        <row r="59">
          <cell r="I59">
            <v>104</v>
          </cell>
        </row>
        <row r="60">
          <cell r="I60">
            <v>106.66666666666667</v>
          </cell>
        </row>
        <row r="61">
          <cell r="I61">
            <v>88</v>
          </cell>
        </row>
        <row r="62">
          <cell r="I62">
            <v>115</v>
          </cell>
        </row>
        <row r="63">
          <cell r="I63">
            <v>102.33333333333333</v>
          </cell>
        </row>
        <row r="64">
          <cell r="I64">
            <v>110.66666666666667</v>
          </cell>
        </row>
        <row r="65">
          <cell r="I65">
            <v>113.66666666666667</v>
          </cell>
        </row>
        <row r="66">
          <cell r="I66">
            <v>111</v>
          </cell>
        </row>
        <row r="67">
          <cell r="I67">
            <v>114.33333333333333</v>
          </cell>
        </row>
        <row r="68">
          <cell r="I68">
            <v>107.66666666666667</v>
          </cell>
        </row>
        <row r="69">
          <cell r="I69">
            <v>113.33333333333333</v>
          </cell>
        </row>
        <row r="70">
          <cell r="I70">
            <v>114.33333333333333</v>
          </cell>
        </row>
        <row r="71">
          <cell r="I71">
            <v>107.66666666666667</v>
          </cell>
        </row>
        <row r="72">
          <cell r="I72">
            <v>114.66666666666667</v>
          </cell>
        </row>
        <row r="73">
          <cell r="I73">
            <v>117</v>
          </cell>
        </row>
        <row r="74">
          <cell r="I74">
            <v>110.33333333333333</v>
          </cell>
        </row>
        <row r="75">
          <cell r="I75">
            <v>117.66666666666667</v>
          </cell>
        </row>
        <row r="76">
          <cell r="I76">
            <v>114.33333333333333</v>
          </cell>
        </row>
        <row r="77">
          <cell r="I77">
            <v>113.33333333333333</v>
          </cell>
        </row>
        <row r="78">
          <cell r="I78">
            <v>109.33333333333333</v>
          </cell>
        </row>
        <row r="79">
          <cell r="I79">
            <v>126.66666666666667</v>
          </cell>
        </row>
        <row r="80">
          <cell r="I80">
            <v>121</v>
          </cell>
        </row>
        <row r="81">
          <cell r="I81">
            <v>122</v>
          </cell>
        </row>
        <row r="82">
          <cell r="I82">
            <v>117.66666666666667</v>
          </cell>
        </row>
        <row r="83">
          <cell r="I83">
            <v>119</v>
          </cell>
        </row>
        <row r="84">
          <cell r="I84">
            <v>120</v>
          </cell>
        </row>
        <row r="85">
          <cell r="I85">
            <v>128</v>
          </cell>
        </row>
        <row r="86">
          <cell r="I86">
            <v>118.66666666666667</v>
          </cell>
        </row>
        <row r="87">
          <cell r="I87">
            <v>129.66666666666666</v>
          </cell>
        </row>
        <row r="88">
          <cell r="I88">
            <v>131.33333333333334</v>
          </cell>
        </row>
        <row r="89">
          <cell r="I89">
            <v>130.33333333333334</v>
          </cell>
        </row>
        <row r="90">
          <cell r="I90">
            <v>126.66666666666667</v>
          </cell>
        </row>
        <row r="91">
          <cell r="I91">
            <v>132.33333333333334</v>
          </cell>
        </row>
        <row r="92">
          <cell r="I92">
            <v>130.33333333333334</v>
          </cell>
        </row>
        <row r="93">
          <cell r="I93">
            <v>118.33333333333333</v>
          </cell>
        </row>
        <row r="94">
          <cell r="I94">
            <v>133.66666666666666</v>
          </cell>
        </row>
        <row r="95">
          <cell r="I95">
            <v>125</v>
          </cell>
        </row>
        <row r="96">
          <cell r="I96">
            <v>137.66666666666666</v>
          </cell>
        </row>
        <row r="97">
          <cell r="I97">
            <v>138</v>
          </cell>
        </row>
        <row r="98">
          <cell r="I98">
            <v>134.33333333333334</v>
          </cell>
        </row>
        <row r="99">
          <cell r="I99">
            <v>134.33333333333334</v>
          </cell>
        </row>
        <row r="100">
          <cell r="I100">
            <v>133.33333333333334</v>
          </cell>
        </row>
        <row r="101">
          <cell r="I101">
            <v>136.33333333333334</v>
          </cell>
        </row>
        <row r="102">
          <cell r="I102">
            <v>141.66666666666666</v>
          </cell>
        </row>
        <row r="103">
          <cell r="I103">
            <v>138.66666666666666</v>
          </cell>
        </row>
        <row r="104">
          <cell r="I104">
            <v>145</v>
          </cell>
        </row>
        <row r="105">
          <cell r="I105">
            <v>137.33333333333334</v>
          </cell>
        </row>
        <row r="106">
          <cell r="I106">
            <v>150.66666666666666</v>
          </cell>
        </row>
        <row r="107">
          <cell r="I107">
            <v>138</v>
          </cell>
        </row>
        <row r="108">
          <cell r="I108">
            <v>148.33333333333334</v>
          </cell>
        </row>
        <row r="109">
          <cell r="I109">
            <v>142</v>
          </cell>
        </row>
        <row r="110">
          <cell r="I110">
            <v>138</v>
          </cell>
        </row>
        <row r="111">
          <cell r="I111">
            <v>144.66666666666666</v>
          </cell>
        </row>
        <row r="112">
          <cell r="I112">
            <v>147.66666666666666</v>
          </cell>
        </row>
        <row r="113">
          <cell r="I113">
            <v>143.33333333333334</v>
          </cell>
        </row>
        <row r="114">
          <cell r="I114">
            <v>141.33333333333334</v>
          </cell>
        </row>
        <row r="115">
          <cell r="I115">
            <v>141</v>
          </cell>
        </row>
        <row r="116">
          <cell r="I116">
            <v>157.66666666666666</v>
          </cell>
        </row>
        <row r="117">
          <cell r="I117">
            <v>153.33333333333334</v>
          </cell>
        </row>
        <row r="118">
          <cell r="I118">
            <v>151</v>
          </cell>
        </row>
        <row r="119">
          <cell r="I119">
            <v>152.66666666666666</v>
          </cell>
        </row>
        <row r="120">
          <cell r="I120">
            <v>144.33333333333334</v>
          </cell>
        </row>
        <row r="121">
          <cell r="I121">
            <v>146.33333333333334</v>
          </cell>
        </row>
        <row r="122">
          <cell r="I122">
            <v>155</v>
          </cell>
        </row>
        <row r="123">
          <cell r="I123">
            <v>159.66666666666666</v>
          </cell>
        </row>
        <row r="124">
          <cell r="I124">
            <v>159.33333333333334</v>
          </cell>
        </row>
        <row r="125">
          <cell r="I125">
            <v>151.66666666666666</v>
          </cell>
        </row>
        <row r="126">
          <cell r="I126">
            <v>159</v>
          </cell>
        </row>
        <row r="127">
          <cell r="I127">
            <v>161</v>
          </cell>
        </row>
        <row r="128">
          <cell r="I128">
            <v>156.66666666666666</v>
          </cell>
        </row>
        <row r="129">
          <cell r="I129">
            <v>155</v>
          </cell>
        </row>
        <row r="130">
          <cell r="I130">
            <v>161.33333333333334</v>
          </cell>
        </row>
        <row r="131">
          <cell r="I131">
            <v>151.66666666666666</v>
          </cell>
        </row>
        <row r="132">
          <cell r="I132">
            <v>165</v>
          </cell>
        </row>
        <row r="133">
          <cell r="I133">
            <v>153.66666666666666</v>
          </cell>
        </row>
        <row r="134">
          <cell r="I134">
            <v>165.66666666666666</v>
          </cell>
        </row>
        <row r="135">
          <cell r="I135">
            <v>162.33333333333334</v>
          </cell>
        </row>
        <row r="136">
          <cell r="I136">
            <v>162.66666666666666</v>
          </cell>
        </row>
        <row r="137">
          <cell r="I137">
            <v>158</v>
          </cell>
        </row>
        <row r="138">
          <cell r="I138">
            <v>156.33333333333334</v>
          </cell>
        </row>
        <row r="139">
          <cell r="I139">
            <v>163.33333333333334</v>
          </cell>
        </row>
        <row r="140">
          <cell r="I140">
            <v>160.33333333333334</v>
          </cell>
        </row>
        <row r="141">
          <cell r="I141">
            <v>165</v>
          </cell>
        </row>
        <row r="142">
          <cell r="I142">
            <v>167.33333333333334</v>
          </cell>
        </row>
        <row r="143">
          <cell r="I143">
            <v>162.33333333333334</v>
          </cell>
        </row>
        <row r="144">
          <cell r="I144">
            <v>157.33333333333334</v>
          </cell>
        </row>
        <row r="145">
          <cell r="I145">
            <v>163</v>
          </cell>
        </row>
        <row r="146">
          <cell r="I146">
            <v>174</v>
          </cell>
        </row>
        <row r="147">
          <cell r="I147">
            <v>152.66666666666666</v>
          </cell>
        </row>
        <row r="148">
          <cell r="I148">
            <v>175.33333333333334</v>
          </cell>
        </row>
        <row r="149">
          <cell r="I149">
            <v>171</v>
          </cell>
        </row>
        <row r="150">
          <cell r="I150">
            <v>170</v>
          </cell>
        </row>
        <row r="151">
          <cell r="I151">
            <v>181.33333333333334</v>
          </cell>
        </row>
        <row r="152">
          <cell r="I152">
            <v>169.33333333333334</v>
          </cell>
        </row>
        <row r="153">
          <cell r="I153">
            <v>175</v>
          </cell>
        </row>
        <row r="154">
          <cell r="I154">
            <v>169.66666666666666</v>
          </cell>
        </row>
        <row r="155">
          <cell r="I155">
            <v>168.66666666666666</v>
          </cell>
        </row>
        <row r="156">
          <cell r="I156">
            <v>172</v>
          </cell>
        </row>
        <row r="157">
          <cell r="I157">
            <v>175.33333333333334</v>
          </cell>
        </row>
        <row r="158">
          <cell r="I158">
            <v>174.66666666666666</v>
          </cell>
        </row>
        <row r="159">
          <cell r="I159">
            <v>173.33333333333334</v>
          </cell>
        </row>
        <row r="160">
          <cell r="I160">
            <v>174.33333333333334</v>
          </cell>
        </row>
        <row r="161">
          <cell r="I161">
            <v>176.66666666666666</v>
          </cell>
        </row>
        <row r="162">
          <cell r="I162">
            <v>182.66666666666666</v>
          </cell>
        </row>
        <row r="163">
          <cell r="I163">
            <v>181</v>
          </cell>
        </row>
        <row r="164">
          <cell r="I164">
            <v>173</v>
          </cell>
        </row>
        <row r="165">
          <cell r="I165">
            <v>174.66666666666666</v>
          </cell>
        </row>
        <row r="166">
          <cell r="I166">
            <v>185</v>
          </cell>
        </row>
        <row r="167">
          <cell r="I167">
            <v>190.66666666666666</v>
          </cell>
        </row>
        <row r="168">
          <cell r="I168">
            <v>177</v>
          </cell>
        </row>
        <row r="169">
          <cell r="I169">
            <v>179.33333333333334</v>
          </cell>
        </row>
        <row r="170">
          <cell r="I170">
            <v>183.33333333333334</v>
          </cell>
        </row>
        <row r="171">
          <cell r="I171">
            <v>183.66666666666666</v>
          </cell>
        </row>
        <row r="172">
          <cell r="I172">
            <v>186</v>
          </cell>
        </row>
        <row r="173">
          <cell r="I173">
            <v>194</v>
          </cell>
        </row>
        <row r="174">
          <cell r="I174">
            <v>189.66666666666666</v>
          </cell>
        </row>
        <row r="175">
          <cell r="I175">
            <v>185</v>
          </cell>
        </row>
        <row r="176">
          <cell r="I176">
            <v>179</v>
          </cell>
        </row>
        <row r="177">
          <cell r="I177">
            <v>192.33333333333334</v>
          </cell>
        </row>
        <row r="178">
          <cell r="I178">
            <v>181.33333333333334</v>
          </cell>
        </row>
        <row r="179">
          <cell r="I179">
            <v>190.33333333333334</v>
          </cell>
        </row>
        <row r="180">
          <cell r="I180">
            <v>184.66666666666666</v>
          </cell>
        </row>
        <row r="181">
          <cell r="I181">
            <v>200.33333333333334</v>
          </cell>
        </row>
        <row r="182">
          <cell r="I182">
            <v>189.33333333333334</v>
          </cell>
        </row>
        <row r="183">
          <cell r="I183">
            <v>184.66666666666666</v>
          </cell>
        </row>
        <row r="184">
          <cell r="I184">
            <v>186.66666666666666</v>
          </cell>
        </row>
        <row r="185">
          <cell r="I185">
            <v>192.33333333333334</v>
          </cell>
        </row>
        <row r="186">
          <cell r="I186">
            <v>186.33333333333334</v>
          </cell>
        </row>
        <row r="187">
          <cell r="I187">
            <v>193.66666666666666</v>
          </cell>
        </row>
        <row r="188">
          <cell r="I188">
            <v>199.33333333333334</v>
          </cell>
        </row>
        <row r="189">
          <cell r="I189">
            <v>194</v>
          </cell>
        </row>
        <row r="190">
          <cell r="I190">
            <v>190</v>
          </cell>
        </row>
        <row r="191">
          <cell r="I191">
            <v>200.33333333333334</v>
          </cell>
        </row>
        <row r="192">
          <cell r="I192">
            <v>197.33333333333334</v>
          </cell>
        </row>
        <row r="193">
          <cell r="I193">
            <v>201.33333333333334</v>
          </cell>
        </row>
        <row r="194">
          <cell r="I194">
            <v>197.33333333333334</v>
          </cell>
        </row>
        <row r="195">
          <cell r="I195">
            <v>203</v>
          </cell>
        </row>
        <row r="196">
          <cell r="I196">
            <v>201</v>
          </cell>
        </row>
        <row r="197">
          <cell r="I197">
            <v>199</v>
          </cell>
        </row>
        <row r="198">
          <cell r="I198">
            <v>199</v>
          </cell>
        </row>
        <row r="199">
          <cell r="I199">
            <v>198.33333333333334</v>
          </cell>
        </row>
        <row r="200">
          <cell r="I200">
            <v>195.66666666666666</v>
          </cell>
        </row>
        <row r="201">
          <cell r="I201">
            <v>207.33333333333334</v>
          </cell>
        </row>
        <row r="202">
          <cell r="I202">
            <v>204.33333333333334</v>
          </cell>
        </row>
        <row r="203">
          <cell r="I203">
            <v>204.33333333333334</v>
          </cell>
        </row>
        <row r="204">
          <cell r="I204">
            <v>206.33333333333334</v>
          </cell>
        </row>
        <row r="205">
          <cell r="I205">
            <v>203</v>
          </cell>
        </row>
        <row r="206">
          <cell r="I206">
            <v>204.33333333333334</v>
          </cell>
        </row>
        <row r="207">
          <cell r="I207">
            <v>210</v>
          </cell>
        </row>
        <row r="208">
          <cell r="I208">
            <v>213.33333333333334</v>
          </cell>
        </row>
        <row r="209">
          <cell r="I209">
            <v>213.66666666666666</v>
          </cell>
        </row>
        <row r="210">
          <cell r="I210">
            <v>212</v>
          </cell>
        </row>
        <row r="211">
          <cell r="I211">
            <v>207.33333333333334</v>
          </cell>
        </row>
        <row r="212">
          <cell r="I212">
            <v>215.33333333333334</v>
          </cell>
        </row>
        <row r="213">
          <cell r="I213">
            <v>201</v>
          </cell>
        </row>
        <row r="214">
          <cell r="I214">
            <v>204</v>
          </cell>
        </row>
        <row r="215">
          <cell r="I215">
            <v>210.66666666666666</v>
          </cell>
        </row>
        <row r="216">
          <cell r="I216">
            <v>220.33333333333334</v>
          </cell>
        </row>
        <row r="217">
          <cell r="I217">
            <v>220</v>
          </cell>
        </row>
        <row r="218">
          <cell r="I218">
            <v>220.33333333333334</v>
          </cell>
        </row>
        <row r="219">
          <cell r="I219">
            <v>204.66666666666666</v>
          </cell>
        </row>
        <row r="220">
          <cell r="I220">
            <v>216</v>
          </cell>
        </row>
        <row r="221">
          <cell r="I221">
            <v>215</v>
          </cell>
        </row>
        <row r="222">
          <cell r="I222">
            <v>214</v>
          </cell>
        </row>
        <row r="223">
          <cell r="I223">
            <v>225</v>
          </cell>
        </row>
        <row r="224">
          <cell r="I224">
            <v>215</v>
          </cell>
        </row>
        <row r="225">
          <cell r="I225">
            <v>226</v>
          </cell>
        </row>
        <row r="226">
          <cell r="I226">
            <v>215.33333333333334</v>
          </cell>
        </row>
        <row r="227">
          <cell r="I227">
            <v>213.66666666666666</v>
          </cell>
        </row>
        <row r="228">
          <cell r="I228">
            <v>223.33333333333334</v>
          </cell>
        </row>
        <row r="229">
          <cell r="I229">
            <v>219</v>
          </cell>
        </row>
        <row r="230">
          <cell r="I230">
            <v>223.33333333333334</v>
          </cell>
        </row>
        <row r="231">
          <cell r="I231">
            <v>230.66666666666666</v>
          </cell>
        </row>
        <row r="232">
          <cell r="I232">
            <v>227.33333333333334</v>
          </cell>
        </row>
        <row r="233">
          <cell r="I233">
            <v>218</v>
          </cell>
        </row>
        <row r="234">
          <cell r="I234">
            <v>225.66666666666666</v>
          </cell>
        </row>
        <row r="235">
          <cell r="I235">
            <v>234.66666666666666</v>
          </cell>
        </row>
        <row r="236">
          <cell r="I236">
            <v>232.33333333333334</v>
          </cell>
        </row>
        <row r="237">
          <cell r="I237">
            <v>232</v>
          </cell>
        </row>
        <row r="238">
          <cell r="I238">
            <v>227</v>
          </cell>
        </row>
        <row r="239">
          <cell r="I239">
            <v>228</v>
          </cell>
        </row>
        <row r="240">
          <cell r="I240">
            <v>225.33333333333334</v>
          </cell>
        </row>
        <row r="241">
          <cell r="I241">
            <v>236</v>
          </cell>
        </row>
        <row r="242">
          <cell r="I242">
            <v>233</v>
          </cell>
        </row>
        <row r="243">
          <cell r="I243">
            <v>236</v>
          </cell>
        </row>
        <row r="244">
          <cell r="I244">
            <v>228.66666666666666</v>
          </cell>
        </row>
        <row r="245">
          <cell r="I245">
            <v>230.33333333333334</v>
          </cell>
        </row>
        <row r="246">
          <cell r="I246">
            <v>236.33333333333334</v>
          </cell>
        </row>
        <row r="247">
          <cell r="I247">
            <v>240.33333333333334</v>
          </cell>
        </row>
        <row r="248">
          <cell r="I248">
            <v>242.33333333333334</v>
          </cell>
        </row>
        <row r="249">
          <cell r="I249">
            <v>232.66666666666666</v>
          </cell>
        </row>
        <row r="250">
          <cell r="I250">
            <v>235.66666666666666</v>
          </cell>
        </row>
        <row r="251">
          <cell r="I251">
            <v>237.33333333333334</v>
          </cell>
        </row>
        <row r="252">
          <cell r="I252">
            <v>231</v>
          </cell>
        </row>
        <row r="253">
          <cell r="I253">
            <v>239.66666666666666</v>
          </cell>
        </row>
        <row r="254">
          <cell r="I254">
            <v>236.66666666666666</v>
          </cell>
        </row>
        <row r="255">
          <cell r="I255">
            <v>244</v>
          </cell>
        </row>
        <row r="256">
          <cell r="I256">
            <v>236</v>
          </cell>
        </row>
        <row r="257">
          <cell r="I257">
            <v>239.33333333333334</v>
          </cell>
        </row>
        <row r="258">
          <cell r="I258">
            <v>240.66666666666666</v>
          </cell>
        </row>
        <row r="259">
          <cell r="I259">
            <v>246</v>
          </cell>
        </row>
        <row r="260">
          <cell r="I260">
            <v>244</v>
          </cell>
        </row>
        <row r="261">
          <cell r="I261">
            <v>243</v>
          </cell>
        </row>
        <row r="262">
          <cell r="I262">
            <v>243.33333333333334</v>
          </cell>
        </row>
        <row r="263">
          <cell r="I263">
            <v>249</v>
          </cell>
        </row>
        <row r="264">
          <cell r="I264">
            <v>238</v>
          </cell>
        </row>
        <row r="265">
          <cell r="I265">
            <v>257</v>
          </cell>
        </row>
        <row r="266">
          <cell r="I266">
            <v>250</v>
          </cell>
        </row>
        <row r="267">
          <cell r="I267">
            <v>245</v>
          </cell>
        </row>
        <row r="268">
          <cell r="I268">
            <v>247</v>
          </cell>
        </row>
        <row r="269">
          <cell r="I269">
            <v>249.66666666666666</v>
          </cell>
        </row>
        <row r="270">
          <cell r="I270">
            <v>256.66666666666669</v>
          </cell>
        </row>
        <row r="271">
          <cell r="I271">
            <v>251.66666666666666</v>
          </cell>
        </row>
        <row r="272">
          <cell r="I272">
            <v>251.66666666666666</v>
          </cell>
        </row>
        <row r="273">
          <cell r="I273">
            <v>248.66666666666666</v>
          </cell>
        </row>
        <row r="274">
          <cell r="I274">
            <v>245.66666666666666</v>
          </cell>
        </row>
        <row r="275">
          <cell r="I275">
            <v>252.33333333333334</v>
          </cell>
        </row>
        <row r="276">
          <cell r="I276">
            <v>260.66666666666669</v>
          </cell>
        </row>
        <row r="277">
          <cell r="I277">
            <v>259.66666666666669</v>
          </cell>
        </row>
        <row r="278">
          <cell r="I278">
            <v>261</v>
          </cell>
        </row>
        <row r="279">
          <cell r="I279">
            <v>253</v>
          </cell>
        </row>
        <row r="280">
          <cell r="I280">
            <v>255.66666666666666</v>
          </cell>
        </row>
        <row r="281">
          <cell r="I281">
            <v>259</v>
          </cell>
        </row>
        <row r="282">
          <cell r="I282">
            <v>253</v>
          </cell>
        </row>
        <row r="283">
          <cell r="I283">
            <v>251</v>
          </cell>
        </row>
        <row r="284">
          <cell r="I284">
            <v>261</v>
          </cell>
        </row>
        <row r="285">
          <cell r="I285">
            <v>260.66666666666669</v>
          </cell>
        </row>
        <row r="286">
          <cell r="I286">
            <v>250.33333333333334</v>
          </cell>
        </row>
        <row r="287">
          <cell r="I287">
            <v>265.66666666666669</v>
          </cell>
        </row>
        <row r="288">
          <cell r="I288">
            <v>271.66666666666669</v>
          </cell>
        </row>
        <row r="289">
          <cell r="I289">
            <v>262.33333333333331</v>
          </cell>
        </row>
        <row r="290">
          <cell r="I290">
            <v>270</v>
          </cell>
        </row>
        <row r="291">
          <cell r="I291">
            <v>267</v>
          </cell>
        </row>
        <row r="292">
          <cell r="I292">
            <v>267.33333333333331</v>
          </cell>
        </row>
        <row r="293">
          <cell r="I293">
            <v>271.33333333333331</v>
          </cell>
        </row>
        <row r="294">
          <cell r="I294">
            <v>264.33333333333331</v>
          </cell>
        </row>
        <row r="295">
          <cell r="I295">
            <v>265.66666666666669</v>
          </cell>
        </row>
        <row r="296">
          <cell r="I296">
            <v>270.66666666666669</v>
          </cell>
        </row>
        <row r="297">
          <cell r="I297">
            <v>267.66666666666669</v>
          </cell>
        </row>
        <row r="298">
          <cell r="I298">
            <v>261.33333333333331</v>
          </cell>
        </row>
        <row r="299">
          <cell r="I299">
            <v>270.33333333333331</v>
          </cell>
        </row>
        <row r="300">
          <cell r="I300">
            <v>260.66666666666669</v>
          </cell>
        </row>
        <row r="301">
          <cell r="I301">
            <v>278</v>
          </cell>
        </row>
        <row r="302">
          <cell r="I302">
            <v>275.66666666666669</v>
          </cell>
        </row>
        <row r="303">
          <cell r="I303">
            <v>268</v>
          </cell>
        </row>
        <row r="304">
          <cell r="I304">
            <v>272.33333333333331</v>
          </cell>
        </row>
        <row r="305">
          <cell r="I305">
            <v>277.33333333333331</v>
          </cell>
        </row>
        <row r="306">
          <cell r="I306">
            <v>276</v>
          </cell>
        </row>
        <row r="307">
          <cell r="I307">
            <v>275</v>
          </cell>
        </row>
        <row r="308">
          <cell r="I308">
            <v>285.66666666666669</v>
          </cell>
        </row>
        <row r="309">
          <cell r="I309">
            <v>270.33333333333331</v>
          </cell>
        </row>
        <row r="310">
          <cell r="I310">
            <v>271.66666666666669</v>
          </cell>
        </row>
        <row r="311">
          <cell r="I311">
            <v>271</v>
          </cell>
        </row>
        <row r="312">
          <cell r="I312">
            <v>279.66666666666669</v>
          </cell>
        </row>
        <row r="313">
          <cell r="I313">
            <v>278</v>
          </cell>
        </row>
        <row r="314">
          <cell r="I314">
            <v>279</v>
          </cell>
        </row>
        <row r="315">
          <cell r="I315">
            <v>280</v>
          </cell>
        </row>
        <row r="316">
          <cell r="I316">
            <v>277.66666666666669</v>
          </cell>
        </row>
        <row r="317">
          <cell r="I317">
            <v>282.33333333333331</v>
          </cell>
        </row>
        <row r="318">
          <cell r="I318">
            <v>285</v>
          </cell>
        </row>
        <row r="319">
          <cell r="I319">
            <v>287.66666666666669</v>
          </cell>
        </row>
        <row r="320">
          <cell r="I320">
            <v>281.66666666666669</v>
          </cell>
        </row>
        <row r="321">
          <cell r="I321">
            <v>280</v>
          </cell>
        </row>
        <row r="322">
          <cell r="I322">
            <v>284.33333333333331</v>
          </cell>
        </row>
        <row r="323">
          <cell r="I323">
            <v>287.66666666666669</v>
          </cell>
        </row>
        <row r="324">
          <cell r="I324">
            <v>287</v>
          </cell>
        </row>
        <row r="325">
          <cell r="I325">
            <v>278.33333333333331</v>
          </cell>
        </row>
        <row r="326">
          <cell r="I326">
            <v>278.33333333333331</v>
          </cell>
        </row>
        <row r="327">
          <cell r="I327">
            <v>292.66666666666669</v>
          </cell>
        </row>
        <row r="328">
          <cell r="I328">
            <v>286.33333333333331</v>
          </cell>
        </row>
        <row r="329">
          <cell r="I329">
            <v>276</v>
          </cell>
        </row>
        <row r="330">
          <cell r="I330">
            <v>294.66666666666669</v>
          </cell>
        </row>
        <row r="331">
          <cell r="I331">
            <v>281.66666666666669</v>
          </cell>
        </row>
        <row r="332">
          <cell r="I332">
            <v>292.33333333333331</v>
          </cell>
        </row>
        <row r="333">
          <cell r="I333">
            <v>285</v>
          </cell>
        </row>
        <row r="334">
          <cell r="I334">
            <v>290.66666666666669</v>
          </cell>
        </row>
        <row r="335">
          <cell r="I335">
            <v>300.66666666666669</v>
          </cell>
        </row>
        <row r="336">
          <cell r="I336">
            <v>299</v>
          </cell>
        </row>
        <row r="337">
          <cell r="I337">
            <v>292.33333333333331</v>
          </cell>
        </row>
        <row r="338">
          <cell r="I338">
            <v>298</v>
          </cell>
        </row>
        <row r="339">
          <cell r="I339">
            <v>289.66666666666669</v>
          </cell>
        </row>
        <row r="340">
          <cell r="I340">
            <v>282</v>
          </cell>
        </row>
        <row r="341">
          <cell r="I341">
            <v>286.33333333333331</v>
          </cell>
        </row>
        <row r="342">
          <cell r="I342">
            <v>294.66666666666669</v>
          </cell>
        </row>
        <row r="343">
          <cell r="I343">
            <v>296.33333333333331</v>
          </cell>
        </row>
        <row r="344">
          <cell r="I344">
            <v>299.66666666666669</v>
          </cell>
        </row>
        <row r="345">
          <cell r="I345">
            <v>299.66666666666669</v>
          </cell>
        </row>
        <row r="346">
          <cell r="I346">
            <v>304.33333333333331</v>
          </cell>
        </row>
        <row r="347">
          <cell r="I347">
            <v>302.66666666666669</v>
          </cell>
        </row>
        <row r="348">
          <cell r="I348">
            <v>300</v>
          </cell>
        </row>
        <row r="349">
          <cell r="I349">
            <v>305.66666666666669</v>
          </cell>
        </row>
        <row r="350">
          <cell r="I350">
            <v>305.66666666666669</v>
          </cell>
        </row>
        <row r="351">
          <cell r="I351">
            <v>310.33333333333331</v>
          </cell>
        </row>
        <row r="352">
          <cell r="I352">
            <v>299.33333333333331</v>
          </cell>
        </row>
        <row r="353">
          <cell r="I353">
            <v>304.66666666666669</v>
          </cell>
        </row>
        <row r="354">
          <cell r="I354">
            <v>304.33333333333331</v>
          </cell>
        </row>
        <row r="355">
          <cell r="I355">
            <v>299.33333333333331</v>
          </cell>
        </row>
        <row r="356">
          <cell r="I356">
            <v>304.33333333333331</v>
          </cell>
        </row>
        <row r="357">
          <cell r="I357">
            <v>305.66666666666669</v>
          </cell>
        </row>
        <row r="358">
          <cell r="I358">
            <v>307</v>
          </cell>
        </row>
        <row r="359">
          <cell r="I359">
            <v>300.66666666666669</v>
          </cell>
        </row>
        <row r="360">
          <cell r="I360">
            <v>307</v>
          </cell>
        </row>
        <row r="361">
          <cell r="I361">
            <v>314.66666666666669</v>
          </cell>
        </row>
        <row r="362">
          <cell r="I362">
            <v>308</v>
          </cell>
        </row>
        <row r="363">
          <cell r="I363">
            <v>317.66666666666669</v>
          </cell>
        </row>
        <row r="364">
          <cell r="I364">
            <v>307.33333333333331</v>
          </cell>
        </row>
        <row r="365">
          <cell r="I365">
            <v>299.66666666666669</v>
          </cell>
        </row>
        <row r="366">
          <cell r="I366">
            <v>311</v>
          </cell>
        </row>
        <row r="367">
          <cell r="I367">
            <v>308.33333333333331</v>
          </cell>
        </row>
        <row r="368">
          <cell r="I368">
            <v>315.66666666666669</v>
          </cell>
        </row>
        <row r="369">
          <cell r="I369">
            <v>313.66666666666669</v>
          </cell>
        </row>
        <row r="370">
          <cell r="I370">
            <v>308.66666666666669</v>
          </cell>
        </row>
        <row r="371">
          <cell r="I371">
            <v>319</v>
          </cell>
        </row>
        <row r="372">
          <cell r="I372">
            <v>323.33333333333331</v>
          </cell>
        </row>
        <row r="373">
          <cell r="I373">
            <v>311</v>
          </cell>
        </row>
        <row r="374">
          <cell r="I374">
            <v>321.33333333333331</v>
          </cell>
        </row>
        <row r="375">
          <cell r="I375">
            <v>324.66666666666669</v>
          </cell>
        </row>
        <row r="376">
          <cell r="I376">
            <v>317.66666666666669</v>
          </cell>
        </row>
        <row r="377">
          <cell r="I377">
            <v>314</v>
          </cell>
        </row>
        <row r="378">
          <cell r="I378">
            <v>326</v>
          </cell>
        </row>
        <row r="379">
          <cell r="I379">
            <v>328.33333333333331</v>
          </cell>
        </row>
        <row r="380">
          <cell r="I380">
            <v>324.33333333333331</v>
          </cell>
        </row>
        <row r="381">
          <cell r="I381">
            <v>323.33333333333331</v>
          </cell>
        </row>
        <row r="382">
          <cell r="I382">
            <v>328.66666666666669</v>
          </cell>
        </row>
        <row r="383">
          <cell r="I383">
            <v>331.66666666666669</v>
          </cell>
        </row>
        <row r="384">
          <cell r="I384">
            <v>329.66666666666669</v>
          </cell>
        </row>
        <row r="385">
          <cell r="I385">
            <v>316.66666666666669</v>
          </cell>
        </row>
        <row r="386">
          <cell r="I386">
            <v>317.33333333333331</v>
          </cell>
        </row>
        <row r="387">
          <cell r="I387">
            <v>327.66666666666669</v>
          </cell>
        </row>
        <row r="388">
          <cell r="I388">
            <v>327.33333333333331</v>
          </cell>
        </row>
        <row r="389">
          <cell r="I389">
            <v>325.66666666666669</v>
          </cell>
        </row>
        <row r="390">
          <cell r="I390">
            <v>328</v>
          </cell>
        </row>
        <row r="391">
          <cell r="I391">
            <v>332.33333333333331</v>
          </cell>
        </row>
        <row r="392">
          <cell r="I392">
            <v>333</v>
          </cell>
        </row>
        <row r="393">
          <cell r="I393">
            <v>335</v>
          </cell>
        </row>
        <row r="394">
          <cell r="I394">
            <v>335.33333333333331</v>
          </cell>
        </row>
        <row r="395">
          <cell r="I395">
            <v>329.66666666666669</v>
          </cell>
        </row>
        <row r="396">
          <cell r="I396">
            <v>333</v>
          </cell>
        </row>
        <row r="397">
          <cell r="I397">
            <v>328</v>
          </cell>
        </row>
        <row r="398">
          <cell r="I398">
            <v>329.33333333333331</v>
          </cell>
        </row>
        <row r="399">
          <cell r="I399">
            <v>341.66666666666669</v>
          </cell>
        </row>
        <row r="400">
          <cell r="I400">
            <v>338.66666666666669</v>
          </cell>
        </row>
        <row r="401">
          <cell r="I401">
            <v>334.66666666666669</v>
          </cell>
        </row>
        <row r="402">
          <cell r="I402">
            <v>335</v>
          </cell>
        </row>
        <row r="403">
          <cell r="I403">
            <v>333.66666666666669</v>
          </cell>
        </row>
        <row r="404">
          <cell r="I404">
            <v>333</v>
          </cell>
        </row>
        <row r="405">
          <cell r="I405">
            <v>346.66666666666669</v>
          </cell>
        </row>
        <row r="406">
          <cell r="I406">
            <v>336</v>
          </cell>
        </row>
        <row r="407">
          <cell r="I407">
            <v>339.66666666666669</v>
          </cell>
        </row>
        <row r="408">
          <cell r="I408">
            <v>341</v>
          </cell>
        </row>
        <row r="409">
          <cell r="I409">
            <v>347.33333333333331</v>
          </cell>
        </row>
        <row r="410">
          <cell r="I410">
            <v>338</v>
          </cell>
        </row>
        <row r="411">
          <cell r="I411">
            <v>350.33333333333331</v>
          </cell>
        </row>
        <row r="412">
          <cell r="I412">
            <v>345.33333333333331</v>
          </cell>
        </row>
        <row r="413">
          <cell r="I413">
            <v>350.66666666666669</v>
          </cell>
        </row>
        <row r="414">
          <cell r="I414">
            <v>347</v>
          </cell>
        </row>
        <row r="415">
          <cell r="I415">
            <v>345</v>
          </cell>
        </row>
        <row r="416">
          <cell r="I416">
            <v>341.66666666666669</v>
          </cell>
        </row>
        <row r="417">
          <cell r="I417">
            <v>353.33333333333331</v>
          </cell>
        </row>
        <row r="418">
          <cell r="I418">
            <v>349.66666666666669</v>
          </cell>
        </row>
        <row r="419">
          <cell r="I419">
            <v>351.33333333333331</v>
          </cell>
        </row>
        <row r="420">
          <cell r="I420">
            <v>350</v>
          </cell>
        </row>
        <row r="421">
          <cell r="I421">
            <v>347</v>
          </cell>
        </row>
        <row r="422">
          <cell r="I422">
            <v>356</v>
          </cell>
        </row>
        <row r="423">
          <cell r="I423">
            <v>348.33333333333331</v>
          </cell>
        </row>
        <row r="424">
          <cell r="I424">
            <v>345.66666666666669</v>
          </cell>
        </row>
        <row r="425">
          <cell r="I425">
            <v>350.33333333333331</v>
          </cell>
        </row>
        <row r="426">
          <cell r="I426">
            <v>345</v>
          </cell>
        </row>
        <row r="427">
          <cell r="I427">
            <v>352.66666666666669</v>
          </cell>
        </row>
        <row r="428">
          <cell r="I428">
            <v>361.33333333333331</v>
          </cell>
        </row>
        <row r="429">
          <cell r="I429">
            <v>356.33333333333331</v>
          </cell>
        </row>
        <row r="430">
          <cell r="I430">
            <v>355.66666666666669</v>
          </cell>
        </row>
        <row r="431">
          <cell r="I431">
            <v>357.33333333333331</v>
          </cell>
        </row>
        <row r="432">
          <cell r="I432">
            <v>356.66666666666669</v>
          </cell>
        </row>
        <row r="433">
          <cell r="I433">
            <v>356.33333333333331</v>
          </cell>
        </row>
        <row r="434">
          <cell r="I434">
            <v>357</v>
          </cell>
        </row>
        <row r="435">
          <cell r="I435">
            <v>353</v>
          </cell>
        </row>
        <row r="436">
          <cell r="I436">
            <v>362.33333333333331</v>
          </cell>
        </row>
        <row r="437">
          <cell r="I437">
            <v>355.33333333333331</v>
          </cell>
        </row>
        <row r="438">
          <cell r="I438">
            <v>364.33333333333331</v>
          </cell>
        </row>
        <row r="439">
          <cell r="I439">
            <v>365</v>
          </cell>
        </row>
        <row r="440">
          <cell r="I440">
            <v>364</v>
          </cell>
        </row>
        <row r="441">
          <cell r="I441">
            <v>371</v>
          </cell>
        </row>
        <row r="442">
          <cell r="I442">
            <v>364.33333333333331</v>
          </cell>
        </row>
        <row r="443">
          <cell r="I443">
            <v>368.66666666666669</v>
          </cell>
        </row>
        <row r="444">
          <cell r="I444">
            <v>363</v>
          </cell>
        </row>
        <row r="445">
          <cell r="I445">
            <v>368.33333333333331</v>
          </cell>
        </row>
        <row r="446">
          <cell r="I446">
            <v>371</v>
          </cell>
        </row>
        <row r="447">
          <cell r="I447">
            <v>367.66666666666669</v>
          </cell>
        </row>
        <row r="448">
          <cell r="I448">
            <v>369</v>
          </cell>
        </row>
        <row r="449">
          <cell r="I449">
            <v>375.33333333333331</v>
          </cell>
        </row>
        <row r="450">
          <cell r="I450">
            <v>363</v>
          </cell>
        </row>
        <row r="451">
          <cell r="I451">
            <v>375</v>
          </cell>
        </row>
        <row r="452">
          <cell r="I452">
            <v>370</v>
          </cell>
        </row>
        <row r="453">
          <cell r="I453">
            <v>382.66666666666669</v>
          </cell>
        </row>
        <row r="454">
          <cell r="I454">
            <v>371.66666666666669</v>
          </cell>
        </row>
        <row r="455">
          <cell r="I455">
            <v>372.33333333333331</v>
          </cell>
        </row>
        <row r="456">
          <cell r="I456">
            <v>369</v>
          </cell>
        </row>
        <row r="457">
          <cell r="I457">
            <v>364.33333333333331</v>
          </cell>
        </row>
        <row r="458">
          <cell r="I458">
            <v>379</v>
          </cell>
        </row>
        <row r="459">
          <cell r="I459">
            <v>371</v>
          </cell>
        </row>
        <row r="460">
          <cell r="I460">
            <v>387.33333333333331</v>
          </cell>
        </row>
        <row r="461">
          <cell r="I461">
            <v>378.66666666666669</v>
          </cell>
        </row>
        <row r="462">
          <cell r="I462">
            <v>373</v>
          </cell>
        </row>
        <row r="463">
          <cell r="I463">
            <v>374</v>
          </cell>
        </row>
        <row r="464">
          <cell r="I464">
            <v>380.33333333333331</v>
          </cell>
        </row>
        <row r="465">
          <cell r="I465">
            <v>383</v>
          </cell>
        </row>
        <row r="466">
          <cell r="I466">
            <v>383</v>
          </cell>
        </row>
        <row r="467">
          <cell r="I467">
            <v>386.66666666666669</v>
          </cell>
        </row>
        <row r="468">
          <cell r="I468">
            <v>368</v>
          </cell>
        </row>
        <row r="469">
          <cell r="I469">
            <v>384</v>
          </cell>
        </row>
        <row r="470">
          <cell r="I470">
            <v>386.33333333333331</v>
          </cell>
        </row>
        <row r="471">
          <cell r="I471">
            <v>391.66666666666669</v>
          </cell>
        </row>
        <row r="472">
          <cell r="I472">
            <v>389.66666666666669</v>
          </cell>
        </row>
        <row r="473">
          <cell r="I473">
            <v>383.66666666666669</v>
          </cell>
        </row>
        <row r="474">
          <cell r="I474">
            <v>386</v>
          </cell>
        </row>
        <row r="475">
          <cell r="I475">
            <v>383.66666666666669</v>
          </cell>
        </row>
        <row r="476">
          <cell r="I476">
            <v>394.66666666666669</v>
          </cell>
        </row>
        <row r="477">
          <cell r="I477">
            <v>389</v>
          </cell>
        </row>
        <row r="478">
          <cell r="I478">
            <v>391.33333333333331</v>
          </cell>
        </row>
        <row r="479">
          <cell r="I479">
            <v>393.33333333333331</v>
          </cell>
        </row>
        <row r="480">
          <cell r="I480">
            <v>385.66666666666669</v>
          </cell>
        </row>
        <row r="481">
          <cell r="I481">
            <v>393.33333333333331</v>
          </cell>
        </row>
        <row r="482">
          <cell r="I482">
            <v>393</v>
          </cell>
        </row>
        <row r="483">
          <cell r="I483">
            <v>386.66666666666669</v>
          </cell>
        </row>
        <row r="484">
          <cell r="I484">
            <v>392.66666666666669</v>
          </cell>
        </row>
        <row r="485">
          <cell r="I485">
            <v>390.33333333333331</v>
          </cell>
        </row>
        <row r="486">
          <cell r="I486">
            <v>387.66666666666669</v>
          </cell>
        </row>
        <row r="487">
          <cell r="I487">
            <v>395.33333333333331</v>
          </cell>
        </row>
        <row r="488">
          <cell r="I488">
            <v>393</v>
          </cell>
        </row>
        <row r="489">
          <cell r="I489">
            <v>393.33333333333331</v>
          </cell>
        </row>
        <row r="490">
          <cell r="I490">
            <v>395.33333333333331</v>
          </cell>
        </row>
        <row r="491">
          <cell r="I491">
            <v>401</v>
          </cell>
        </row>
        <row r="492">
          <cell r="I492">
            <v>397</v>
          </cell>
        </row>
        <row r="493">
          <cell r="I493">
            <v>397.33333333333331</v>
          </cell>
        </row>
        <row r="494">
          <cell r="I494">
            <v>404.33333333333331</v>
          </cell>
        </row>
        <row r="495">
          <cell r="I495">
            <v>404.33333333333331</v>
          </cell>
        </row>
        <row r="496">
          <cell r="I496">
            <v>396</v>
          </cell>
        </row>
        <row r="497">
          <cell r="I497">
            <v>401.33333333333331</v>
          </cell>
        </row>
        <row r="498">
          <cell r="I498">
            <v>397.33333333333331</v>
          </cell>
        </row>
        <row r="499">
          <cell r="I499">
            <v>399.66666666666669</v>
          </cell>
        </row>
        <row r="500">
          <cell r="I500">
            <v>402.66666666666669</v>
          </cell>
        </row>
        <row r="501">
          <cell r="I501">
            <v>406.66666666666669</v>
          </cell>
        </row>
        <row r="502">
          <cell r="I502">
            <v>406.66666666666669</v>
          </cell>
        </row>
        <row r="503">
          <cell r="I503">
            <v>414</v>
          </cell>
        </row>
        <row r="504">
          <cell r="I504">
            <v>404.33333333333331</v>
          </cell>
        </row>
        <row r="505">
          <cell r="I505">
            <v>415.66666666666669</v>
          </cell>
        </row>
        <row r="506">
          <cell r="I506">
            <v>398</v>
          </cell>
        </row>
        <row r="507">
          <cell r="I507">
            <v>412.66666666666669</v>
          </cell>
        </row>
        <row r="508">
          <cell r="I508">
            <v>408.66666666666669</v>
          </cell>
        </row>
        <row r="509">
          <cell r="I509">
            <v>405</v>
          </cell>
        </row>
        <row r="510">
          <cell r="I510">
            <v>413.66666666666669</v>
          </cell>
        </row>
        <row r="511">
          <cell r="I511">
            <v>416.66666666666669</v>
          </cell>
        </row>
        <row r="512">
          <cell r="I512">
            <v>414</v>
          </cell>
        </row>
        <row r="513">
          <cell r="I513">
            <v>410.66666666666669</v>
          </cell>
        </row>
        <row r="514">
          <cell r="I514">
            <v>410.66666666666669</v>
          </cell>
        </row>
        <row r="515">
          <cell r="I515">
            <v>408.66666666666669</v>
          </cell>
        </row>
        <row r="516">
          <cell r="I516">
            <v>417</v>
          </cell>
        </row>
        <row r="517">
          <cell r="I517">
            <v>417.33333333333331</v>
          </cell>
        </row>
        <row r="518">
          <cell r="I518">
            <v>417.33333333333331</v>
          </cell>
        </row>
        <row r="519">
          <cell r="I519">
            <v>415.33333333333331</v>
          </cell>
        </row>
        <row r="520">
          <cell r="I520">
            <v>416</v>
          </cell>
        </row>
        <row r="521">
          <cell r="I521">
            <v>417</v>
          </cell>
        </row>
        <row r="522">
          <cell r="I522">
            <v>419</v>
          </cell>
        </row>
        <row r="523">
          <cell r="I523">
            <v>426.33333333333331</v>
          </cell>
        </row>
        <row r="524">
          <cell r="I524">
            <v>419.66666666666669</v>
          </cell>
        </row>
        <row r="525">
          <cell r="I525">
            <v>415.33333333333331</v>
          </cell>
        </row>
        <row r="526">
          <cell r="I526">
            <v>415.66666666666669</v>
          </cell>
        </row>
        <row r="527">
          <cell r="I527">
            <v>421.33333333333331</v>
          </cell>
        </row>
        <row r="528">
          <cell r="I528">
            <v>418</v>
          </cell>
        </row>
        <row r="529">
          <cell r="I529">
            <v>412</v>
          </cell>
        </row>
        <row r="530">
          <cell r="I530">
            <v>410.33333333333331</v>
          </cell>
        </row>
        <row r="531">
          <cell r="I531">
            <v>422</v>
          </cell>
        </row>
        <row r="532">
          <cell r="I532">
            <v>424.66666666666669</v>
          </cell>
        </row>
        <row r="533">
          <cell r="I533">
            <v>418.33333333333331</v>
          </cell>
        </row>
        <row r="534">
          <cell r="I534">
            <v>424</v>
          </cell>
        </row>
        <row r="535">
          <cell r="I535">
            <v>430.33333333333331</v>
          </cell>
        </row>
        <row r="536">
          <cell r="I536">
            <v>429</v>
          </cell>
        </row>
        <row r="537">
          <cell r="I537">
            <v>427.33333333333331</v>
          </cell>
        </row>
        <row r="538">
          <cell r="I538">
            <v>423</v>
          </cell>
        </row>
        <row r="539">
          <cell r="I539">
            <v>423.66666666666669</v>
          </cell>
        </row>
        <row r="540">
          <cell r="I540">
            <v>435.66666666666669</v>
          </cell>
        </row>
        <row r="541">
          <cell r="I541">
            <v>440.33333333333331</v>
          </cell>
        </row>
        <row r="542">
          <cell r="I542">
            <v>433.66666666666669</v>
          </cell>
        </row>
        <row r="543">
          <cell r="I543">
            <v>435.66666666666669</v>
          </cell>
        </row>
        <row r="544">
          <cell r="I544">
            <v>437</v>
          </cell>
        </row>
        <row r="545">
          <cell r="I545">
            <v>438</v>
          </cell>
        </row>
        <row r="546">
          <cell r="I546">
            <v>432.66666666666669</v>
          </cell>
        </row>
        <row r="547">
          <cell r="I547">
            <v>438</v>
          </cell>
        </row>
        <row r="548">
          <cell r="I548">
            <v>443.33333333333331</v>
          </cell>
        </row>
        <row r="549">
          <cell r="I549">
            <v>437.33333333333331</v>
          </cell>
        </row>
        <row r="550">
          <cell r="I550">
            <v>434.66666666666669</v>
          </cell>
        </row>
        <row r="551">
          <cell r="I551">
            <v>441</v>
          </cell>
        </row>
        <row r="552">
          <cell r="I552">
            <v>441.66666666666669</v>
          </cell>
        </row>
        <row r="553">
          <cell r="I553">
            <v>445</v>
          </cell>
        </row>
        <row r="554">
          <cell r="I554">
            <v>430</v>
          </cell>
        </row>
        <row r="555">
          <cell r="I555">
            <v>443</v>
          </cell>
        </row>
        <row r="556">
          <cell r="I556">
            <v>435.66666666666669</v>
          </cell>
        </row>
        <row r="557">
          <cell r="I557">
            <v>429.33333333333331</v>
          </cell>
        </row>
        <row r="558">
          <cell r="I558">
            <v>437.66666666666669</v>
          </cell>
        </row>
        <row r="559">
          <cell r="I559">
            <v>440.33333333333331</v>
          </cell>
        </row>
        <row r="560">
          <cell r="I560">
            <v>438.33333333333331</v>
          </cell>
        </row>
        <row r="561">
          <cell r="I561">
            <v>445.66666666666669</v>
          </cell>
        </row>
        <row r="562">
          <cell r="I562">
            <v>446.66666666666669</v>
          </cell>
        </row>
        <row r="563">
          <cell r="I563">
            <v>443.66666666666669</v>
          </cell>
        </row>
        <row r="564">
          <cell r="I564">
            <v>455.33333333333331</v>
          </cell>
        </row>
        <row r="565">
          <cell r="I565">
            <v>445</v>
          </cell>
        </row>
        <row r="566">
          <cell r="I566">
            <v>440.66666666666669</v>
          </cell>
        </row>
        <row r="567">
          <cell r="I567">
            <v>441.33333333333331</v>
          </cell>
        </row>
        <row r="568">
          <cell r="I568">
            <v>456.66666666666669</v>
          </cell>
        </row>
        <row r="569">
          <cell r="I569">
            <v>447</v>
          </cell>
        </row>
        <row r="570">
          <cell r="I570">
            <v>448.33333333333331</v>
          </cell>
        </row>
        <row r="571">
          <cell r="I571">
            <v>450.66666666666669</v>
          </cell>
        </row>
        <row r="572">
          <cell r="I572">
            <v>452.33333333333331</v>
          </cell>
        </row>
        <row r="573">
          <cell r="I573">
            <v>459.66666666666669</v>
          </cell>
        </row>
        <row r="574">
          <cell r="I574">
            <v>447.66666666666669</v>
          </cell>
        </row>
        <row r="575">
          <cell r="I575">
            <v>447.33333333333331</v>
          </cell>
        </row>
        <row r="576">
          <cell r="I576">
            <v>456</v>
          </cell>
        </row>
        <row r="577">
          <cell r="I577">
            <v>445.33333333333331</v>
          </cell>
        </row>
        <row r="578">
          <cell r="I578">
            <v>453</v>
          </cell>
        </row>
        <row r="579">
          <cell r="I579">
            <v>460.33333333333331</v>
          </cell>
        </row>
        <row r="580">
          <cell r="I580">
            <v>450</v>
          </cell>
        </row>
        <row r="581">
          <cell r="I581">
            <v>452.33333333333331</v>
          </cell>
        </row>
        <row r="582">
          <cell r="I582">
            <v>462.33333333333331</v>
          </cell>
        </row>
        <row r="583">
          <cell r="I583">
            <v>461.66666666666669</v>
          </cell>
        </row>
        <row r="584">
          <cell r="I584">
            <v>457.66666666666669</v>
          </cell>
        </row>
        <row r="585">
          <cell r="I585">
            <v>461.66666666666669</v>
          </cell>
        </row>
        <row r="586">
          <cell r="I586">
            <v>461</v>
          </cell>
        </row>
        <row r="587">
          <cell r="I587">
            <v>460.33333333333331</v>
          </cell>
        </row>
        <row r="588">
          <cell r="I588">
            <v>457.66666666666669</v>
          </cell>
        </row>
        <row r="589">
          <cell r="I589">
            <v>454.66666666666669</v>
          </cell>
        </row>
        <row r="590">
          <cell r="I590">
            <v>458.66666666666669</v>
          </cell>
        </row>
        <row r="591">
          <cell r="I591">
            <v>457.33333333333331</v>
          </cell>
        </row>
        <row r="592">
          <cell r="I592">
            <v>461.33333333333331</v>
          </cell>
        </row>
        <row r="593">
          <cell r="I593">
            <v>466.33333333333331</v>
          </cell>
        </row>
        <row r="594">
          <cell r="I594">
            <v>466</v>
          </cell>
        </row>
        <row r="595">
          <cell r="I595">
            <v>468.66666666666669</v>
          </cell>
        </row>
        <row r="596">
          <cell r="I596">
            <v>475.33333333333331</v>
          </cell>
        </row>
        <row r="597">
          <cell r="I597">
            <v>464</v>
          </cell>
        </row>
        <row r="598">
          <cell r="I598">
            <v>456</v>
          </cell>
        </row>
        <row r="599">
          <cell r="I599">
            <v>464.33333333333331</v>
          </cell>
        </row>
        <row r="600">
          <cell r="I600">
            <v>470.33333333333331</v>
          </cell>
        </row>
        <row r="601">
          <cell r="I601">
            <v>469.66666666666669</v>
          </cell>
        </row>
        <row r="602">
          <cell r="I602">
            <v>466.66666666666669</v>
          </cell>
        </row>
        <row r="603">
          <cell r="I603">
            <v>459</v>
          </cell>
        </row>
        <row r="604">
          <cell r="I604">
            <v>475.33333333333331</v>
          </cell>
        </row>
        <row r="605">
          <cell r="I605">
            <v>470.66666666666669</v>
          </cell>
        </row>
        <row r="606">
          <cell r="I606">
            <v>479.33333333333331</v>
          </cell>
        </row>
        <row r="607">
          <cell r="I607">
            <v>477</v>
          </cell>
        </row>
        <row r="608">
          <cell r="I608">
            <v>481</v>
          </cell>
        </row>
        <row r="609">
          <cell r="I609">
            <v>466.66666666666669</v>
          </cell>
        </row>
        <row r="610">
          <cell r="I610">
            <v>474.33333333333331</v>
          </cell>
        </row>
        <row r="611">
          <cell r="I611">
            <v>474</v>
          </cell>
        </row>
        <row r="612">
          <cell r="I612">
            <v>478.33333333333331</v>
          </cell>
        </row>
        <row r="613">
          <cell r="I613">
            <v>475.33333333333331</v>
          </cell>
        </row>
        <row r="614">
          <cell r="I614">
            <v>488</v>
          </cell>
        </row>
        <row r="615">
          <cell r="I615">
            <v>479</v>
          </cell>
        </row>
        <row r="616">
          <cell r="I616">
            <v>485.33333333333331</v>
          </cell>
        </row>
        <row r="617">
          <cell r="I617">
            <v>478.66666666666669</v>
          </cell>
        </row>
        <row r="618">
          <cell r="I618">
            <v>471.66666666666669</v>
          </cell>
        </row>
        <row r="619">
          <cell r="I619">
            <v>489.33333333333331</v>
          </cell>
        </row>
        <row r="620">
          <cell r="I620">
            <v>492.33333333333331</v>
          </cell>
        </row>
        <row r="621">
          <cell r="I621">
            <v>483</v>
          </cell>
        </row>
        <row r="622">
          <cell r="I622">
            <v>473.66666666666669</v>
          </cell>
        </row>
        <row r="623">
          <cell r="I623">
            <v>483.33333333333331</v>
          </cell>
        </row>
        <row r="624">
          <cell r="I624">
            <v>482.66666666666669</v>
          </cell>
        </row>
        <row r="625">
          <cell r="I625">
            <v>497.33333333333331</v>
          </cell>
        </row>
        <row r="626">
          <cell r="I626">
            <v>485</v>
          </cell>
        </row>
        <row r="627">
          <cell r="I627">
            <v>498.66666666666669</v>
          </cell>
        </row>
        <row r="628">
          <cell r="I628">
            <v>489</v>
          </cell>
        </row>
        <row r="629">
          <cell r="I629">
            <v>487</v>
          </cell>
        </row>
        <row r="630">
          <cell r="I630">
            <v>483.66666666666669</v>
          </cell>
        </row>
        <row r="631">
          <cell r="I631">
            <v>482.66666666666669</v>
          </cell>
        </row>
        <row r="632">
          <cell r="I632">
            <v>491</v>
          </cell>
        </row>
        <row r="633">
          <cell r="I633">
            <v>495.66666666666669</v>
          </cell>
        </row>
        <row r="634">
          <cell r="I634">
            <v>492</v>
          </cell>
        </row>
        <row r="635">
          <cell r="I635">
            <v>495.66666666666669</v>
          </cell>
        </row>
        <row r="636">
          <cell r="I636">
            <v>499.33333333333331</v>
          </cell>
        </row>
        <row r="637">
          <cell r="I637">
            <v>495.66666666666669</v>
          </cell>
        </row>
        <row r="638">
          <cell r="I638">
            <v>495</v>
          </cell>
        </row>
        <row r="639">
          <cell r="I639">
            <v>500</v>
          </cell>
        </row>
        <row r="640">
          <cell r="I640">
            <v>502.66666666666669</v>
          </cell>
        </row>
        <row r="641">
          <cell r="I641">
            <v>500</v>
          </cell>
        </row>
        <row r="642">
          <cell r="I642">
            <v>489</v>
          </cell>
        </row>
        <row r="643">
          <cell r="I643">
            <v>500.66666666666669</v>
          </cell>
        </row>
        <row r="644">
          <cell r="I644">
            <v>500.66666666666669</v>
          </cell>
        </row>
        <row r="645">
          <cell r="I645">
            <v>502</v>
          </cell>
        </row>
        <row r="646">
          <cell r="I646">
            <v>501.33333333333331</v>
          </cell>
        </row>
        <row r="647">
          <cell r="I647">
            <v>500.33333333333331</v>
          </cell>
        </row>
        <row r="648">
          <cell r="I648">
            <v>499</v>
          </cell>
        </row>
        <row r="649">
          <cell r="I649">
            <v>501.33333333333331</v>
          </cell>
        </row>
        <row r="650">
          <cell r="I650">
            <v>497.33333333333331</v>
          </cell>
        </row>
        <row r="651">
          <cell r="I651">
            <v>504.33333333333331</v>
          </cell>
        </row>
        <row r="652">
          <cell r="I652">
            <v>499</v>
          </cell>
        </row>
        <row r="653">
          <cell r="I653">
            <v>505.33333333333331</v>
          </cell>
        </row>
        <row r="654">
          <cell r="I654">
            <v>511.66666666666669</v>
          </cell>
        </row>
        <row r="655">
          <cell r="I655">
            <v>505.66666666666669</v>
          </cell>
        </row>
        <row r="656">
          <cell r="I656">
            <v>509</v>
          </cell>
        </row>
        <row r="657">
          <cell r="I657">
            <v>506</v>
          </cell>
        </row>
        <row r="658">
          <cell r="I658">
            <v>511.66666666666669</v>
          </cell>
        </row>
        <row r="659">
          <cell r="I659">
            <v>509.66666666666669</v>
          </cell>
        </row>
        <row r="660">
          <cell r="I660">
            <v>501.66666666666669</v>
          </cell>
        </row>
        <row r="661">
          <cell r="I661">
            <v>518</v>
          </cell>
        </row>
        <row r="662">
          <cell r="I662">
            <v>513.33333333333337</v>
          </cell>
        </row>
        <row r="663">
          <cell r="I663">
            <v>513.66666666666663</v>
          </cell>
        </row>
        <row r="664">
          <cell r="I664">
            <v>508.33333333333331</v>
          </cell>
        </row>
        <row r="665">
          <cell r="I665">
            <v>512.33333333333337</v>
          </cell>
        </row>
        <row r="666">
          <cell r="I666">
            <v>518</v>
          </cell>
        </row>
        <row r="667">
          <cell r="I667">
            <v>508.66666666666669</v>
          </cell>
        </row>
        <row r="668">
          <cell r="I668">
            <v>513.66666666666663</v>
          </cell>
        </row>
        <row r="669">
          <cell r="I669">
            <v>519</v>
          </cell>
        </row>
        <row r="670">
          <cell r="I670">
            <v>518.33333333333337</v>
          </cell>
        </row>
        <row r="671">
          <cell r="I671">
            <v>521.66666666666663</v>
          </cell>
        </row>
        <row r="672">
          <cell r="I672">
            <v>517.33333333333337</v>
          </cell>
        </row>
        <row r="673">
          <cell r="I673">
            <v>513.33333333333337</v>
          </cell>
        </row>
        <row r="674">
          <cell r="I674">
            <v>519.66666666666663</v>
          </cell>
        </row>
        <row r="675">
          <cell r="I675">
            <v>519</v>
          </cell>
        </row>
        <row r="676">
          <cell r="I676">
            <v>521</v>
          </cell>
        </row>
        <row r="677">
          <cell r="I677">
            <v>515.33333333333337</v>
          </cell>
        </row>
        <row r="678">
          <cell r="I678">
            <v>523.66666666666663</v>
          </cell>
        </row>
        <row r="679">
          <cell r="I679">
            <v>523.33333333333337</v>
          </cell>
        </row>
        <row r="680">
          <cell r="I680">
            <v>527.66666666666663</v>
          </cell>
        </row>
        <row r="681">
          <cell r="I681">
            <v>522.33333333333337</v>
          </cell>
        </row>
        <row r="682">
          <cell r="I682">
            <v>524.33333333333337</v>
          </cell>
        </row>
        <row r="683">
          <cell r="I683">
            <v>522.66666666666663</v>
          </cell>
        </row>
        <row r="684">
          <cell r="I684">
            <v>524</v>
          </cell>
        </row>
        <row r="685">
          <cell r="I685">
            <v>513.66666666666663</v>
          </cell>
        </row>
        <row r="686">
          <cell r="I686">
            <v>525.33333333333337</v>
          </cell>
        </row>
        <row r="687">
          <cell r="I687">
            <v>536.66666666666663</v>
          </cell>
        </row>
        <row r="688">
          <cell r="I688">
            <v>534.33333333333337</v>
          </cell>
        </row>
        <row r="689">
          <cell r="I689">
            <v>532.33333333333337</v>
          </cell>
        </row>
        <row r="690">
          <cell r="I690">
            <v>525</v>
          </cell>
        </row>
        <row r="691">
          <cell r="I691">
            <v>539</v>
          </cell>
        </row>
        <row r="692">
          <cell r="I692">
            <v>525</v>
          </cell>
        </row>
        <row r="693">
          <cell r="I693">
            <v>533.66666666666663</v>
          </cell>
        </row>
        <row r="694">
          <cell r="I694">
            <v>532</v>
          </cell>
        </row>
        <row r="695">
          <cell r="I695">
            <v>536.33333333333337</v>
          </cell>
        </row>
        <row r="696">
          <cell r="I696">
            <v>527.66666666666663</v>
          </cell>
        </row>
        <row r="697">
          <cell r="I697">
            <v>538.33333333333337</v>
          </cell>
        </row>
        <row r="698">
          <cell r="I698">
            <v>537.66666666666663</v>
          </cell>
        </row>
        <row r="699">
          <cell r="I699">
            <v>533</v>
          </cell>
        </row>
        <row r="700">
          <cell r="I700">
            <v>533</v>
          </cell>
        </row>
        <row r="701">
          <cell r="I701">
            <v>536.66666666666663</v>
          </cell>
        </row>
        <row r="702">
          <cell r="I702">
            <v>541.66666666666663</v>
          </cell>
        </row>
        <row r="703">
          <cell r="I703">
            <v>535</v>
          </cell>
        </row>
        <row r="704">
          <cell r="I704">
            <v>545.66666666666663</v>
          </cell>
        </row>
        <row r="705">
          <cell r="I705">
            <v>538.33333333333337</v>
          </cell>
        </row>
        <row r="706">
          <cell r="I706">
            <v>537.66666666666663</v>
          </cell>
        </row>
        <row r="707">
          <cell r="I707">
            <v>539.33333333333337</v>
          </cell>
        </row>
        <row r="708">
          <cell r="I708">
            <v>534.66666666666663</v>
          </cell>
        </row>
        <row r="709">
          <cell r="I709">
            <v>542</v>
          </cell>
        </row>
        <row r="710">
          <cell r="I710">
            <v>550.33333333333337</v>
          </cell>
        </row>
        <row r="711">
          <cell r="I711">
            <v>535.33333333333337</v>
          </cell>
        </row>
        <row r="712">
          <cell r="I712">
            <v>553</v>
          </cell>
        </row>
        <row r="713">
          <cell r="I713">
            <v>549.33333333333337</v>
          </cell>
        </row>
        <row r="714">
          <cell r="I714">
            <v>556</v>
          </cell>
        </row>
        <row r="715">
          <cell r="I715">
            <v>551</v>
          </cell>
        </row>
        <row r="716">
          <cell r="I716">
            <v>544.66666666666663</v>
          </cell>
        </row>
        <row r="717">
          <cell r="I717">
            <v>550.66666666666663</v>
          </cell>
        </row>
        <row r="718">
          <cell r="I718">
            <v>550.33333333333337</v>
          </cell>
        </row>
        <row r="719">
          <cell r="I719">
            <v>558.66666666666663</v>
          </cell>
        </row>
        <row r="720">
          <cell r="I720">
            <v>552.66666666666663</v>
          </cell>
        </row>
        <row r="721">
          <cell r="I721">
            <v>558.33333333333337</v>
          </cell>
        </row>
        <row r="722">
          <cell r="I722">
            <v>549.33333333333337</v>
          </cell>
        </row>
        <row r="723">
          <cell r="I723">
            <v>547.66666666666663</v>
          </cell>
        </row>
        <row r="724">
          <cell r="I724">
            <v>554.66666666666663</v>
          </cell>
        </row>
        <row r="725">
          <cell r="I725">
            <v>547.33333333333337</v>
          </cell>
        </row>
        <row r="726">
          <cell r="I726">
            <v>547</v>
          </cell>
        </row>
        <row r="727">
          <cell r="I727">
            <v>559</v>
          </cell>
        </row>
        <row r="728">
          <cell r="I728">
            <v>554.33333333333337</v>
          </cell>
        </row>
        <row r="729">
          <cell r="I729">
            <v>556</v>
          </cell>
        </row>
        <row r="730">
          <cell r="I730">
            <v>558.33333333333337</v>
          </cell>
        </row>
        <row r="731">
          <cell r="I731">
            <v>552.33333333333337</v>
          </cell>
        </row>
        <row r="732">
          <cell r="I732">
            <v>558</v>
          </cell>
        </row>
        <row r="733">
          <cell r="I733">
            <v>554.33333333333337</v>
          </cell>
        </row>
        <row r="734">
          <cell r="I734">
            <v>565.66666666666663</v>
          </cell>
        </row>
        <row r="735">
          <cell r="I735">
            <v>555.66666666666663</v>
          </cell>
        </row>
        <row r="736">
          <cell r="I736">
            <v>555.66666666666663</v>
          </cell>
        </row>
        <row r="737">
          <cell r="I737">
            <v>561</v>
          </cell>
        </row>
        <row r="738">
          <cell r="I738">
            <v>570</v>
          </cell>
        </row>
        <row r="739">
          <cell r="I739">
            <v>557.66666666666663</v>
          </cell>
        </row>
        <row r="740">
          <cell r="I740">
            <v>567.66666666666663</v>
          </cell>
        </row>
        <row r="741">
          <cell r="I741">
            <v>561.66666666666663</v>
          </cell>
        </row>
        <row r="742">
          <cell r="I742">
            <v>568.66666666666663</v>
          </cell>
        </row>
        <row r="743">
          <cell r="I743">
            <v>555</v>
          </cell>
        </row>
        <row r="744">
          <cell r="I744">
            <v>570.33333333333337</v>
          </cell>
        </row>
        <row r="745">
          <cell r="I745">
            <v>563.66666666666663</v>
          </cell>
        </row>
        <row r="746">
          <cell r="I746">
            <v>563</v>
          </cell>
        </row>
        <row r="747">
          <cell r="I747">
            <v>569.33333333333337</v>
          </cell>
        </row>
        <row r="748">
          <cell r="I748">
            <v>569</v>
          </cell>
        </row>
        <row r="749">
          <cell r="I749">
            <v>569.66666666666663</v>
          </cell>
        </row>
        <row r="750">
          <cell r="I750">
            <v>564</v>
          </cell>
        </row>
        <row r="751">
          <cell r="I751">
            <v>577</v>
          </cell>
        </row>
        <row r="752">
          <cell r="I752">
            <v>572.33333333333337</v>
          </cell>
        </row>
        <row r="753">
          <cell r="I753">
            <v>572</v>
          </cell>
        </row>
        <row r="754">
          <cell r="I754">
            <v>576.33333333333337</v>
          </cell>
        </row>
        <row r="755">
          <cell r="I755">
            <v>576.33333333333337</v>
          </cell>
        </row>
        <row r="756">
          <cell r="I756">
            <v>570.66666666666663</v>
          </cell>
        </row>
        <row r="757">
          <cell r="I757">
            <v>580</v>
          </cell>
        </row>
        <row r="758">
          <cell r="I758">
            <v>571</v>
          </cell>
        </row>
        <row r="759">
          <cell r="I759">
            <v>576.66666666666663</v>
          </cell>
        </row>
        <row r="760">
          <cell r="I760">
            <v>571.33333333333337</v>
          </cell>
        </row>
        <row r="761">
          <cell r="I761">
            <v>577.66666666666663</v>
          </cell>
        </row>
        <row r="762">
          <cell r="I762">
            <v>573</v>
          </cell>
        </row>
        <row r="763">
          <cell r="I763">
            <v>572</v>
          </cell>
        </row>
        <row r="764">
          <cell r="I764">
            <v>582.66666666666663</v>
          </cell>
        </row>
        <row r="765">
          <cell r="I765">
            <v>578</v>
          </cell>
        </row>
        <row r="766">
          <cell r="I766">
            <v>578</v>
          </cell>
        </row>
        <row r="767">
          <cell r="I767">
            <v>583.33333333333337</v>
          </cell>
        </row>
        <row r="768">
          <cell r="I768">
            <v>578.66666666666663</v>
          </cell>
        </row>
        <row r="769">
          <cell r="I769">
            <v>585.33333333333337</v>
          </cell>
        </row>
        <row r="770">
          <cell r="I770">
            <v>583.33333333333337</v>
          </cell>
        </row>
        <row r="771">
          <cell r="I771">
            <v>580.66666666666663</v>
          </cell>
        </row>
        <row r="772">
          <cell r="I772">
            <v>579.33333333333337</v>
          </cell>
        </row>
        <row r="773">
          <cell r="I773">
            <v>587.66666666666663</v>
          </cell>
        </row>
        <row r="774">
          <cell r="I774">
            <v>580.66666666666663</v>
          </cell>
        </row>
        <row r="775">
          <cell r="I775">
            <v>584.66666666666663</v>
          </cell>
        </row>
        <row r="776">
          <cell r="I776">
            <v>586.66666666666663</v>
          </cell>
        </row>
        <row r="777">
          <cell r="I777">
            <v>581.66666666666663</v>
          </cell>
        </row>
        <row r="778">
          <cell r="I778">
            <v>588</v>
          </cell>
        </row>
        <row r="779">
          <cell r="I779">
            <v>578.33333333333337</v>
          </cell>
        </row>
        <row r="780">
          <cell r="I780">
            <v>591.33333333333337</v>
          </cell>
        </row>
        <row r="781">
          <cell r="I781">
            <v>599.33333333333337</v>
          </cell>
        </row>
        <row r="782">
          <cell r="I782">
            <v>584</v>
          </cell>
        </row>
        <row r="783">
          <cell r="I783">
            <v>595</v>
          </cell>
        </row>
        <row r="784">
          <cell r="I784">
            <v>595.33333333333337</v>
          </cell>
        </row>
        <row r="785">
          <cell r="I785">
            <v>588</v>
          </cell>
        </row>
        <row r="786">
          <cell r="I786">
            <v>601.66666666666663</v>
          </cell>
        </row>
        <row r="787">
          <cell r="I787">
            <v>582.66666666666663</v>
          </cell>
        </row>
        <row r="788">
          <cell r="I788">
            <v>596.66666666666663</v>
          </cell>
        </row>
        <row r="789">
          <cell r="I789">
            <v>579.66666666666663</v>
          </cell>
        </row>
        <row r="790">
          <cell r="I790">
            <v>596.66666666666663</v>
          </cell>
        </row>
        <row r="791">
          <cell r="I791">
            <v>592</v>
          </cell>
        </row>
        <row r="792">
          <cell r="I792">
            <v>591.33333333333337</v>
          </cell>
        </row>
        <row r="793">
          <cell r="I793">
            <v>596</v>
          </cell>
        </row>
        <row r="794">
          <cell r="I794">
            <v>598.66666666666663</v>
          </cell>
        </row>
        <row r="795">
          <cell r="I795">
            <v>607</v>
          </cell>
        </row>
        <row r="796">
          <cell r="I796">
            <v>592</v>
          </cell>
        </row>
        <row r="797">
          <cell r="I797">
            <v>597.66666666666663</v>
          </cell>
        </row>
        <row r="798">
          <cell r="I798">
            <v>602.66666666666663</v>
          </cell>
        </row>
        <row r="799">
          <cell r="I799">
            <v>603.33333333333337</v>
          </cell>
        </row>
        <row r="800">
          <cell r="I800">
            <v>603.66666666666663</v>
          </cell>
        </row>
        <row r="801">
          <cell r="I801">
            <v>598.66666666666663</v>
          </cell>
        </row>
        <row r="802">
          <cell r="I802">
            <v>604.33333333333337</v>
          </cell>
        </row>
        <row r="803">
          <cell r="I803">
            <v>608</v>
          </cell>
        </row>
        <row r="804">
          <cell r="I804">
            <v>612.33333333333337</v>
          </cell>
        </row>
        <row r="805">
          <cell r="I805">
            <v>611.33333333333337</v>
          </cell>
        </row>
        <row r="806">
          <cell r="I806">
            <v>609</v>
          </cell>
        </row>
        <row r="807">
          <cell r="I807">
            <v>610.33333333333337</v>
          </cell>
        </row>
        <row r="808">
          <cell r="I808">
            <v>607.33333333333337</v>
          </cell>
        </row>
        <row r="809">
          <cell r="I809">
            <v>600.33333333333337</v>
          </cell>
        </row>
        <row r="810">
          <cell r="I810">
            <v>617.33333333333337</v>
          </cell>
        </row>
        <row r="811">
          <cell r="I811">
            <v>607.66666666666663</v>
          </cell>
        </row>
        <row r="812">
          <cell r="I812">
            <v>605.66666666666663</v>
          </cell>
        </row>
        <row r="813">
          <cell r="I813">
            <v>604.33333333333337</v>
          </cell>
        </row>
        <row r="814">
          <cell r="I814">
            <v>608</v>
          </cell>
        </row>
        <row r="815">
          <cell r="I815">
            <v>619.66666666666663</v>
          </cell>
        </row>
        <row r="816">
          <cell r="I816">
            <v>615.33333333333337</v>
          </cell>
        </row>
        <row r="817">
          <cell r="I817">
            <v>623.33333333333337</v>
          </cell>
        </row>
        <row r="818">
          <cell r="I818">
            <v>607.66666666666663</v>
          </cell>
        </row>
        <row r="819">
          <cell r="I819">
            <v>613.66666666666663</v>
          </cell>
        </row>
        <row r="820">
          <cell r="I820">
            <v>614</v>
          </cell>
        </row>
        <row r="821">
          <cell r="I821">
            <v>620.33333333333337</v>
          </cell>
        </row>
        <row r="822">
          <cell r="I822">
            <v>623.66666666666663</v>
          </cell>
        </row>
        <row r="823">
          <cell r="I823">
            <v>622</v>
          </cell>
        </row>
        <row r="824">
          <cell r="I824">
            <v>613</v>
          </cell>
        </row>
        <row r="825">
          <cell r="I825">
            <v>621</v>
          </cell>
        </row>
        <row r="826">
          <cell r="I826">
            <v>614</v>
          </cell>
        </row>
        <row r="827">
          <cell r="I827">
            <v>619.33333333333337</v>
          </cell>
        </row>
        <row r="828">
          <cell r="I828">
            <v>618</v>
          </cell>
        </row>
        <row r="829">
          <cell r="I829">
            <v>621.66666666666663</v>
          </cell>
        </row>
        <row r="830">
          <cell r="I830">
            <v>623.66666666666663</v>
          </cell>
        </row>
        <row r="831">
          <cell r="I831">
            <v>624</v>
          </cell>
        </row>
        <row r="832">
          <cell r="I832">
            <v>622.33333333333337</v>
          </cell>
        </row>
        <row r="833">
          <cell r="I833">
            <v>627.33333333333337</v>
          </cell>
        </row>
        <row r="834">
          <cell r="I834">
            <v>624.66666666666663</v>
          </cell>
        </row>
        <row r="835">
          <cell r="I835">
            <v>629.66666666666663</v>
          </cell>
        </row>
        <row r="836">
          <cell r="I836">
            <v>624</v>
          </cell>
        </row>
        <row r="837">
          <cell r="I837">
            <v>625.33333333333337</v>
          </cell>
        </row>
        <row r="838">
          <cell r="I838">
            <v>630.33333333333337</v>
          </cell>
        </row>
        <row r="839">
          <cell r="I839">
            <v>631.66666666666663</v>
          </cell>
        </row>
        <row r="840">
          <cell r="I840">
            <v>626.66666666666663</v>
          </cell>
        </row>
        <row r="841">
          <cell r="I841">
            <v>630</v>
          </cell>
        </row>
        <row r="842">
          <cell r="I842">
            <v>621.66666666666663</v>
          </cell>
        </row>
        <row r="843">
          <cell r="I843">
            <v>630.66666666666663</v>
          </cell>
        </row>
        <row r="844">
          <cell r="I844">
            <v>617.66666666666663</v>
          </cell>
        </row>
        <row r="845">
          <cell r="I845">
            <v>635.33333333333337</v>
          </cell>
        </row>
        <row r="846">
          <cell r="I846">
            <v>624.66666666666663</v>
          </cell>
        </row>
        <row r="847">
          <cell r="I847">
            <v>642</v>
          </cell>
        </row>
        <row r="848">
          <cell r="I848">
            <v>643</v>
          </cell>
        </row>
        <row r="849">
          <cell r="I849">
            <v>634.66666666666663</v>
          </cell>
        </row>
        <row r="850">
          <cell r="I850">
            <v>633.66666666666663</v>
          </cell>
        </row>
        <row r="851">
          <cell r="I851">
            <v>641.33333333333337</v>
          </cell>
        </row>
        <row r="852">
          <cell r="I852">
            <v>639</v>
          </cell>
        </row>
        <row r="853">
          <cell r="I853">
            <v>636.33333333333337</v>
          </cell>
        </row>
        <row r="854">
          <cell r="I854">
            <v>645.66666666666663</v>
          </cell>
        </row>
        <row r="855">
          <cell r="I855">
            <v>644.66666666666663</v>
          </cell>
        </row>
        <row r="856">
          <cell r="I856">
            <v>638.66666666666663</v>
          </cell>
        </row>
        <row r="857">
          <cell r="I857">
            <v>651</v>
          </cell>
        </row>
        <row r="858">
          <cell r="I858">
            <v>644.33333333333337</v>
          </cell>
        </row>
        <row r="859">
          <cell r="I859">
            <v>641.66666666666663</v>
          </cell>
        </row>
        <row r="860">
          <cell r="I860">
            <v>638</v>
          </cell>
        </row>
        <row r="861">
          <cell r="I861">
            <v>650.33333333333337</v>
          </cell>
        </row>
        <row r="862">
          <cell r="I862">
            <v>639.66666666666663</v>
          </cell>
        </row>
        <row r="863">
          <cell r="I863">
            <v>649.66666666666663</v>
          </cell>
        </row>
        <row r="864">
          <cell r="I864">
            <v>636.33333333333337</v>
          </cell>
        </row>
        <row r="865">
          <cell r="I865">
            <v>647.66666666666663</v>
          </cell>
        </row>
        <row r="866">
          <cell r="I866">
            <v>657</v>
          </cell>
        </row>
        <row r="867">
          <cell r="I867">
            <v>652.66666666666663</v>
          </cell>
        </row>
        <row r="868">
          <cell r="I868">
            <v>645.66666666666663</v>
          </cell>
        </row>
        <row r="869">
          <cell r="I869">
            <v>647</v>
          </cell>
        </row>
        <row r="870">
          <cell r="I870">
            <v>653.33333333333337</v>
          </cell>
        </row>
        <row r="871">
          <cell r="I871">
            <v>644.33333333333337</v>
          </cell>
        </row>
        <row r="872">
          <cell r="I872">
            <v>648.33333333333337</v>
          </cell>
        </row>
        <row r="873">
          <cell r="I873">
            <v>652.66666666666663</v>
          </cell>
        </row>
        <row r="874">
          <cell r="I874">
            <v>657.33333333333337</v>
          </cell>
        </row>
        <row r="875">
          <cell r="I875">
            <v>660.66666666666663</v>
          </cell>
        </row>
        <row r="876">
          <cell r="I876">
            <v>645.66666666666663</v>
          </cell>
        </row>
        <row r="877">
          <cell r="I877">
            <v>658.66666666666663</v>
          </cell>
        </row>
        <row r="878">
          <cell r="I878">
            <v>659.66666666666663</v>
          </cell>
        </row>
        <row r="879">
          <cell r="I879">
            <v>652.33333333333337</v>
          </cell>
        </row>
        <row r="880">
          <cell r="I880">
            <v>653.66666666666663</v>
          </cell>
        </row>
        <row r="881">
          <cell r="I881">
            <v>656</v>
          </cell>
        </row>
        <row r="882">
          <cell r="I882">
            <v>656.33333333333337</v>
          </cell>
        </row>
        <row r="883">
          <cell r="I883">
            <v>659.66666666666663</v>
          </cell>
        </row>
        <row r="884">
          <cell r="I884">
            <v>658</v>
          </cell>
        </row>
        <row r="885">
          <cell r="I885">
            <v>655.66666666666663</v>
          </cell>
        </row>
        <row r="886">
          <cell r="I886">
            <v>655</v>
          </cell>
        </row>
        <row r="887">
          <cell r="I887">
            <v>659.33333333333337</v>
          </cell>
        </row>
        <row r="888">
          <cell r="I888">
            <v>670.33333333333337</v>
          </cell>
        </row>
        <row r="889">
          <cell r="I889">
            <v>658</v>
          </cell>
        </row>
        <row r="890">
          <cell r="I890">
            <v>663.66666666666663</v>
          </cell>
        </row>
        <row r="891">
          <cell r="I891">
            <v>656</v>
          </cell>
        </row>
        <row r="892">
          <cell r="I892">
            <v>670.66666666666663</v>
          </cell>
        </row>
        <row r="893">
          <cell r="I893">
            <v>671</v>
          </cell>
        </row>
        <row r="894">
          <cell r="I894">
            <v>660</v>
          </cell>
        </row>
        <row r="895">
          <cell r="I895">
            <v>673.33333333333337</v>
          </cell>
        </row>
        <row r="896">
          <cell r="I896">
            <v>664.33333333333337</v>
          </cell>
        </row>
        <row r="897">
          <cell r="I897">
            <v>656</v>
          </cell>
        </row>
        <row r="898">
          <cell r="I898">
            <v>658</v>
          </cell>
        </row>
        <row r="899">
          <cell r="I899">
            <v>667.66666666666663</v>
          </cell>
        </row>
        <row r="900">
          <cell r="I900">
            <v>669.66666666666663</v>
          </cell>
        </row>
        <row r="901">
          <cell r="I901">
            <v>669.66666666666663</v>
          </cell>
        </row>
        <row r="902">
          <cell r="I902">
            <v>677</v>
          </cell>
        </row>
        <row r="903">
          <cell r="I903">
            <v>673.66666666666663</v>
          </cell>
        </row>
        <row r="904">
          <cell r="I904">
            <v>661.33333333333337</v>
          </cell>
        </row>
        <row r="905">
          <cell r="I905">
            <v>681.66666666666663</v>
          </cell>
        </row>
        <row r="906">
          <cell r="I906">
            <v>673.66666666666663</v>
          </cell>
        </row>
        <row r="907">
          <cell r="I907">
            <v>681.33333333333337</v>
          </cell>
        </row>
        <row r="908">
          <cell r="I908">
            <v>671.66666666666663</v>
          </cell>
        </row>
        <row r="909">
          <cell r="I909">
            <v>679.66666666666663</v>
          </cell>
        </row>
        <row r="910">
          <cell r="I910">
            <v>676.33333333333337</v>
          </cell>
        </row>
        <row r="911">
          <cell r="I911">
            <v>678</v>
          </cell>
        </row>
        <row r="912">
          <cell r="I912">
            <v>672</v>
          </cell>
        </row>
        <row r="913">
          <cell r="I913">
            <v>679</v>
          </cell>
        </row>
        <row r="914">
          <cell r="I914">
            <v>674</v>
          </cell>
        </row>
        <row r="915">
          <cell r="I915">
            <v>673</v>
          </cell>
        </row>
        <row r="916">
          <cell r="I916">
            <v>673.33333333333337</v>
          </cell>
        </row>
        <row r="917">
          <cell r="I917">
            <v>681.33333333333337</v>
          </cell>
        </row>
        <row r="918">
          <cell r="I918">
            <v>692.66666666666663</v>
          </cell>
        </row>
        <row r="919">
          <cell r="I919">
            <v>674.66666666666663</v>
          </cell>
        </row>
        <row r="920">
          <cell r="I920">
            <v>679.66666666666663</v>
          </cell>
        </row>
        <row r="921">
          <cell r="I921">
            <v>691.66666666666663</v>
          </cell>
        </row>
        <row r="922">
          <cell r="I922">
            <v>685</v>
          </cell>
        </row>
        <row r="923">
          <cell r="I923">
            <v>674.33333333333337</v>
          </cell>
        </row>
        <row r="924">
          <cell r="I924">
            <v>687.33333333333337</v>
          </cell>
        </row>
        <row r="925">
          <cell r="I925">
            <v>682</v>
          </cell>
        </row>
        <row r="926">
          <cell r="I926">
            <v>689.33333333333337</v>
          </cell>
        </row>
        <row r="927">
          <cell r="I927">
            <v>690</v>
          </cell>
        </row>
        <row r="928">
          <cell r="I928">
            <v>687.33333333333337</v>
          </cell>
        </row>
        <row r="929">
          <cell r="I929">
            <v>688.33333333333337</v>
          </cell>
        </row>
        <row r="930">
          <cell r="I930">
            <v>682.66666666666663</v>
          </cell>
        </row>
        <row r="931">
          <cell r="I931">
            <v>684</v>
          </cell>
        </row>
        <row r="932">
          <cell r="I932">
            <v>691</v>
          </cell>
        </row>
        <row r="933">
          <cell r="I933">
            <v>690</v>
          </cell>
        </row>
        <row r="934">
          <cell r="I934">
            <v>690.33333333333337</v>
          </cell>
        </row>
        <row r="935">
          <cell r="I935">
            <v>694</v>
          </cell>
        </row>
        <row r="936">
          <cell r="I936">
            <v>704</v>
          </cell>
        </row>
        <row r="937">
          <cell r="I937">
            <v>695.33333333333337</v>
          </cell>
        </row>
        <row r="938">
          <cell r="I938">
            <v>695</v>
          </cell>
        </row>
        <row r="939">
          <cell r="I939">
            <v>692.33333333333337</v>
          </cell>
        </row>
        <row r="940">
          <cell r="I940">
            <v>702.33333333333337</v>
          </cell>
        </row>
        <row r="941">
          <cell r="I941">
            <v>700.33333333333337</v>
          </cell>
        </row>
        <row r="942">
          <cell r="I942">
            <v>699.33333333333337</v>
          </cell>
        </row>
        <row r="943">
          <cell r="I943">
            <v>702</v>
          </cell>
        </row>
        <row r="944">
          <cell r="I944">
            <v>703.66666666666663</v>
          </cell>
        </row>
        <row r="945">
          <cell r="I945">
            <v>697.66666666666663</v>
          </cell>
        </row>
        <row r="946">
          <cell r="I946">
            <v>697.33333333333337</v>
          </cell>
        </row>
        <row r="947">
          <cell r="I947">
            <v>696.66666666666663</v>
          </cell>
        </row>
        <row r="948">
          <cell r="I948">
            <v>706.66666666666663</v>
          </cell>
        </row>
        <row r="949">
          <cell r="I949">
            <v>696.33333333333337</v>
          </cell>
        </row>
        <row r="950">
          <cell r="I950">
            <v>697</v>
          </cell>
        </row>
        <row r="951">
          <cell r="I951">
            <v>700.33333333333337</v>
          </cell>
        </row>
        <row r="952">
          <cell r="I952">
            <v>713.33333333333337</v>
          </cell>
        </row>
        <row r="953">
          <cell r="I953">
            <v>707.66666666666663</v>
          </cell>
        </row>
        <row r="954">
          <cell r="I954">
            <v>708</v>
          </cell>
        </row>
        <row r="955">
          <cell r="I955">
            <v>703.33333333333337</v>
          </cell>
        </row>
        <row r="956">
          <cell r="I956">
            <v>705.33333333333337</v>
          </cell>
        </row>
        <row r="957">
          <cell r="I957">
            <v>709.33333333333337</v>
          </cell>
        </row>
        <row r="958">
          <cell r="I958">
            <v>714</v>
          </cell>
        </row>
        <row r="959">
          <cell r="I959">
            <v>717.33333333333337</v>
          </cell>
        </row>
        <row r="960">
          <cell r="I960">
            <v>702.33333333333337</v>
          </cell>
        </row>
        <row r="961">
          <cell r="I961">
            <v>713</v>
          </cell>
        </row>
        <row r="962">
          <cell r="I962">
            <v>707.33333333333337</v>
          </cell>
        </row>
        <row r="963">
          <cell r="I963">
            <v>705.33333333333337</v>
          </cell>
        </row>
        <row r="964">
          <cell r="I964">
            <v>723.33333333333337</v>
          </cell>
        </row>
        <row r="965">
          <cell r="I965">
            <v>712.33333333333337</v>
          </cell>
        </row>
        <row r="966">
          <cell r="I966">
            <v>715.33333333333337</v>
          </cell>
        </row>
        <row r="967">
          <cell r="I967">
            <v>712.66666666666663</v>
          </cell>
        </row>
        <row r="968">
          <cell r="I968">
            <v>714.66666666666663</v>
          </cell>
        </row>
        <row r="969">
          <cell r="I969">
            <v>714.33333333333337</v>
          </cell>
        </row>
        <row r="970">
          <cell r="I970">
            <v>716.66666666666663</v>
          </cell>
        </row>
        <row r="971">
          <cell r="I971">
            <v>719.66666666666663</v>
          </cell>
        </row>
        <row r="972">
          <cell r="I972">
            <v>725</v>
          </cell>
        </row>
        <row r="973">
          <cell r="I973">
            <v>722</v>
          </cell>
        </row>
        <row r="974">
          <cell r="I974">
            <v>714.33333333333337</v>
          </cell>
        </row>
        <row r="975">
          <cell r="I975">
            <v>713.66666666666663</v>
          </cell>
        </row>
        <row r="976">
          <cell r="I976">
            <v>716</v>
          </cell>
        </row>
        <row r="977">
          <cell r="I977">
            <v>720</v>
          </cell>
        </row>
        <row r="978">
          <cell r="I978">
            <v>719.33333333333337</v>
          </cell>
        </row>
        <row r="979">
          <cell r="I979">
            <v>720.66666666666663</v>
          </cell>
        </row>
        <row r="980">
          <cell r="I980">
            <v>719</v>
          </cell>
        </row>
        <row r="981">
          <cell r="I981">
            <v>731.66666666666663</v>
          </cell>
        </row>
        <row r="982">
          <cell r="I982">
            <v>704.66666666666663</v>
          </cell>
        </row>
        <row r="983">
          <cell r="I983">
            <v>729.66666666666663</v>
          </cell>
        </row>
        <row r="984">
          <cell r="I984">
            <v>729.66666666666663</v>
          </cell>
        </row>
        <row r="985">
          <cell r="I985">
            <v>730</v>
          </cell>
        </row>
        <row r="986">
          <cell r="I986">
            <v>729.33333333333337</v>
          </cell>
        </row>
        <row r="987">
          <cell r="I987">
            <v>724.33333333333337</v>
          </cell>
        </row>
        <row r="988">
          <cell r="I988">
            <v>719.33333333333337</v>
          </cell>
        </row>
        <row r="989">
          <cell r="I989">
            <v>733.66666666666663</v>
          </cell>
        </row>
        <row r="990">
          <cell r="I990">
            <v>722</v>
          </cell>
        </row>
        <row r="991">
          <cell r="I991">
            <v>730.33333333333337</v>
          </cell>
        </row>
        <row r="992">
          <cell r="I992">
            <v>737.33333333333337</v>
          </cell>
        </row>
        <row r="993">
          <cell r="I993">
            <v>731</v>
          </cell>
        </row>
        <row r="994">
          <cell r="I994">
            <v>728.33333333333337</v>
          </cell>
        </row>
        <row r="995">
          <cell r="I995">
            <v>731.33333333333337</v>
          </cell>
        </row>
        <row r="996">
          <cell r="I996">
            <v>732.33333333333337</v>
          </cell>
        </row>
        <row r="997">
          <cell r="I997">
            <v>741.33333333333337</v>
          </cell>
        </row>
        <row r="998">
          <cell r="I998">
            <v>733.33333333333337</v>
          </cell>
        </row>
        <row r="999">
          <cell r="I999">
            <v>733</v>
          </cell>
        </row>
        <row r="1000">
          <cell r="I1000">
            <v>736.66666666666663</v>
          </cell>
        </row>
        <row r="1001">
          <cell r="I1001">
            <v>740.33333333333337</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king" refreshedDate="45375.882010763889" createdVersion="8" refreshedVersion="8" minRefreshableVersion="3" recordCount="1000" xr:uid="{7671313B-52AB-4E2A-8E4C-E44A093B64D0}">
  <cacheSource type="worksheet">
    <worksheetSource name="Table14"/>
  </cacheSource>
  <cacheFields count="11">
    <cacheField name="Unique ID" numFmtId="0">
      <sharedItems containsSemiMixedTypes="0" containsString="0" containsNumber="1" containsInteger="1" minValue="10001" maxValue="11001" count="1001">
        <n v="10001"/>
        <n v="10002"/>
        <n v="10003"/>
        <n v="10004"/>
        <n v="10005"/>
        <n v="10006"/>
        <n v="10007"/>
        <n v="10008"/>
        <n v="1000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n v="10209"/>
        <n v="10210"/>
        <n v="10211"/>
        <n v="10212"/>
        <n v="10213"/>
        <n v="10214"/>
        <n v="10215"/>
        <n v="10216"/>
        <n v="10217"/>
        <n v="10218"/>
        <n v="10219"/>
        <n v="10220"/>
        <n v="10221"/>
        <n v="10222"/>
        <n v="10223"/>
        <n v="10224"/>
        <n v="10225"/>
        <n v="10226"/>
        <n v="10227"/>
        <n v="10228"/>
        <n v="10229"/>
        <n v="10230"/>
        <n v="10231"/>
        <n v="10232"/>
        <n v="10233"/>
        <n v="10234"/>
        <n v="10235"/>
        <n v="10236"/>
        <n v="10237"/>
        <n v="10238"/>
        <n v="10239"/>
        <n v="10240"/>
        <n v="10241"/>
        <n v="10242"/>
        <n v="10243"/>
        <n v="10244"/>
        <n v="10245"/>
        <n v="10246"/>
        <n v="10247"/>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u="1"/>
      </sharedItems>
    </cacheField>
    <cacheField name="Gender" numFmtId="0">
      <sharedItems count="2">
        <s v="female"/>
        <s v="male"/>
      </sharedItems>
    </cacheField>
    <cacheField name="race/ethnicity" numFmtId="0">
      <sharedItems count="5">
        <s v="group B"/>
        <s v="group C"/>
        <s v="group A"/>
        <s v="group D"/>
        <s v="group E"/>
      </sharedItems>
    </cacheField>
    <cacheField name="parental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1">
      <sharedItems containsSemiMixedTypes="0" containsString="0" containsNumber="1" containsInteger="1" minValue="0" maxValue="100"/>
    </cacheField>
    <cacheField name="reading score" numFmtId="1">
      <sharedItems containsSemiMixedTypes="0" containsString="0" containsNumber="1" containsInteger="1" minValue="17" maxValue="100"/>
    </cacheField>
    <cacheField name="writing score" numFmtId="1">
      <sharedItems containsSemiMixedTypes="0" containsString="0" containsNumber="1" containsInteger="1" minValue="10" maxValue="100"/>
    </cacheField>
    <cacheField name="Average Grade" numFmtId="1">
      <sharedItems containsSemiMixedTypes="0" containsString="0" containsNumber="1" minValue="9" maxValue="100"/>
    </cacheField>
    <cacheField name="Performance Remark" numFmtId="1">
      <sharedItems count="5">
        <s v="Excellent"/>
        <s v="Pass"/>
        <s v="Very Good"/>
        <s v="Good"/>
        <s v="Fail"/>
      </sharedItems>
    </cacheField>
  </cacheFields>
  <extLst>
    <ext xmlns:x14="http://schemas.microsoft.com/office/spreadsheetml/2009/9/main" uri="{725AE2AE-9491-48be-B2B4-4EB974FC3084}">
      <x14:pivotCacheDefinition pivotCacheId="549890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2"/>
    <n v="72"/>
    <n v="74"/>
    <n v="72.666666666666671"/>
    <x v="0"/>
  </r>
  <r>
    <x v="1"/>
    <x v="0"/>
    <x v="1"/>
    <x v="1"/>
    <x v="0"/>
    <x v="1"/>
    <n v="69"/>
    <n v="90"/>
    <n v="88"/>
    <n v="82.333333333333329"/>
    <x v="0"/>
  </r>
  <r>
    <x v="2"/>
    <x v="0"/>
    <x v="0"/>
    <x v="2"/>
    <x v="0"/>
    <x v="0"/>
    <n v="90"/>
    <n v="95"/>
    <n v="93"/>
    <n v="92.666666666666671"/>
    <x v="0"/>
  </r>
  <r>
    <x v="3"/>
    <x v="1"/>
    <x v="2"/>
    <x v="3"/>
    <x v="1"/>
    <x v="0"/>
    <n v="47"/>
    <n v="57"/>
    <n v="44"/>
    <n v="49.333333333333336"/>
    <x v="1"/>
  </r>
  <r>
    <x v="4"/>
    <x v="1"/>
    <x v="1"/>
    <x v="1"/>
    <x v="0"/>
    <x v="0"/>
    <n v="76"/>
    <n v="78"/>
    <n v="75"/>
    <n v="76.333333333333329"/>
    <x v="0"/>
  </r>
  <r>
    <x v="5"/>
    <x v="0"/>
    <x v="0"/>
    <x v="3"/>
    <x v="0"/>
    <x v="0"/>
    <n v="71"/>
    <n v="83"/>
    <n v="78"/>
    <n v="77.333333333333329"/>
    <x v="0"/>
  </r>
  <r>
    <x v="6"/>
    <x v="0"/>
    <x v="0"/>
    <x v="1"/>
    <x v="0"/>
    <x v="1"/>
    <n v="88"/>
    <n v="95"/>
    <n v="92"/>
    <n v="91.666666666666671"/>
    <x v="0"/>
  </r>
  <r>
    <x v="7"/>
    <x v="1"/>
    <x v="0"/>
    <x v="1"/>
    <x v="1"/>
    <x v="0"/>
    <n v="40"/>
    <n v="43"/>
    <n v="39"/>
    <n v="40.666666666666664"/>
    <x v="1"/>
  </r>
  <r>
    <x v="8"/>
    <x v="1"/>
    <x v="3"/>
    <x v="4"/>
    <x v="1"/>
    <x v="1"/>
    <n v="64"/>
    <n v="64"/>
    <n v="67"/>
    <n v="65"/>
    <x v="2"/>
  </r>
  <r>
    <x v="9"/>
    <x v="0"/>
    <x v="0"/>
    <x v="4"/>
    <x v="1"/>
    <x v="0"/>
    <n v="38"/>
    <n v="60"/>
    <n v="50"/>
    <n v="49.333333333333336"/>
    <x v="1"/>
  </r>
  <r>
    <x v="10"/>
    <x v="1"/>
    <x v="1"/>
    <x v="3"/>
    <x v="0"/>
    <x v="0"/>
    <n v="58"/>
    <n v="54"/>
    <n v="52"/>
    <n v="54.666666666666664"/>
    <x v="3"/>
  </r>
  <r>
    <x v="11"/>
    <x v="1"/>
    <x v="3"/>
    <x v="3"/>
    <x v="0"/>
    <x v="0"/>
    <n v="40"/>
    <n v="52"/>
    <n v="43"/>
    <n v="45"/>
    <x v="1"/>
  </r>
  <r>
    <x v="12"/>
    <x v="0"/>
    <x v="0"/>
    <x v="4"/>
    <x v="0"/>
    <x v="0"/>
    <n v="65"/>
    <n v="81"/>
    <n v="73"/>
    <n v="73"/>
    <x v="0"/>
  </r>
  <r>
    <x v="13"/>
    <x v="1"/>
    <x v="2"/>
    <x v="1"/>
    <x v="0"/>
    <x v="1"/>
    <n v="78"/>
    <n v="72"/>
    <n v="70"/>
    <n v="73.333333333333329"/>
    <x v="0"/>
  </r>
  <r>
    <x v="14"/>
    <x v="0"/>
    <x v="2"/>
    <x v="2"/>
    <x v="0"/>
    <x v="0"/>
    <n v="50"/>
    <n v="53"/>
    <n v="58"/>
    <n v="53.666666666666664"/>
    <x v="3"/>
  </r>
  <r>
    <x v="15"/>
    <x v="0"/>
    <x v="1"/>
    <x v="5"/>
    <x v="0"/>
    <x v="0"/>
    <n v="69"/>
    <n v="75"/>
    <n v="78"/>
    <n v="74"/>
    <x v="0"/>
  </r>
  <r>
    <x v="16"/>
    <x v="1"/>
    <x v="1"/>
    <x v="4"/>
    <x v="0"/>
    <x v="0"/>
    <n v="88"/>
    <n v="89"/>
    <n v="86"/>
    <n v="87.666666666666671"/>
    <x v="0"/>
  </r>
  <r>
    <x v="17"/>
    <x v="0"/>
    <x v="0"/>
    <x v="5"/>
    <x v="1"/>
    <x v="0"/>
    <n v="18"/>
    <n v="32"/>
    <n v="28"/>
    <n v="26"/>
    <x v="4"/>
  </r>
  <r>
    <x v="18"/>
    <x v="1"/>
    <x v="1"/>
    <x v="2"/>
    <x v="1"/>
    <x v="1"/>
    <n v="46"/>
    <n v="42"/>
    <n v="46"/>
    <n v="44.666666666666664"/>
    <x v="1"/>
  </r>
  <r>
    <x v="19"/>
    <x v="0"/>
    <x v="1"/>
    <x v="3"/>
    <x v="1"/>
    <x v="0"/>
    <n v="54"/>
    <n v="58"/>
    <n v="61"/>
    <n v="57.666666666666664"/>
    <x v="3"/>
  </r>
  <r>
    <x v="20"/>
    <x v="1"/>
    <x v="3"/>
    <x v="4"/>
    <x v="0"/>
    <x v="0"/>
    <n v="66"/>
    <n v="69"/>
    <n v="63"/>
    <n v="66"/>
    <x v="2"/>
  </r>
  <r>
    <x v="21"/>
    <x v="0"/>
    <x v="0"/>
    <x v="1"/>
    <x v="1"/>
    <x v="1"/>
    <n v="65"/>
    <n v="75"/>
    <n v="70"/>
    <n v="70"/>
    <x v="0"/>
  </r>
  <r>
    <x v="22"/>
    <x v="1"/>
    <x v="3"/>
    <x v="1"/>
    <x v="0"/>
    <x v="0"/>
    <n v="44"/>
    <n v="54"/>
    <n v="53"/>
    <n v="50.333333333333336"/>
    <x v="3"/>
  </r>
  <r>
    <x v="23"/>
    <x v="0"/>
    <x v="1"/>
    <x v="5"/>
    <x v="0"/>
    <x v="0"/>
    <n v="69"/>
    <n v="73"/>
    <n v="73"/>
    <n v="71.666666666666671"/>
    <x v="0"/>
  </r>
  <r>
    <x v="24"/>
    <x v="1"/>
    <x v="3"/>
    <x v="0"/>
    <x v="1"/>
    <x v="1"/>
    <n v="74"/>
    <n v="71"/>
    <n v="80"/>
    <n v="75"/>
    <x v="0"/>
  </r>
  <r>
    <x v="25"/>
    <x v="1"/>
    <x v="2"/>
    <x v="2"/>
    <x v="1"/>
    <x v="0"/>
    <n v="73"/>
    <n v="74"/>
    <n v="72"/>
    <n v="73"/>
    <x v="0"/>
  </r>
  <r>
    <x v="26"/>
    <x v="1"/>
    <x v="0"/>
    <x v="1"/>
    <x v="0"/>
    <x v="0"/>
    <n v="69"/>
    <n v="54"/>
    <n v="55"/>
    <n v="59.333333333333336"/>
    <x v="3"/>
  </r>
  <r>
    <x v="27"/>
    <x v="0"/>
    <x v="1"/>
    <x v="0"/>
    <x v="0"/>
    <x v="0"/>
    <n v="67"/>
    <n v="69"/>
    <n v="75"/>
    <n v="70.333333333333329"/>
    <x v="0"/>
  </r>
  <r>
    <x v="28"/>
    <x v="1"/>
    <x v="1"/>
    <x v="4"/>
    <x v="0"/>
    <x v="0"/>
    <n v="70"/>
    <n v="70"/>
    <n v="65"/>
    <n v="68.333333333333329"/>
    <x v="2"/>
  </r>
  <r>
    <x v="29"/>
    <x v="0"/>
    <x v="3"/>
    <x v="2"/>
    <x v="0"/>
    <x v="0"/>
    <n v="62"/>
    <n v="70"/>
    <n v="75"/>
    <n v="69"/>
    <x v="2"/>
  </r>
  <r>
    <x v="30"/>
    <x v="0"/>
    <x v="3"/>
    <x v="1"/>
    <x v="0"/>
    <x v="0"/>
    <n v="69"/>
    <n v="74"/>
    <n v="74"/>
    <n v="72.333333333333329"/>
    <x v="0"/>
  </r>
  <r>
    <x v="31"/>
    <x v="0"/>
    <x v="0"/>
    <x v="1"/>
    <x v="0"/>
    <x v="0"/>
    <n v="63"/>
    <n v="65"/>
    <n v="61"/>
    <n v="63"/>
    <x v="2"/>
  </r>
  <r>
    <x v="32"/>
    <x v="0"/>
    <x v="4"/>
    <x v="2"/>
    <x v="1"/>
    <x v="0"/>
    <n v="56"/>
    <n v="72"/>
    <n v="65"/>
    <n v="64.333333333333329"/>
    <x v="2"/>
  </r>
  <r>
    <x v="33"/>
    <x v="1"/>
    <x v="3"/>
    <x v="1"/>
    <x v="0"/>
    <x v="0"/>
    <n v="40"/>
    <n v="42"/>
    <n v="38"/>
    <n v="40"/>
    <x v="1"/>
  </r>
  <r>
    <x v="34"/>
    <x v="1"/>
    <x v="4"/>
    <x v="1"/>
    <x v="0"/>
    <x v="0"/>
    <n v="97"/>
    <n v="87"/>
    <n v="82"/>
    <n v="88.666666666666671"/>
    <x v="0"/>
  </r>
  <r>
    <x v="35"/>
    <x v="1"/>
    <x v="4"/>
    <x v="3"/>
    <x v="0"/>
    <x v="1"/>
    <n v="81"/>
    <n v="81"/>
    <n v="79"/>
    <n v="80.333333333333329"/>
    <x v="0"/>
  </r>
  <r>
    <x v="36"/>
    <x v="0"/>
    <x v="3"/>
    <x v="3"/>
    <x v="0"/>
    <x v="0"/>
    <n v="74"/>
    <n v="81"/>
    <n v="83"/>
    <n v="79.333333333333329"/>
    <x v="0"/>
  </r>
  <r>
    <x v="37"/>
    <x v="0"/>
    <x v="3"/>
    <x v="5"/>
    <x v="1"/>
    <x v="0"/>
    <n v="50"/>
    <n v="64"/>
    <n v="59"/>
    <n v="57.666666666666664"/>
    <x v="3"/>
  </r>
  <r>
    <x v="38"/>
    <x v="0"/>
    <x v="3"/>
    <x v="3"/>
    <x v="1"/>
    <x v="1"/>
    <n v="75"/>
    <n v="90"/>
    <n v="88"/>
    <n v="84.333333333333329"/>
    <x v="0"/>
  </r>
  <r>
    <x v="39"/>
    <x v="1"/>
    <x v="0"/>
    <x v="3"/>
    <x v="1"/>
    <x v="0"/>
    <n v="57"/>
    <n v="56"/>
    <n v="57"/>
    <n v="56.666666666666664"/>
    <x v="3"/>
  </r>
  <r>
    <x v="40"/>
    <x v="1"/>
    <x v="1"/>
    <x v="3"/>
    <x v="1"/>
    <x v="0"/>
    <n v="55"/>
    <n v="61"/>
    <n v="54"/>
    <n v="56.666666666666664"/>
    <x v="3"/>
  </r>
  <r>
    <x v="41"/>
    <x v="0"/>
    <x v="1"/>
    <x v="3"/>
    <x v="0"/>
    <x v="0"/>
    <n v="58"/>
    <n v="73"/>
    <n v="68"/>
    <n v="66.333333333333329"/>
    <x v="2"/>
  </r>
  <r>
    <x v="42"/>
    <x v="0"/>
    <x v="0"/>
    <x v="3"/>
    <x v="0"/>
    <x v="0"/>
    <n v="53"/>
    <n v="58"/>
    <n v="65"/>
    <n v="58.666666666666664"/>
    <x v="3"/>
  </r>
  <r>
    <x v="43"/>
    <x v="1"/>
    <x v="0"/>
    <x v="1"/>
    <x v="1"/>
    <x v="1"/>
    <n v="59"/>
    <n v="65"/>
    <n v="66"/>
    <n v="63.333333333333336"/>
    <x v="2"/>
  </r>
  <r>
    <x v="44"/>
    <x v="0"/>
    <x v="4"/>
    <x v="3"/>
    <x v="1"/>
    <x v="0"/>
    <n v="50"/>
    <n v="56"/>
    <n v="54"/>
    <n v="53.333333333333336"/>
    <x v="3"/>
  </r>
  <r>
    <x v="45"/>
    <x v="1"/>
    <x v="0"/>
    <x v="3"/>
    <x v="0"/>
    <x v="0"/>
    <n v="65"/>
    <n v="54"/>
    <n v="57"/>
    <n v="58.666666666666664"/>
    <x v="3"/>
  </r>
  <r>
    <x v="46"/>
    <x v="0"/>
    <x v="2"/>
    <x v="3"/>
    <x v="0"/>
    <x v="1"/>
    <n v="55"/>
    <n v="65"/>
    <n v="62"/>
    <n v="60.666666666666664"/>
    <x v="2"/>
  </r>
  <r>
    <x v="47"/>
    <x v="0"/>
    <x v="1"/>
    <x v="4"/>
    <x v="0"/>
    <x v="0"/>
    <n v="66"/>
    <n v="71"/>
    <n v="76"/>
    <n v="71"/>
    <x v="0"/>
  </r>
  <r>
    <x v="48"/>
    <x v="0"/>
    <x v="3"/>
    <x v="3"/>
    <x v="1"/>
    <x v="1"/>
    <n v="57"/>
    <n v="74"/>
    <n v="76"/>
    <n v="69"/>
    <x v="2"/>
  </r>
  <r>
    <x v="49"/>
    <x v="1"/>
    <x v="1"/>
    <x v="4"/>
    <x v="0"/>
    <x v="1"/>
    <n v="82"/>
    <n v="84"/>
    <n v="82"/>
    <n v="82.666666666666671"/>
    <x v="0"/>
  </r>
  <r>
    <x v="50"/>
    <x v="1"/>
    <x v="4"/>
    <x v="1"/>
    <x v="0"/>
    <x v="0"/>
    <n v="53"/>
    <n v="55"/>
    <n v="48"/>
    <n v="52"/>
    <x v="3"/>
  </r>
  <r>
    <x v="51"/>
    <x v="1"/>
    <x v="4"/>
    <x v="3"/>
    <x v="1"/>
    <x v="1"/>
    <n v="77"/>
    <n v="69"/>
    <n v="68"/>
    <n v="71.333333333333329"/>
    <x v="0"/>
  </r>
  <r>
    <x v="52"/>
    <x v="1"/>
    <x v="1"/>
    <x v="1"/>
    <x v="0"/>
    <x v="0"/>
    <n v="53"/>
    <n v="44"/>
    <n v="42"/>
    <n v="46.333333333333336"/>
    <x v="1"/>
  </r>
  <r>
    <x v="53"/>
    <x v="1"/>
    <x v="3"/>
    <x v="4"/>
    <x v="0"/>
    <x v="0"/>
    <n v="88"/>
    <n v="78"/>
    <n v="75"/>
    <n v="80.333333333333329"/>
    <x v="0"/>
  </r>
  <r>
    <x v="54"/>
    <x v="0"/>
    <x v="1"/>
    <x v="5"/>
    <x v="1"/>
    <x v="1"/>
    <n v="71"/>
    <n v="84"/>
    <n v="87"/>
    <n v="80.666666666666671"/>
    <x v="0"/>
  </r>
  <r>
    <x v="55"/>
    <x v="0"/>
    <x v="1"/>
    <x v="4"/>
    <x v="1"/>
    <x v="0"/>
    <n v="33"/>
    <n v="41"/>
    <n v="43"/>
    <n v="39"/>
    <x v="4"/>
  </r>
  <r>
    <x v="56"/>
    <x v="0"/>
    <x v="4"/>
    <x v="3"/>
    <x v="0"/>
    <x v="1"/>
    <n v="82"/>
    <n v="85"/>
    <n v="86"/>
    <n v="84.333333333333329"/>
    <x v="0"/>
  </r>
  <r>
    <x v="57"/>
    <x v="1"/>
    <x v="3"/>
    <x v="3"/>
    <x v="0"/>
    <x v="0"/>
    <n v="52"/>
    <n v="55"/>
    <n v="49"/>
    <n v="52"/>
    <x v="3"/>
  </r>
  <r>
    <x v="58"/>
    <x v="1"/>
    <x v="3"/>
    <x v="1"/>
    <x v="0"/>
    <x v="1"/>
    <n v="58"/>
    <n v="59"/>
    <n v="58"/>
    <n v="58.333333333333336"/>
    <x v="3"/>
  </r>
  <r>
    <x v="59"/>
    <x v="0"/>
    <x v="1"/>
    <x v="5"/>
    <x v="1"/>
    <x v="0"/>
    <n v="0"/>
    <n v="17"/>
    <n v="10"/>
    <n v="9"/>
    <x v="4"/>
  </r>
  <r>
    <x v="60"/>
    <x v="1"/>
    <x v="4"/>
    <x v="0"/>
    <x v="1"/>
    <x v="1"/>
    <n v="79"/>
    <n v="74"/>
    <n v="72"/>
    <n v="75"/>
    <x v="0"/>
  </r>
  <r>
    <x v="61"/>
    <x v="1"/>
    <x v="2"/>
    <x v="5"/>
    <x v="1"/>
    <x v="0"/>
    <n v="39"/>
    <n v="39"/>
    <n v="34"/>
    <n v="37.333333333333336"/>
    <x v="4"/>
  </r>
  <r>
    <x v="62"/>
    <x v="1"/>
    <x v="2"/>
    <x v="3"/>
    <x v="1"/>
    <x v="0"/>
    <n v="62"/>
    <n v="61"/>
    <n v="55"/>
    <n v="59.333333333333336"/>
    <x v="3"/>
  </r>
  <r>
    <x v="63"/>
    <x v="0"/>
    <x v="1"/>
    <x v="3"/>
    <x v="0"/>
    <x v="0"/>
    <n v="69"/>
    <n v="80"/>
    <n v="71"/>
    <n v="73.333333333333329"/>
    <x v="0"/>
  </r>
  <r>
    <x v="64"/>
    <x v="0"/>
    <x v="3"/>
    <x v="5"/>
    <x v="0"/>
    <x v="0"/>
    <n v="59"/>
    <n v="58"/>
    <n v="59"/>
    <n v="58.666666666666664"/>
    <x v="3"/>
  </r>
  <r>
    <x v="65"/>
    <x v="1"/>
    <x v="0"/>
    <x v="5"/>
    <x v="0"/>
    <x v="0"/>
    <n v="67"/>
    <n v="64"/>
    <n v="61"/>
    <n v="64"/>
    <x v="2"/>
  </r>
  <r>
    <x v="66"/>
    <x v="1"/>
    <x v="3"/>
    <x v="5"/>
    <x v="1"/>
    <x v="0"/>
    <n v="45"/>
    <n v="37"/>
    <n v="37"/>
    <n v="39.666666666666664"/>
    <x v="4"/>
  </r>
  <r>
    <x v="67"/>
    <x v="0"/>
    <x v="1"/>
    <x v="1"/>
    <x v="0"/>
    <x v="0"/>
    <n v="60"/>
    <n v="72"/>
    <n v="74"/>
    <n v="68.666666666666671"/>
    <x v="2"/>
  </r>
  <r>
    <x v="68"/>
    <x v="1"/>
    <x v="0"/>
    <x v="3"/>
    <x v="1"/>
    <x v="0"/>
    <n v="61"/>
    <n v="58"/>
    <n v="56"/>
    <n v="58.333333333333336"/>
    <x v="3"/>
  </r>
  <r>
    <x v="69"/>
    <x v="0"/>
    <x v="1"/>
    <x v="3"/>
    <x v="0"/>
    <x v="0"/>
    <n v="39"/>
    <n v="64"/>
    <n v="57"/>
    <n v="53.333333333333336"/>
    <x v="3"/>
  </r>
  <r>
    <x v="70"/>
    <x v="0"/>
    <x v="3"/>
    <x v="1"/>
    <x v="1"/>
    <x v="1"/>
    <n v="58"/>
    <n v="63"/>
    <n v="73"/>
    <n v="64.666666666666671"/>
    <x v="2"/>
  </r>
  <r>
    <x v="71"/>
    <x v="1"/>
    <x v="3"/>
    <x v="1"/>
    <x v="0"/>
    <x v="1"/>
    <n v="63"/>
    <n v="55"/>
    <n v="63"/>
    <n v="60.333333333333336"/>
    <x v="2"/>
  </r>
  <r>
    <x v="72"/>
    <x v="0"/>
    <x v="2"/>
    <x v="3"/>
    <x v="1"/>
    <x v="0"/>
    <n v="41"/>
    <n v="51"/>
    <n v="48"/>
    <n v="46.666666666666664"/>
    <x v="1"/>
  </r>
  <r>
    <x v="73"/>
    <x v="1"/>
    <x v="1"/>
    <x v="5"/>
    <x v="1"/>
    <x v="0"/>
    <n v="61"/>
    <n v="57"/>
    <n v="56"/>
    <n v="58"/>
    <x v="3"/>
  </r>
  <r>
    <x v="74"/>
    <x v="1"/>
    <x v="1"/>
    <x v="5"/>
    <x v="0"/>
    <x v="0"/>
    <n v="49"/>
    <n v="49"/>
    <n v="41"/>
    <n v="46.333333333333336"/>
    <x v="1"/>
  </r>
  <r>
    <x v="75"/>
    <x v="1"/>
    <x v="0"/>
    <x v="3"/>
    <x v="1"/>
    <x v="0"/>
    <n v="44"/>
    <n v="41"/>
    <n v="38"/>
    <n v="41"/>
    <x v="1"/>
  </r>
  <r>
    <x v="76"/>
    <x v="1"/>
    <x v="4"/>
    <x v="5"/>
    <x v="0"/>
    <x v="0"/>
    <n v="30"/>
    <n v="26"/>
    <n v="22"/>
    <n v="26"/>
    <x v="4"/>
  </r>
  <r>
    <x v="77"/>
    <x v="1"/>
    <x v="2"/>
    <x v="0"/>
    <x v="0"/>
    <x v="1"/>
    <n v="80"/>
    <n v="78"/>
    <n v="81"/>
    <n v="79.666666666666671"/>
    <x v="0"/>
  </r>
  <r>
    <x v="78"/>
    <x v="0"/>
    <x v="3"/>
    <x v="5"/>
    <x v="0"/>
    <x v="1"/>
    <n v="61"/>
    <n v="74"/>
    <n v="72"/>
    <n v="69"/>
    <x v="2"/>
  </r>
  <r>
    <x v="79"/>
    <x v="0"/>
    <x v="4"/>
    <x v="2"/>
    <x v="0"/>
    <x v="0"/>
    <n v="62"/>
    <n v="68"/>
    <n v="68"/>
    <n v="66"/>
    <x v="2"/>
  </r>
  <r>
    <x v="80"/>
    <x v="0"/>
    <x v="0"/>
    <x v="3"/>
    <x v="0"/>
    <x v="0"/>
    <n v="47"/>
    <n v="49"/>
    <n v="50"/>
    <n v="48.666666666666664"/>
    <x v="1"/>
  </r>
  <r>
    <x v="81"/>
    <x v="1"/>
    <x v="0"/>
    <x v="4"/>
    <x v="1"/>
    <x v="0"/>
    <n v="49"/>
    <n v="45"/>
    <n v="45"/>
    <n v="46.333333333333336"/>
    <x v="1"/>
  </r>
  <r>
    <x v="82"/>
    <x v="1"/>
    <x v="2"/>
    <x v="1"/>
    <x v="1"/>
    <x v="1"/>
    <n v="50"/>
    <n v="47"/>
    <n v="54"/>
    <n v="50.333333333333336"/>
    <x v="3"/>
  </r>
  <r>
    <x v="83"/>
    <x v="1"/>
    <x v="4"/>
    <x v="3"/>
    <x v="0"/>
    <x v="0"/>
    <n v="72"/>
    <n v="64"/>
    <n v="63"/>
    <n v="66.333333333333329"/>
    <x v="2"/>
  </r>
  <r>
    <x v="84"/>
    <x v="1"/>
    <x v="3"/>
    <x v="4"/>
    <x v="1"/>
    <x v="0"/>
    <n v="42"/>
    <n v="39"/>
    <n v="34"/>
    <n v="38.333333333333336"/>
    <x v="4"/>
  </r>
  <r>
    <x v="85"/>
    <x v="0"/>
    <x v="1"/>
    <x v="1"/>
    <x v="0"/>
    <x v="0"/>
    <n v="73"/>
    <n v="80"/>
    <n v="82"/>
    <n v="78.333333333333329"/>
    <x v="0"/>
  </r>
  <r>
    <x v="86"/>
    <x v="0"/>
    <x v="1"/>
    <x v="1"/>
    <x v="1"/>
    <x v="0"/>
    <n v="76"/>
    <n v="83"/>
    <n v="88"/>
    <n v="82.333333333333329"/>
    <x v="0"/>
  </r>
  <r>
    <x v="87"/>
    <x v="0"/>
    <x v="3"/>
    <x v="3"/>
    <x v="0"/>
    <x v="0"/>
    <n v="71"/>
    <n v="71"/>
    <n v="74"/>
    <n v="72"/>
    <x v="0"/>
  </r>
  <r>
    <x v="88"/>
    <x v="0"/>
    <x v="2"/>
    <x v="1"/>
    <x v="0"/>
    <x v="0"/>
    <n v="58"/>
    <n v="70"/>
    <n v="67"/>
    <n v="65"/>
    <x v="2"/>
  </r>
  <r>
    <x v="89"/>
    <x v="0"/>
    <x v="3"/>
    <x v="5"/>
    <x v="0"/>
    <x v="0"/>
    <n v="73"/>
    <n v="86"/>
    <n v="82"/>
    <n v="80.333333333333329"/>
    <x v="0"/>
  </r>
  <r>
    <x v="90"/>
    <x v="0"/>
    <x v="1"/>
    <x v="0"/>
    <x v="0"/>
    <x v="0"/>
    <n v="65"/>
    <n v="72"/>
    <n v="74"/>
    <n v="70.333333333333329"/>
    <x v="0"/>
  </r>
  <r>
    <x v="91"/>
    <x v="1"/>
    <x v="1"/>
    <x v="4"/>
    <x v="1"/>
    <x v="0"/>
    <n v="27"/>
    <n v="34"/>
    <n v="36"/>
    <n v="32.333333333333336"/>
    <x v="4"/>
  </r>
  <r>
    <x v="92"/>
    <x v="1"/>
    <x v="1"/>
    <x v="4"/>
    <x v="0"/>
    <x v="0"/>
    <n v="71"/>
    <n v="79"/>
    <n v="71"/>
    <n v="73.666666666666671"/>
    <x v="0"/>
  </r>
  <r>
    <x v="93"/>
    <x v="1"/>
    <x v="1"/>
    <x v="3"/>
    <x v="1"/>
    <x v="1"/>
    <n v="43"/>
    <n v="45"/>
    <n v="50"/>
    <n v="46"/>
    <x v="1"/>
  </r>
  <r>
    <x v="94"/>
    <x v="0"/>
    <x v="0"/>
    <x v="1"/>
    <x v="0"/>
    <x v="0"/>
    <n v="79"/>
    <n v="86"/>
    <n v="92"/>
    <n v="85.666666666666671"/>
    <x v="0"/>
  </r>
  <r>
    <x v="95"/>
    <x v="1"/>
    <x v="1"/>
    <x v="3"/>
    <x v="1"/>
    <x v="1"/>
    <n v="78"/>
    <n v="81"/>
    <n v="82"/>
    <n v="80.333333333333329"/>
    <x v="0"/>
  </r>
  <r>
    <x v="96"/>
    <x v="1"/>
    <x v="0"/>
    <x v="5"/>
    <x v="0"/>
    <x v="1"/>
    <n v="65"/>
    <n v="66"/>
    <n v="62"/>
    <n v="64.333333333333329"/>
    <x v="2"/>
  </r>
  <r>
    <x v="97"/>
    <x v="0"/>
    <x v="4"/>
    <x v="1"/>
    <x v="0"/>
    <x v="1"/>
    <n v="63"/>
    <n v="72"/>
    <n v="70"/>
    <n v="68.333333333333329"/>
    <x v="2"/>
  </r>
  <r>
    <x v="98"/>
    <x v="0"/>
    <x v="3"/>
    <x v="1"/>
    <x v="1"/>
    <x v="0"/>
    <n v="58"/>
    <n v="67"/>
    <n v="62"/>
    <n v="62.333333333333336"/>
    <x v="2"/>
  </r>
  <r>
    <x v="99"/>
    <x v="0"/>
    <x v="3"/>
    <x v="0"/>
    <x v="0"/>
    <x v="0"/>
    <n v="65"/>
    <n v="67"/>
    <n v="62"/>
    <n v="64.666666666666671"/>
    <x v="2"/>
  </r>
  <r>
    <x v="100"/>
    <x v="1"/>
    <x v="0"/>
    <x v="1"/>
    <x v="0"/>
    <x v="0"/>
    <n v="79"/>
    <n v="67"/>
    <n v="67"/>
    <n v="71"/>
    <x v="0"/>
  </r>
  <r>
    <x v="101"/>
    <x v="1"/>
    <x v="3"/>
    <x v="0"/>
    <x v="0"/>
    <x v="1"/>
    <n v="68"/>
    <n v="74"/>
    <n v="74"/>
    <n v="72"/>
    <x v="0"/>
  </r>
  <r>
    <x v="102"/>
    <x v="0"/>
    <x v="3"/>
    <x v="3"/>
    <x v="0"/>
    <x v="0"/>
    <n v="85"/>
    <n v="91"/>
    <n v="89"/>
    <n v="88.333333333333329"/>
    <x v="0"/>
  </r>
  <r>
    <x v="103"/>
    <x v="1"/>
    <x v="0"/>
    <x v="4"/>
    <x v="0"/>
    <x v="1"/>
    <n v="60"/>
    <n v="44"/>
    <n v="47"/>
    <n v="50.333333333333336"/>
    <x v="3"/>
  </r>
  <r>
    <x v="104"/>
    <x v="1"/>
    <x v="1"/>
    <x v="1"/>
    <x v="0"/>
    <x v="1"/>
    <n v="98"/>
    <n v="86"/>
    <n v="90"/>
    <n v="91.333333333333329"/>
    <x v="0"/>
  </r>
  <r>
    <x v="105"/>
    <x v="0"/>
    <x v="1"/>
    <x v="1"/>
    <x v="0"/>
    <x v="0"/>
    <n v="58"/>
    <n v="67"/>
    <n v="72"/>
    <n v="65.666666666666671"/>
    <x v="2"/>
  </r>
  <r>
    <x v="106"/>
    <x v="0"/>
    <x v="3"/>
    <x v="2"/>
    <x v="0"/>
    <x v="0"/>
    <n v="87"/>
    <n v="100"/>
    <n v="100"/>
    <n v="95.666666666666671"/>
    <x v="0"/>
  </r>
  <r>
    <x v="107"/>
    <x v="1"/>
    <x v="4"/>
    <x v="3"/>
    <x v="0"/>
    <x v="1"/>
    <n v="66"/>
    <n v="63"/>
    <n v="64"/>
    <n v="64.333333333333329"/>
    <x v="2"/>
  </r>
  <r>
    <x v="108"/>
    <x v="0"/>
    <x v="0"/>
    <x v="3"/>
    <x v="1"/>
    <x v="0"/>
    <n v="52"/>
    <n v="76"/>
    <n v="70"/>
    <n v="66"/>
    <x v="2"/>
  </r>
  <r>
    <x v="109"/>
    <x v="0"/>
    <x v="0"/>
    <x v="5"/>
    <x v="0"/>
    <x v="0"/>
    <n v="70"/>
    <n v="64"/>
    <n v="72"/>
    <n v="68.666666666666671"/>
    <x v="2"/>
  </r>
  <r>
    <x v="110"/>
    <x v="0"/>
    <x v="3"/>
    <x v="3"/>
    <x v="1"/>
    <x v="1"/>
    <n v="77"/>
    <n v="89"/>
    <n v="98"/>
    <n v="88"/>
    <x v="0"/>
  </r>
  <r>
    <x v="111"/>
    <x v="1"/>
    <x v="1"/>
    <x v="4"/>
    <x v="0"/>
    <x v="0"/>
    <n v="62"/>
    <n v="55"/>
    <n v="49"/>
    <n v="55.333333333333336"/>
    <x v="3"/>
  </r>
  <r>
    <x v="112"/>
    <x v="1"/>
    <x v="2"/>
    <x v="3"/>
    <x v="0"/>
    <x v="0"/>
    <n v="54"/>
    <n v="53"/>
    <n v="47"/>
    <n v="51.333333333333336"/>
    <x v="3"/>
  </r>
  <r>
    <x v="113"/>
    <x v="0"/>
    <x v="3"/>
    <x v="1"/>
    <x v="0"/>
    <x v="0"/>
    <n v="51"/>
    <n v="58"/>
    <n v="54"/>
    <n v="54.333333333333336"/>
    <x v="3"/>
  </r>
  <r>
    <x v="114"/>
    <x v="0"/>
    <x v="4"/>
    <x v="0"/>
    <x v="0"/>
    <x v="1"/>
    <n v="99"/>
    <n v="100"/>
    <n v="100"/>
    <n v="99.666666666666671"/>
    <x v="0"/>
  </r>
  <r>
    <x v="115"/>
    <x v="1"/>
    <x v="1"/>
    <x v="4"/>
    <x v="0"/>
    <x v="0"/>
    <n v="84"/>
    <n v="77"/>
    <n v="74"/>
    <n v="78.333333333333329"/>
    <x v="0"/>
  </r>
  <r>
    <x v="116"/>
    <x v="0"/>
    <x v="0"/>
    <x v="0"/>
    <x v="1"/>
    <x v="0"/>
    <n v="75"/>
    <n v="85"/>
    <n v="82"/>
    <n v="80.666666666666671"/>
    <x v="0"/>
  </r>
  <r>
    <x v="117"/>
    <x v="0"/>
    <x v="3"/>
    <x v="0"/>
    <x v="0"/>
    <x v="0"/>
    <n v="78"/>
    <n v="82"/>
    <n v="79"/>
    <n v="79.666666666666671"/>
    <x v="0"/>
  </r>
  <r>
    <x v="118"/>
    <x v="0"/>
    <x v="3"/>
    <x v="5"/>
    <x v="0"/>
    <x v="0"/>
    <n v="51"/>
    <n v="63"/>
    <n v="61"/>
    <n v="58.333333333333336"/>
    <x v="3"/>
  </r>
  <r>
    <x v="119"/>
    <x v="0"/>
    <x v="1"/>
    <x v="1"/>
    <x v="0"/>
    <x v="0"/>
    <n v="55"/>
    <n v="69"/>
    <n v="65"/>
    <n v="63"/>
    <x v="2"/>
  </r>
  <r>
    <x v="120"/>
    <x v="0"/>
    <x v="1"/>
    <x v="0"/>
    <x v="0"/>
    <x v="1"/>
    <n v="79"/>
    <n v="92"/>
    <n v="89"/>
    <n v="86.666666666666671"/>
    <x v="0"/>
  </r>
  <r>
    <x v="121"/>
    <x v="1"/>
    <x v="0"/>
    <x v="3"/>
    <x v="0"/>
    <x v="1"/>
    <n v="91"/>
    <n v="89"/>
    <n v="92"/>
    <n v="90.666666666666671"/>
    <x v="0"/>
  </r>
  <r>
    <x v="122"/>
    <x v="0"/>
    <x v="1"/>
    <x v="1"/>
    <x v="0"/>
    <x v="1"/>
    <n v="88"/>
    <n v="93"/>
    <n v="93"/>
    <n v="91.333333333333329"/>
    <x v="0"/>
  </r>
  <r>
    <x v="123"/>
    <x v="1"/>
    <x v="3"/>
    <x v="4"/>
    <x v="1"/>
    <x v="0"/>
    <n v="63"/>
    <n v="57"/>
    <n v="56"/>
    <n v="58.666666666666664"/>
    <x v="3"/>
  </r>
  <r>
    <x v="124"/>
    <x v="1"/>
    <x v="4"/>
    <x v="1"/>
    <x v="0"/>
    <x v="0"/>
    <n v="83"/>
    <n v="80"/>
    <n v="73"/>
    <n v="78.666666666666671"/>
    <x v="0"/>
  </r>
  <r>
    <x v="125"/>
    <x v="0"/>
    <x v="0"/>
    <x v="4"/>
    <x v="0"/>
    <x v="0"/>
    <n v="87"/>
    <n v="95"/>
    <n v="86"/>
    <n v="89.333333333333329"/>
    <x v="0"/>
  </r>
  <r>
    <x v="126"/>
    <x v="1"/>
    <x v="0"/>
    <x v="5"/>
    <x v="0"/>
    <x v="0"/>
    <n v="72"/>
    <n v="68"/>
    <n v="67"/>
    <n v="69"/>
    <x v="2"/>
  </r>
  <r>
    <x v="127"/>
    <x v="1"/>
    <x v="3"/>
    <x v="1"/>
    <x v="0"/>
    <x v="1"/>
    <n v="65"/>
    <n v="77"/>
    <n v="74"/>
    <n v="72"/>
    <x v="0"/>
  </r>
  <r>
    <x v="128"/>
    <x v="1"/>
    <x v="3"/>
    <x v="2"/>
    <x v="0"/>
    <x v="0"/>
    <n v="82"/>
    <n v="82"/>
    <n v="74"/>
    <n v="79.333333333333329"/>
    <x v="0"/>
  </r>
  <r>
    <x v="129"/>
    <x v="0"/>
    <x v="2"/>
    <x v="0"/>
    <x v="0"/>
    <x v="0"/>
    <n v="51"/>
    <n v="49"/>
    <n v="51"/>
    <n v="50.333333333333336"/>
    <x v="3"/>
  </r>
  <r>
    <x v="130"/>
    <x v="1"/>
    <x v="3"/>
    <x v="2"/>
    <x v="0"/>
    <x v="0"/>
    <n v="89"/>
    <n v="84"/>
    <n v="82"/>
    <n v="85"/>
    <x v="0"/>
  </r>
  <r>
    <x v="131"/>
    <x v="1"/>
    <x v="1"/>
    <x v="5"/>
    <x v="1"/>
    <x v="1"/>
    <n v="53"/>
    <n v="37"/>
    <n v="40"/>
    <n v="43.333333333333336"/>
    <x v="1"/>
  </r>
  <r>
    <x v="132"/>
    <x v="1"/>
    <x v="4"/>
    <x v="1"/>
    <x v="1"/>
    <x v="1"/>
    <n v="87"/>
    <n v="74"/>
    <n v="70"/>
    <n v="77"/>
    <x v="0"/>
  </r>
  <r>
    <x v="133"/>
    <x v="0"/>
    <x v="1"/>
    <x v="1"/>
    <x v="0"/>
    <x v="1"/>
    <n v="75"/>
    <n v="81"/>
    <n v="84"/>
    <n v="80"/>
    <x v="0"/>
  </r>
  <r>
    <x v="134"/>
    <x v="1"/>
    <x v="3"/>
    <x v="0"/>
    <x v="1"/>
    <x v="1"/>
    <n v="74"/>
    <n v="79"/>
    <n v="75"/>
    <n v="76"/>
    <x v="0"/>
  </r>
  <r>
    <x v="135"/>
    <x v="1"/>
    <x v="1"/>
    <x v="0"/>
    <x v="0"/>
    <x v="0"/>
    <n v="58"/>
    <n v="55"/>
    <n v="48"/>
    <n v="53.666666666666664"/>
    <x v="3"/>
  </r>
  <r>
    <x v="136"/>
    <x v="1"/>
    <x v="0"/>
    <x v="5"/>
    <x v="0"/>
    <x v="1"/>
    <n v="51"/>
    <n v="54"/>
    <n v="41"/>
    <n v="48.666666666666664"/>
    <x v="1"/>
  </r>
  <r>
    <x v="137"/>
    <x v="1"/>
    <x v="4"/>
    <x v="4"/>
    <x v="0"/>
    <x v="0"/>
    <n v="70"/>
    <n v="55"/>
    <n v="56"/>
    <n v="60.333333333333336"/>
    <x v="2"/>
  </r>
  <r>
    <x v="138"/>
    <x v="0"/>
    <x v="1"/>
    <x v="3"/>
    <x v="0"/>
    <x v="0"/>
    <n v="59"/>
    <n v="66"/>
    <n v="67"/>
    <n v="64"/>
    <x v="2"/>
  </r>
  <r>
    <x v="139"/>
    <x v="1"/>
    <x v="3"/>
    <x v="1"/>
    <x v="0"/>
    <x v="1"/>
    <n v="71"/>
    <n v="61"/>
    <n v="69"/>
    <n v="67"/>
    <x v="2"/>
  </r>
  <r>
    <x v="140"/>
    <x v="0"/>
    <x v="3"/>
    <x v="5"/>
    <x v="0"/>
    <x v="0"/>
    <n v="76"/>
    <n v="72"/>
    <n v="71"/>
    <n v="73"/>
    <x v="0"/>
  </r>
  <r>
    <x v="141"/>
    <x v="0"/>
    <x v="1"/>
    <x v="1"/>
    <x v="1"/>
    <x v="0"/>
    <n v="59"/>
    <n v="62"/>
    <n v="64"/>
    <n v="61.666666666666664"/>
    <x v="2"/>
  </r>
  <r>
    <x v="142"/>
    <x v="0"/>
    <x v="4"/>
    <x v="1"/>
    <x v="1"/>
    <x v="1"/>
    <n v="42"/>
    <n v="55"/>
    <n v="54"/>
    <n v="50.333333333333336"/>
    <x v="3"/>
  </r>
  <r>
    <x v="143"/>
    <x v="1"/>
    <x v="2"/>
    <x v="4"/>
    <x v="0"/>
    <x v="0"/>
    <n v="57"/>
    <n v="43"/>
    <n v="47"/>
    <n v="49"/>
    <x v="1"/>
  </r>
  <r>
    <x v="144"/>
    <x v="1"/>
    <x v="3"/>
    <x v="1"/>
    <x v="0"/>
    <x v="0"/>
    <n v="88"/>
    <n v="73"/>
    <n v="78"/>
    <n v="79.666666666666671"/>
    <x v="0"/>
  </r>
  <r>
    <x v="145"/>
    <x v="0"/>
    <x v="1"/>
    <x v="1"/>
    <x v="1"/>
    <x v="0"/>
    <n v="22"/>
    <n v="39"/>
    <n v="33"/>
    <n v="31.333333333333332"/>
    <x v="4"/>
  </r>
  <r>
    <x v="146"/>
    <x v="1"/>
    <x v="0"/>
    <x v="5"/>
    <x v="0"/>
    <x v="0"/>
    <n v="88"/>
    <n v="84"/>
    <n v="75"/>
    <n v="82.333333333333329"/>
    <x v="0"/>
  </r>
  <r>
    <x v="147"/>
    <x v="1"/>
    <x v="1"/>
    <x v="3"/>
    <x v="1"/>
    <x v="0"/>
    <n v="73"/>
    <n v="68"/>
    <n v="66"/>
    <n v="69"/>
    <x v="2"/>
  </r>
  <r>
    <x v="148"/>
    <x v="0"/>
    <x v="3"/>
    <x v="0"/>
    <x v="0"/>
    <x v="1"/>
    <n v="68"/>
    <n v="75"/>
    <n v="81"/>
    <n v="74.666666666666671"/>
    <x v="0"/>
  </r>
  <r>
    <x v="149"/>
    <x v="1"/>
    <x v="4"/>
    <x v="3"/>
    <x v="1"/>
    <x v="1"/>
    <n v="100"/>
    <n v="100"/>
    <n v="93"/>
    <n v="97.666666666666671"/>
    <x v="0"/>
  </r>
  <r>
    <x v="150"/>
    <x v="1"/>
    <x v="2"/>
    <x v="5"/>
    <x v="0"/>
    <x v="1"/>
    <n v="62"/>
    <n v="67"/>
    <n v="69"/>
    <n v="66"/>
    <x v="2"/>
  </r>
  <r>
    <x v="151"/>
    <x v="1"/>
    <x v="2"/>
    <x v="0"/>
    <x v="0"/>
    <x v="0"/>
    <n v="77"/>
    <n v="67"/>
    <n v="68"/>
    <n v="70.666666666666671"/>
    <x v="0"/>
  </r>
  <r>
    <x v="152"/>
    <x v="0"/>
    <x v="0"/>
    <x v="3"/>
    <x v="0"/>
    <x v="1"/>
    <n v="59"/>
    <n v="70"/>
    <n v="66"/>
    <n v="65"/>
    <x v="2"/>
  </r>
  <r>
    <x v="153"/>
    <x v="1"/>
    <x v="3"/>
    <x v="0"/>
    <x v="0"/>
    <x v="0"/>
    <n v="54"/>
    <n v="49"/>
    <n v="47"/>
    <n v="50"/>
    <x v="3"/>
  </r>
  <r>
    <x v="154"/>
    <x v="1"/>
    <x v="3"/>
    <x v="5"/>
    <x v="0"/>
    <x v="0"/>
    <n v="62"/>
    <n v="67"/>
    <n v="61"/>
    <n v="63.333333333333336"/>
    <x v="2"/>
  </r>
  <r>
    <x v="155"/>
    <x v="0"/>
    <x v="1"/>
    <x v="1"/>
    <x v="0"/>
    <x v="1"/>
    <n v="70"/>
    <n v="89"/>
    <n v="88"/>
    <n v="82.333333333333329"/>
    <x v="0"/>
  </r>
  <r>
    <x v="156"/>
    <x v="0"/>
    <x v="4"/>
    <x v="4"/>
    <x v="1"/>
    <x v="1"/>
    <n v="66"/>
    <n v="74"/>
    <n v="78"/>
    <n v="72.666666666666671"/>
    <x v="0"/>
  </r>
  <r>
    <x v="157"/>
    <x v="1"/>
    <x v="0"/>
    <x v="1"/>
    <x v="1"/>
    <x v="0"/>
    <n v="60"/>
    <n v="60"/>
    <n v="60"/>
    <n v="60"/>
    <x v="2"/>
  </r>
  <r>
    <x v="158"/>
    <x v="0"/>
    <x v="0"/>
    <x v="3"/>
    <x v="0"/>
    <x v="1"/>
    <n v="61"/>
    <n v="86"/>
    <n v="87"/>
    <n v="78"/>
    <x v="0"/>
  </r>
  <r>
    <x v="159"/>
    <x v="1"/>
    <x v="3"/>
    <x v="3"/>
    <x v="1"/>
    <x v="0"/>
    <n v="66"/>
    <n v="62"/>
    <n v="64"/>
    <n v="64"/>
    <x v="2"/>
  </r>
  <r>
    <x v="160"/>
    <x v="1"/>
    <x v="0"/>
    <x v="3"/>
    <x v="1"/>
    <x v="1"/>
    <n v="82"/>
    <n v="78"/>
    <n v="74"/>
    <n v="78"/>
    <x v="0"/>
  </r>
  <r>
    <x v="161"/>
    <x v="0"/>
    <x v="4"/>
    <x v="1"/>
    <x v="1"/>
    <x v="1"/>
    <n v="75"/>
    <n v="88"/>
    <n v="85"/>
    <n v="82.666666666666671"/>
    <x v="0"/>
  </r>
  <r>
    <x v="162"/>
    <x v="1"/>
    <x v="0"/>
    <x v="2"/>
    <x v="1"/>
    <x v="0"/>
    <n v="49"/>
    <n v="53"/>
    <n v="52"/>
    <n v="51.333333333333336"/>
    <x v="3"/>
  </r>
  <r>
    <x v="163"/>
    <x v="1"/>
    <x v="1"/>
    <x v="4"/>
    <x v="0"/>
    <x v="0"/>
    <n v="52"/>
    <n v="53"/>
    <n v="49"/>
    <n v="51.333333333333336"/>
    <x v="3"/>
  </r>
  <r>
    <x v="164"/>
    <x v="0"/>
    <x v="4"/>
    <x v="2"/>
    <x v="0"/>
    <x v="0"/>
    <n v="81"/>
    <n v="92"/>
    <n v="91"/>
    <n v="88"/>
    <x v="0"/>
  </r>
  <r>
    <x v="165"/>
    <x v="0"/>
    <x v="1"/>
    <x v="0"/>
    <x v="0"/>
    <x v="1"/>
    <n v="96"/>
    <n v="100"/>
    <n v="100"/>
    <n v="98.666666666666671"/>
    <x v="0"/>
  </r>
  <r>
    <x v="166"/>
    <x v="1"/>
    <x v="1"/>
    <x v="4"/>
    <x v="1"/>
    <x v="1"/>
    <n v="53"/>
    <n v="51"/>
    <n v="51"/>
    <n v="51.666666666666664"/>
    <x v="3"/>
  </r>
  <r>
    <x v="167"/>
    <x v="0"/>
    <x v="0"/>
    <x v="2"/>
    <x v="1"/>
    <x v="1"/>
    <n v="58"/>
    <n v="76"/>
    <n v="78"/>
    <n v="70.666666666666671"/>
    <x v="0"/>
  </r>
  <r>
    <x v="168"/>
    <x v="0"/>
    <x v="0"/>
    <x v="4"/>
    <x v="0"/>
    <x v="1"/>
    <n v="68"/>
    <n v="83"/>
    <n v="78"/>
    <n v="76.333333333333329"/>
    <x v="0"/>
  </r>
  <r>
    <x v="169"/>
    <x v="0"/>
    <x v="1"/>
    <x v="1"/>
    <x v="1"/>
    <x v="1"/>
    <n v="67"/>
    <n v="75"/>
    <n v="70"/>
    <n v="70.666666666666671"/>
    <x v="0"/>
  </r>
  <r>
    <x v="170"/>
    <x v="1"/>
    <x v="2"/>
    <x v="4"/>
    <x v="0"/>
    <x v="1"/>
    <n v="72"/>
    <n v="73"/>
    <n v="74"/>
    <n v="73"/>
    <x v="0"/>
  </r>
  <r>
    <x v="171"/>
    <x v="1"/>
    <x v="4"/>
    <x v="5"/>
    <x v="0"/>
    <x v="0"/>
    <n v="94"/>
    <n v="88"/>
    <n v="78"/>
    <n v="86.666666666666671"/>
    <x v="0"/>
  </r>
  <r>
    <x v="172"/>
    <x v="0"/>
    <x v="3"/>
    <x v="1"/>
    <x v="0"/>
    <x v="0"/>
    <n v="79"/>
    <n v="86"/>
    <n v="81"/>
    <n v="82"/>
    <x v="0"/>
  </r>
  <r>
    <x v="173"/>
    <x v="0"/>
    <x v="1"/>
    <x v="3"/>
    <x v="0"/>
    <x v="0"/>
    <n v="63"/>
    <n v="67"/>
    <n v="70"/>
    <n v="66.666666666666671"/>
    <x v="2"/>
  </r>
  <r>
    <x v="174"/>
    <x v="0"/>
    <x v="1"/>
    <x v="0"/>
    <x v="1"/>
    <x v="1"/>
    <n v="43"/>
    <n v="51"/>
    <n v="54"/>
    <n v="49.333333333333336"/>
    <x v="1"/>
  </r>
  <r>
    <x v="175"/>
    <x v="0"/>
    <x v="1"/>
    <x v="2"/>
    <x v="0"/>
    <x v="1"/>
    <n v="81"/>
    <n v="91"/>
    <n v="87"/>
    <n v="86.333333333333329"/>
    <x v="0"/>
  </r>
  <r>
    <x v="176"/>
    <x v="0"/>
    <x v="0"/>
    <x v="4"/>
    <x v="1"/>
    <x v="1"/>
    <n v="46"/>
    <n v="54"/>
    <n v="58"/>
    <n v="52.666666666666664"/>
    <x v="3"/>
  </r>
  <r>
    <x v="177"/>
    <x v="0"/>
    <x v="1"/>
    <x v="3"/>
    <x v="0"/>
    <x v="1"/>
    <n v="71"/>
    <n v="77"/>
    <n v="77"/>
    <n v="75"/>
    <x v="0"/>
  </r>
  <r>
    <x v="178"/>
    <x v="0"/>
    <x v="0"/>
    <x v="2"/>
    <x v="1"/>
    <x v="1"/>
    <n v="52"/>
    <n v="70"/>
    <n v="62"/>
    <n v="61.333333333333336"/>
    <x v="2"/>
  </r>
  <r>
    <x v="179"/>
    <x v="0"/>
    <x v="3"/>
    <x v="5"/>
    <x v="0"/>
    <x v="1"/>
    <n v="97"/>
    <n v="100"/>
    <n v="100"/>
    <n v="99"/>
    <x v="0"/>
  </r>
  <r>
    <x v="180"/>
    <x v="1"/>
    <x v="1"/>
    <x v="2"/>
    <x v="1"/>
    <x v="1"/>
    <n v="62"/>
    <n v="68"/>
    <n v="75"/>
    <n v="68.333333333333329"/>
    <x v="2"/>
  </r>
  <r>
    <x v="181"/>
    <x v="0"/>
    <x v="1"/>
    <x v="1"/>
    <x v="1"/>
    <x v="0"/>
    <n v="46"/>
    <n v="64"/>
    <n v="66"/>
    <n v="58.666666666666664"/>
    <x v="3"/>
  </r>
  <r>
    <x v="182"/>
    <x v="0"/>
    <x v="4"/>
    <x v="4"/>
    <x v="0"/>
    <x v="0"/>
    <n v="50"/>
    <n v="50"/>
    <n v="47"/>
    <n v="49"/>
    <x v="1"/>
  </r>
  <r>
    <x v="183"/>
    <x v="0"/>
    <x v="3"/>
    <x v="3"/>
    <x v="0"/>
    <x v="0"/>
    <n v="65"/>
    <n v="69"/>
    <n v="70"/>
    <n v="68"/>
    <x v="2"/>
  </r>
  <r>
    <x v="184"/>
    <x v="1"/>
    <x v="1"/>
    <x v="5"/>
    <x v="1"/>
    <x v="1"/>
    <n v="45"/>
    <n v="52"/>
    <n v="49"/>
    <n v="48.666666666666664"/>
    <x v="1"/>
  </r>
  <r>
    <x v="185"/>
    <x v="1"/>
    <x v="1"/>
    <x v="3"/>
    <x v="1"/>
    <x v="1"/>
    <n v="65"/>
    <n v="67"/>
    <n v="65"/>
    <n v="65.666666666666671"/>
    <x v="2"/>
  </r>
  <r>
    <x v="186"/>
    <x v="1"/>
    <x v="4"/>
    <x v="4"/>
    <x v="0"/>
    <x v="0"/>
    <n v="80"/>
    <n v="76"/>
    <n v="65"/>
    <n v="73.666666666666671"/>
    <x v="0"/>
  </r>
  <r>
    <x v="187"/>
    <x v="1"/>
    <x v="3"/>
    <x v="5"/>
    <x v="0"/>
    <x v="1"/>
    <n v="62"/>
    <n v="66"/>
    <n v="68"/>
    <n v="65.333333333333329"/>
    <x v="2"/>
  </r>
  <r>
    <x v="188"/>
    <x v="1"/>
    <x v="0"/>
    <x v="5"/>
    <x v="1"/>
    <x v="0"/>
    <n v="48"/>
    <n v="52"/>
    <n v="45"/>
    <n v="48.333333333333336"/>
    <x v="1"/>
  </r>
  <r>
    <x v="189"/>
    <x v="0"/>
    <x v="1"/>
    <x v="0"/>
    <x v="0"/>
    <x v="0"/>
    <n v="77"/>
    <n v="88"/>
    <n v="87"/>
    <n v="84"/>
    <x v="0"/>
  </r>
  <r>
    <x v="190"/>
    <x v="0"/>
    <x v="4"/>
    <x v="3"/>
    <x v="0"/>
    <x v="0"/>
    <n v="66"/>
    <n v="65"/>
    <n v="69"/>
    <n v="66.666666666666671"/>
    <x v="2"/>
  </r>
  <r>
    <x v="191"/>
    <x v="1"/>
    <x v="3"/>
    <x v="1"/>
    <x v="0"/>
    <x v="1"/>
    <n v="76"/>
    <n v="83"/>
    <n v="79"/>
    <n v="79.333333333333329"/>
    <x v="0"/>
  </r>
  <r>
    <x v="192"/>
    <x v="0"/>
    <x v="0"/>
    <x v="5"/>
    <x v="0"/>
    <x v="0"/>
    <n v="62"/>
    <n v="64"/>
    <n v="66"/>
    <n v="64"/>
    <x v="2"/>
  </r>
  <r>
    <x v="193"/>
    <x v="1"/>
    <x v="3"/>
    <x v="1"/>
    <x v="0"/>
    <x v="1"/>
    <n v="77"/>
    <n v="62"/>
    <n v="62"/>
    <n v="67"/>
    <x v="2"/>
  </r>
  <r>
    <x v="194"/>
    <x v="0"/>
    <x v="1"/>
    <x v="2"/>
    <x v="0"/>
    <x v="1"/>
    <n v="69"/>
    <n v="84"/>
    <n v="85"/>
    <n v="79.333333333333329"/>
    <x v="0"/>
  </r>
  <r>
    <x v="195"/>
    <x v="1"/>
    <x v="3"/>
    <x v="3"/>
    <x v="0"/>
    <x v="0"/>
    <n v="61"/>
    <n v="55"/>
    <n v="52"/>
    <n v="56"/>
    <x v="3"/>
  </r>
  <r>
    <x v="196"/>
    <x v="1"/>
    <x v="1"/>
    <x v="5"/>
    <x v="1"/>
    <x v="1"/>
    <n v="59"/>
    <n v="69"/>
    <n v="65"/>
    <n v="64.333333333333329"/>
    <x v="2"/>
  </r>
  <r>
    <x v="197"/>
    <x v="1"/>
    <x v="4"/>
    <x v="4"/>
    <x v="1"/>
    <x v="0"/>
    <n v="55"/>
    <n v="56"/>
    <n v="51"/>
    <n v="54"/>
    <x v="3"/>
  </r>
  <r>
    <x v="198"/>
    <x v="0"/>
    <x v="0"/>
    <x v="1"/>
    <x v="1"/>
    <x v="0"/>
    <n v="45"/>
    <n v="53"/>
    <n v="55"/>
    <n v="51"/>
    <x v="3"/>
  </r>
  <r>
    <x v="199"/>
    <x v="0"/>
    <x v="0"/>
    <x v="0"/>
    <x v="1"/>
    <x v="0"/>
    <n v="78"/>
    <n v="79"/>
    <n v="76"/>
    <n v="77.666666666666671"/>
    <x v="0"/>
  </r>
  <r>
    <x v="200"/>
    <x v="0"/>
    <x v="1"/>
    <x v="3"/>
    <x v="0"/>
    <x v="1"/>
    <n v="67"/>
    <n v="84"/>
    <n v="86"/>
    <n v="79"/>
    <x v="0"/>
  </r>
  <r>
    <x v="201"/>
    <x v="0"/>
    <x v="3"/>
    <x v="1"/>
    <x v="1"/>
    <x v="0"/>
    <n v="65"/>
    <n v="81"/>
    <n v="77"/>
    <n v="74.333333333333329"/>
    <x v="0"/>
  </r>
  <r>
    <x v="202"/>
    <x v="1"/>
    <x v="1"/>
    <x v="3"/>
    <x v="0"/>
    <x v="0"/>
    <n v="69"/>
    <n v="77"/>
    <n v="69"/>
    <n v="71.666666666666671"/>
    <x v="0"/>
  </r>
  <r>
    <x v="203"/>
    <x v="0"/>
    <x v="0"/>
    <x v="3"/>
    <x v="0"/>
    <x v="0"/>
    <n v="57"/>
    <n v="69"/>
    <n v="68"/>
    <n v="64.666666666666671"/>
    <x v="2"/>
  </r>
  <r>
    <x v="204"/>
    <x v="1"/>
    <x v="1"/>
    <x v="1"/>
    <x v="0"/>
    <x v="0"/>
    <n v="59"/>
    <n v="41"/>
    <n v="42"/>
    <n v="47.333333333333336"/>
    <x v="1"/>
  </r>
  <r>
    <x v="205"/>
    <x v="1"/>
    <x v="3"/>
    <x v="5"/>
    <x v="0"/>
    <x v="1"/>
    <n v="74"/>
    <n v="71"/>
    <n v="78"/>
    <n v="74.333333333333329"/>
    <x v="0"/>
  </r>
  <r>
    <x v="206"/>
    <x v="1"/>
    <x v="4"/>
    <x v="0"/>
    <x v="0"/>
    <x v="0"/>
    <n v="82"/>
    <n v="62"/>
    <n v="62"/>
    <n v="68.666666666666671"/>
    <x v="2"/>
  </r>
  <r>
    <x v="207"/>
    <x v="1"/>
    <x v="4"/>
    <x v="4"/>
    <x v="0"/>
    <x v="1"/>
    <n v="81"/>
    <n v="80"/>
    <n v="76"/>
    <n v="79"/>
    <x v="0"/>
  </r>
  <r>
    <x v="208"/>
    <x v="0"/>
    <x v="0"/>
    <x v="1"/>
    <x v="1"/>
    <x v="0"/>
    <n v="74"/>
    <n v="81"/>
    <n v="76"/>
    <n v="77"/>
    <x v="0"/>
  </r>
  <r>
    <x v="209"/>
    <x v="0"/>
    <x v="0"/>
    <x v="1"/>
    <x v="1"/>
    <x v="0"/>
    <n v="58"/>
    <n v="61"/>
    <n v="66"/>
    <n v="61.666666666666664"/>
    <x v="2"/>
  </r>
  <r>
    <x v="210"/>
    <x v="1"/>
    <x v="3"/>
    <x v="5"/>
    <x v="1"/>
    <x v="1"/>
    <n v="80"/>
    <n v="79"/>
    <n v="79"/>
    <n v="79.333333333333329"/>
    <x v="0"/>
  </r>
  <r>
    <x v="211"/>
    <x v="1"/>
    <x v="1"/>
    <x v="1"/>
    <x v="1"/>
    <x v="0"/>
    <n v="35"/>
    <n v="28"/>
    <n v="27"/>
    <n v="30"/>
    <x v="4"/>
  </r>
  <r>
    <x v="212"/>
    <x v="0"/>
    <x v="1"/>
    <x v="4"/>
    <x v="1"/>
    <x v="0"/>
    <n v="42"/>
    <n v="62"/>
    <n v="60"/>
    <n v="54.666666666666664"/>
    <x v="3"/>
  </r>
  <r>
    <x v="213"/>
    <x v="1"/>
    <x v="1"/>
    <x v="3"/>
    <x v="1"/>
    <x v="1"/>
    <n v="60"/>
    <n v="51"/>
    <n v="56"/>
    <n v="55.666666666666664"/>
    <x v="3"/>
  </r>
  <r>
    <x v="214"/>
    <x v="1"/>
    <x v="4"/>
    <x v="4"/>
    <x v="0"/>
    <x v="1"/>
    <n v="87"/>
    <n v="91"/>
    <n v="81"/>
    <n v="86.333333333333329"/>
    <x v="0"/>
  </r>
  <r>
    <x v="215"/>
    <x v="1"/>
    <x v="0"/>
    <x v="5"/>
    <x v="0"/>
    <x v="1"/>
    <n v="84"/>
    <n v="83"/>
    <n v="75"/>
    <n v="80.666666666666671"/>
    <x v="0"/>
  </r>
  <r>
    <x v="216"/>
    <x v="0"/>
    <x v="4"/>
    <x v="3"/>
    <x v="1"/>
    <x v="1"/>
    <n v="83"/>
    <n v="86"/>
    <n v="88"/>
    <n v="85.666666666666671"/>
    <x v="0"/>
  </r>
  <r>
    <x v="217"/>
    <x v="0"/>
    <x v="1"/>
    <x v="4"/>
    <x v="1"/>
    <x v="0"/>
    <n v="34"/>
    <n v="42"/>
    <n v="39"/>
    <n v="38.333333333333336"/>
    <x v="4"/>
  </r>
  <r>
    <x v="218"/>
    <x v="1"/>
    <x v="0"/>
    <x v="4"/>
    <x v="1"/>
    <x v="0"/>
    <n v="66"/>
    <n v="77"/>
    <n v="70"/>
    <n v="71"/>
    <x v="0"/>
  </r>
  <r>
    <x v="219"/>
    <x v="1"/>
    <x v="0"/>
    <x v="5"/>
    <x v="0"/>
    <x v="1"/>
    <n v="61"/>
    <n v="56"/>
    <n v="56"/>
    <n v="57.666666666666664"/>
    <x v="3"/>
  </r>
  <r>
    <x v="220"/>
    <x v="0"/>
    <x v="3"/>
    <x v="4"/>
    <x v="0"/>
    <x v="1"/>
    <n v="56"/>
    <n v="68"/>
    <n v="74"/>
    <n v="66"/>
    <x v="2"/>
  </r>
  <r>
    <x v="221"/>
    <x v="1"/>
    <x v="0"/>
    <x v="3"/>
    <x v="0"/>
    <x v="0"/>
    <n v="87"/>
    <n v="85"/>
    <n v="73"/>
    <n v="81.666666666666671"/>
    <x v="0"/>
  </r>
  <r>
    <x v="222"/>
    <x v="0"/>
    <x v="1"/>
    <x v="5"/>
    <x v="1"/>
    <x v="0"/>
    <n v="55"/>
    <n v="65"/>
    <n v="62"/>
    <n v="60.666666666666664"/>
    <x v="2"/>
  </r>
  <r>
    <x v="223"/>
    <x v="1"/>
    <x v="3"/>
    <x v="5"/>
    <x v="0"/>
    <x v="0"/>
    <n v="86"/>
    <n v="80"/>
    <n v="75"/>
    <n v="80.333333333333329"/>
    <x v="0"/>
  </r>
  <r>
    <x v="224"/>
    <x v="0"/>
    <x v="0"/>
    <x v="3"/>
    <x v="0"/>
    <x v="1"/>
    <n v="52"/>
    <n v="66"/>
    <n v="73"/>
    <n v="63.666666666666664"/>
    <x v="2"/>
  </r>
  <r>
    <x v="225"/>
    <x v="0"/>
    <x v="4"/>
    <x v="2"/>
    <x v="1"/>
    <x v="0"/>
    <n v="45"/>
    <n v="56"/>
    <n v="54"/>
    <n v="51.666666666666664"/>
    <x v="3"/>
  </r>
  <r>
    <x v="226"/>
    <x v="0"/>
    <x v="1"/>
    <x v="1"/>
    <x v="0"/>
    <x v="0"/>
    <n v="72"/>
    <n v="72"/>
    <n v="71"/>
    <n v="71.666666666666671"/>
    <x v="0"/>
  </r>
  <r>
    <x v="227"/>
    <x v="1"/>
    <x v="3"/>
    <x v="4"/>
    <x v="0"/>
    <x v="0"/>
    <n v="57"/>
    <n v="50"/>
    <n v="54"/>
    <n v="53.666666666666664"/>
    <x v="3"/>
  </r>
  <r>
    <x v="228"/>
    <x v="1"/>
    <x v="2"/>
    <x v="5"/>
    <x v="1"/>
    <x v="0"/>
    <n v="68"/>
    <n v="72"/>
    <n v="64"/>
    <n v="68"/>
    <x v="2"/>
  </r>
  <r>
    <x v="229"/>
    <x v="0"/>
    <x v="1"/>
    <x v="1"/>
    <x v="0"/>
    <x v="1"/>
    <n v="88"/>
    <n v="95"/>
    <n v="94"/>
    <n v="92.333333333333329"/>
    <x v="0"/>
  </r>
  <r>
    <x v="230"/>
    <x v="1"/>
    <x v="3"/>
    <x v="1"/>
    <x v="0"/>
    <x v="0"/>
    <n v="76"/>
    <n v="64"/>
    <n v="66"/>
    <n v="68.666666666666671"/>
    <x v="2"/>
  </r>
  <r>
    <x v="231"/>
    <x v="1"/>
    <x v="1"/>
    <x v="3"/>
    <x v="0"/>
    <x v="0"/>
    <n v="46"/>
    <n v="43"/>
    <n v="42"/>
    <n v="43.666666666666664"/>
    <x v="1"/>
  </r>
  <r>
    <x v="232"/>
    <x v="0"/>
    <x v="0"/>
    <x v="0"/>
    <x v="0"/>
    <x v="0"/>
    <n v="67"/>
    <n v="86"/>
    <n v="83"/>
    <n v="78.666666666666671"/>
    <x v="0"/>
  </r>
  <r>
    <x v="233"/>
    <x v="1"/>
    <x v="4"/>
    <x v="5"/>
    <x v="0"/>
    <x v="0"/>
    <n v="92"/>
    <n v="87"/>
    <n v="78"/>
    <n v="85.666666666666671"/>
    <x v="0"/>
  </r>
  <r>
    <x v="234"/>
    <x v="1"/>
    <x v="1"/>
    <x v="0"/>
    <x v="0"/>
    <x v="1"/>
    <n v="83"/>
    <n v="82"/>
    <n v="84"/>
    <n v="83"/>
    <x v="0"/>
  </r>
  <r>
    <x v="235"/>
    <x v="1"/>
    <x v="3"/>
    <x v="3"/>
    <x v="0"/>
    <x v="0"/>
    <n v="80"/>
    <n v="75"/>
    <n v="77"/>
    <n v="77.333333333333329"/>
    <x v="0"/>
  </r>
  <r>
    <x v="236"/>
    <x v="1"/>
    <x v="3"/>
    <x v="0"/>
    <x v="1"/>
    <x v="0"/>
    <n v="63"/>
    <n v="66"/>
    <n v="67"/>
    <n v="65.333333333333329"/>
    <x v="2"/>
  </r>
  <r>
    <x v="237"/>
    <x v="0"/>
    <x v="3"/>
    <x v="5"/>
    <x v="0"/>
    <x v="1"/>
    <n v="64"/>
    <n v="60"/>
    <n v="74"/>
    <n v="66"/>
    <x v="2"/>
  </r>
  <r>
    <x v="238"/>
    <x v="1"/>
    <x v="0"/>
    <x v="1"/>
    <x v="0"/>
    <x v="0"/>
    <n v="54"/>
    <n v="52"/>
    <n v="51"/>
    <n v="52.333333333333336"/>
    <x v="3"/>
  </r>
  <r>
    <x v="239"/>
    <x v="1"/>
    <x v="1"/>
    <x v="3"/>
    <x v="0"/>
    <x v="0"/>
    <n v="84"/>
    <n v="80"/>
    <n v="80"/>
    <n v="81.333333333333329"/>
    <x v="0"/>
  </r>
  <r>
    <x v="240"/>
    <x v="1"/>
    <x v="3"/>
    <x v="4"/>
    <x v="1"/>
    <x v="1"/>
    <n v="73"/>
    <n v="68"/>
    <n v="66"/>
    <n v="69"/>
    <x v="2"/>
  </r>
  <r>
    <x v="241"/>
    <x v="0"/>
    <x v="4"/>
    <x v="0"/>
    <x v="0"/>
    <x v="0"/>
    <n v="80"/>
    <n v="83"/>
    <n v="83"/>
    <n v="82"/>
    <x v="0"/>
  </r>
  <r>
    <x v="242"/>
    <x v="0"/>
    <x v="3"/>
    <x v="4"/>
    <x v="0"/>
    <x v="0"/>
    <n v="56"/>
    <n v="52"/>
    <n v="55"/>
    <n v="54.333333333333336"/>
    <x v="3"/>
  </r>
  <r>
    <x v="243"/>
    <x v="1"/>
    <x v="4"/>
    <x v="1"/>
    <x v="0"/>
    <x v="0"/>
    <n v="59"/>
    <n v="51"/>
    <n v="43"/>
    <n v="51"/>
    <x v="3"/>
  </r>
  <r>
    <x v="244"/>
    <x v="1"/>
    <x v="3"/>
    <x v="5"/>
    <x v="0"/>
    <x v="0"/>
    <n v="75"/>
    <n v="74"/>
    <n v="69"/>
    <n v="72.666666666666671"/>
    <x v="0"/>
  </r>
  <r>
    <x v="245"/>
    <x v="1"/>
    <x v="1"/>
    <x v="3"/>
    <x v="0"/>
    <x v="0"/>
    <n v="85"/>
    <n v="76"/>
    <n v="71"/>
    <n v="77.333333333333329"/>
    <x v="0"/>
  </r>
  <r>
    <x v="246"/>
    <x v="1"/>
    <x v="4"/>
    <x v="3"/>
    <x v="0"/>
    <x v="0"/>
    <n v="89"/>
    <n v="76"/>
    <n v="74"/>
    <n v="79.666666666666671"/>
    <x v="0"/>
  </r>
  <r>
    <x v="247"/>
    <x v="0"/>
    <x v="0"/>
    <x v="4"/>
    <x v="0"/>
    <x v="1"/>
    <n v="58"/>
    <n v="70"/>
    <n v="68"/>
    <n v="65.333333333333329"/>
    <x v="2"/>
  </r>
  <r>
    <x v="248"/>
    <x v="0"/>
    <x v="0"/>
    <x v="4"/>
    <x v="0"/>
    <x v="0"/>
    <n v="65"/>
    <n v="64"/>
    <n v="62"/>
    <n v="63.666666666666664"/>
    <x v="2"/>
  </r>
  <r>
    <x v="249"/>
    <x v="1"/>
    <x v="1"/>
    <x v="4"/>
    <x v="0"/>
    <x v="0"/>
    <n v="68"/>
    <n v="60"/>
    <n v="53"/>
    <n v="60.333333333333336"/>
    <x v="2"/>
  </r>
  <r>
    <x v="250"/>
    <x v="1"/>
    <x v="2"/>
    <x v="5"/>
    <x v="0"/>
    <x v="1"/>
    <n v="47"/>
    <n v="49"/>
    <n v="49"/>
    <n v="48.333333333333336"/>
    <x v="1"/>
  </r>
  <r>
    <x v="251"/>
    <x v="0"/>
    <x v="3"/>
    <x v="1"/>
    <x v="1"/>
    <x v="0"/>
    <n v="71"/>
    <n v="83"/>
    <n v="83"/>
    <n v="79"/>
    <x v="0"/>
  </r>
  <r>
    <x v="252"/>
    <x v="0"/>
    <x v="0"/>
    <x v="5"/>
    <x v="0"/>
    <x v="1"/>
    <n v="60"/>
    <n v="70"/>
    <n v="70"/>
    <n v="66.666666666666671"/>
    <x v="2"/>
  </r>
  <r>
    <x v="253"/>
    <x v="1"/>
    <x v="3"/>
    <x v="2"/>
    <x v="0"/>
    <x v="0"/>
    <n v="80"/>
    <n v="80"/>
    <n v="72"/>
    <n v="77.333333333333329"/>
    <x v="0"/>
  </r>
  <r>
    <x v="254"/>
    <x v="1"/>
    <x v="3"/>
    <x v="4"/>
    <x v="0"/>
    <x v="0"/>
    <n v="54"/>
    <n v="52"/>
    <n v="52"/>
    <n v="52.666666666666664"/>
    <x v="3"/>
  </r>
  <r>
    <x v="255"/>
    <x v="0"/>
    <x v="4"/>
    <x v="1"/>
    <x v="0"/>
    <x v="0"/>
    <n v="62"/>
    <n v="73"/>
    <n v="70"/>
    <n v="68.333333333333329"/>
    <x v="2"/>
  </r>
  <r>
    <x v="256"/>
    <x v="0"/>
    <x v="1"/>
    <x v="3"/>
    <x v="1"/>
    <x v="0"/>
    <n v="64"/>
    <n v="73"/>
    <n v="68"/>
    <n v="68.333333333333329"/>
    <x v="2"/>
  </r>
  <r>
    <x v="257"/>
    <x v="1"/>
    <x v="1"/>
    <x v="3"/>
    <x v="0"/>
    <x v="1"/>
    <n v="78"/>
    <n v="77"/>
    <n v="77"/>
    <n v="77.333333333333329"/>
    <x v="0"/>
  </r>
  <r>
    <x v="258"/>
    <x v="0"/>
    <x v="0"/>
    <x v="1"/>
    <x v="0"/>
    <x v="0"/>
    <n v="70"/>
    <n v="75"/>
    <n v="78"/>
    <n v="74.333333333333329"/>
    <x v="0"/>
  </r>
  <r>
    <x v="259"/>
    <x v="0"/>
    <x v="1"/>
    <x v="2"/>
    <x v="1"/>
    <x v="1"/>
    <n v="65"/>
    <n v="81"/>
    <n v="81"/>
    <n v="75.666666666666671"/>
    <x v="0"/>
  </r>
  <r>
    <x v="260"/>
    <x v="0"/>
    <x v="1"/>
    <x v="5"/>
    <x v="1"/>
    <x v="1"/>
    <n v="64"/>
    <n v="79"/>
    <n v="77"/>
    <n v="73.333333333333329"/>
    <x v="0"/>
  </r>
  <r>
    <x v="261"/>
    <x v="1"/>
    <x v="1"/>
    <x v="1"/>
    <x v="0"/>
    <x v="1"/>
    <n v="79"/>
    <n v="79"/>
    <n v="78"/>
    <n v="78.666666666666671"/>
    <x v="0"/>
  </r>
  <r>
    <x v="262"/>
    <x v="0"/>
    <x v="1"/>
    <x v="5"/>
    <x v="1"/>
    <x v="0"/>
    <n v="44"/>
    <n v="50"/>
    <n v="51"/>
    <n v="48.333333333333336"/>
    <x v="1"/>
  </r>
  <r>
    <x v="263"/>
    <x v="0"/>
    <x v="4"/>
    <x v="4"/>
    <x v="0"/>
    <x v="0"/>
    <n v="99"/>
    <n v="93"/>
    <n v="90"/>
    <n v="94"/>
    <x v="0"/>
  </r>
  <r>
    <x v="264"/>
    <x v="1"/>
    <x v="3"/>
    <x v="4"/>
    <x v="0"/>
    <x v="0"/>
    <n v="76"/>
    <n v="73"/>
    <n v="68"/>
    <n v="72.333333333333329"/>
    <x v="0"/>
  </r>
  <r>
    <x v="265"/>
    <x v="1"/>
    <x v="3"/>
    <x v="5"/>
    <x v="1"/>
    <x v="0"/>
    <n v="59"/>
    <n v="42"/>
    <n v="41"/>
    <n v="47.333333333333336"/>
    <x v="1"/>
  </r>
  <r>
    <x v="266"/>
    <x v="0"/>
    <x v="1"/>
    <x v="0"/>
    <x v="0"/>
    <x v="0"/>
    <n v="63"/>
    <n v="75"/>
    <n v="81"/>
    <n v="73"/>
    <x v="0"/>
  </r>
  <r>
    <x v="267"/>
    <x v="0"/>
    <x v="3"/>
    <x v="4"/>
    <x v="0"/>
    <x v="0"/>
    <n v="69"/>
    <n v="72"/>
    <n v="77"/>
    <n v="72.666666666666671"/>
    <x v="0"/>
  </r>
  <r>
    <x v="268"/>
    <x v="0"/>
    <x v="3"/>
    <x v="3"/>
    <x v="0"/>
    <x v="1"/>
    <n v="88"/>
    <n v="92"/>
    <n v="95"/>
    <n v="91.666666666666671"/>
    <x v="0"/>
  </r>
  <r>
    <x v="269"/>
    <x v="0"/>
    <x v="4"/>
    <x v="1"/>
    <x v="1"/>
    <x v="0"/>
    <n v="71"/>
    <n v="76"/>
    <n v="70"/>
    <n v="72.333333333333329"/>
    <x v="0"/>
  </r>
  <r>
    <x v="270"/>
    <x v="1"/>
    <x v="1"/>
    <x v="0"/>
    <x v="0"/>
    <x v="0"/>
    <n v="69"/>
    <n v="63"/>
    <n v="61"/>
    <n v="64.333333333333329"/>
    <x v="2"/>
  </r>
  <r>
    <x v="271"/>
    <x v="1"/>
    <x v="1"/>
    <x v="1"/>
    <x v="0"/>
    <x v="0"/>
    <n v="58"/>
    <n v="49"/>
    <n v="42"/>
    <n v="49.666666666666664"/>
    <x v="1"/>
  </r>
  <r>
    <x v="272"/>
    <x v="0"/>
    <x v="3"/>
    <x v="3"/>
    <x v="1"/>
    <x v="0"/>
    <n v="47"/>
    <n v="53"/>
    <n v="58"/>
    <n v="52.666666666666664"/>
    <x v="3"/>
  </r>
  <r>
    <x v="273"/>
    <x v="0"/>
    <x v="3"/>
    <x v="1"/>
    <x v="0"/>
    <x v="0"/>
    <n v="65"/>
    <n v="70"/>
    <n v="71"/>
    <n v="68.666666666666671"/>
    <x v="2"/>
  </r>
  <r>
    <x v="274"/>
    <x v="1"/>
    <x v="0"/>
    <x v="1"/>
    <x v="0"/>
    <x v="1"/>
    <n v="88"/>
    <n v="85"/>
    <n v="76"/>
    <n v="83"/>
    <x v="0"/>
  </r>
  <r>
    <x v="275"/>
    <x v="1"/>
    <x v="1"/>
    <x v="0"/>
    <x v="0"/>
    <x v="0"/>
    <n v="83"/>
    <n v="78"/>
    <n v="73"/>
    <n v="78"/>
    <x v="0"/>
  </r>
  <r>
    <x v="276"/>
    <x v="0"/>
    <x v="1"/>
    <x v="5"/>
    <x v="0"/>
    <x v="1"/>
    <n v="85"/>
    <n v="92"/>
    <n v="93"/>
    <n v="90"/>
    <x v="0"/>
  </r>
  <r>
    <x v="277"/>
    <x v="0"/>
    <x v="4"/>
    <x v="4"/>
    <x v="0"/>
    <x v="1"/>
    <n v="59"/>
    <n v="63"/>
    <n v="75"/>
    <n v="65.666666666666671"/>
    <x v="2"/>
  </r>
  <r>
    <x v="278"/>
    <x v="0"/>
    <x v="1"/>
    <x v="5"/>
    <x v="1"/>
    <x v="0"/>
    <n v="65"/>
    <n v="86"/>
    <n v="80"/>
    <n v="77"/>
    <x v="0"/>
  </r>
  <r>
    <x v="279"/>
    <x v="1"/>
    <x v="0"/>
    <x v="0"/>
    <x v="1"/>
    <x v="0"/>
    <n v="73"/>
    <n v="56"/>
    <n v="57"/>
    <n v="62"/>
    <x v="2"/>
  </r>
  <r>
    <x v="280"/>
    <x v="1"/>
    <x v="3"/>
    <x v="4"/>
    <x v="0"/>
    <x v="0"/>
    <n v="53"/>
    <n v="52"/>
    <n v="42"/>
    <n v="49"/>
    <x v="1"/>
  </r>
  <r>
    <x v="281"/>
    <x v="1"/>
    <x v="3"/>
    <x v="4"/>
    <x v="0"/>
    <x v="0"/>
    <n v="45"/>
    <n v="48"/>
    <n v="46"/>
    <n v="46.333333333333336"/>
    <x v="1"/>
  </r>
  <r>
    <x v="282"/>
    <x v="0"/>
    <x v="3"/>
    <x v="0"/>
    <x v="1"/>
    <x v="0"/>
    <n v="73"/>
    <n v="79"/>
    <n v="84"/>
    <n v="78.666666666666671"/>
    <x v="0"/>
  </r>
  <r>
    <x v="283"/>
    <x v="0"/>
    <x v="3"/>
    <x v="1"/>
    <x v="1"/>
    <x v="1"/>
    <n v="70"/>
    <n v="78"/>
    <n v="78"/>
    <n v="75.333333333333329"/>
    <x v="0"/>
  </r>
  <r>
    <x v="284"/>
    <x v="0"/>
    <x v="0"/>
    <x v="5"/>
    <x v="0"/>
    <x v="0"/>
    <n v="37"/>
    <n v="46"/>
    <n v="46"/>
    <n v="43"/>
    <x v="1"/>
  </r>
  <r>
    <x v="285"/>
    <x v="1"/>
    <x v="0"/>
    <x v="3"/>
    <x v="0"/>
    <x v="1"/>
    <n v="81"/>
    <n v="82"/>
    <n v="82"/>
    <n v="81.666666666666671"/>
    <x v="0"/>
  </r>
  <r>
    <x v="286"/>
    <x v="1"/>
    <x v="4"/>
    <x v="3"/>
    <x v="0"/>
    <x v="1"/>
    <n v="97"/>
    <n v="82"/>
    <n v="88"/>
    <n v="89"/>
    <x v="0"/>
  </r>
  <r>
    <x v="287"/>
    <x v="0"/>
    <x v="0"/>
    <x v="5"/>
    <x v="0"/>
    <x v="0"/>
    <n v="67"/>
    <n v="89"/>
    <n v="82"/>
    <n v="79.333333333333329"/>
    <x v="0"/>
  </r>
  <r>
    <x v="288"/>
    <x v="1"/>
    <x v="0"/>
    <x v="0"/>
    <x v="1"/>
    <x v="0"/>
    <n v="88"/>
    <n v="75"/>
    <n v="76"/>
    <n v="79.666666666666671"/>
    <x v="0"/>
  </r>
  <r>
    <x v="289"/>
    <x v="1"/>
    <x v="4"/>
    <x v="5"/>
    <x v="0"/>
    <x v="1"/>
    <n v="77"/>
    <n v="76"/>
    <n v="77"/>
    <n v="76.666666666666671"/>
    <x v="0"/>
  </r>
  <r>
    <x v="290"/>
    <x v="1"/>
    <x v="1"/>
    <x v="3"/>
    <x v="0"/>
    <x v="0"/>
    <n v="76"/>
    <n v="70"/>
    <n v="68"/>
    <n v="71.333333333333329"/>
    <x v="0"/>
  </r>
  <r>
    <x v="291"/>
    <x v="1"/>
    <x v="3"/>
    <x v="5"/>
    <x v="0"/>
    <x v="0"/>
    <n v="86"/>
    <n v="73"/>
    <n v="70"/>
    <n v="76.333333333333329"/>
    <x v="0"/>
  </r>
  <r>
    <x v="292"/>
    <x v="1"/>
    <x v="1"/>
    <x v="5"/>
    <x v="0"/>
    <x v="1"/>
    <n v="63"/>
    <n v="60"/>
    <n v="57"/>
    <n v="60"/>
    <x v="2"/>
  </r>
  <r>
    <x v="293"/>
    <x v="0"/>
    <x v="4"/>
    <x v="0"/>
    <x v="0"/>
    <x v="0"/>
    <n v="65"/>
    <n v="73"/>
    <n v="75"/>
    <n v="71"/>
    <x v="0"/>
  </r>
  <r>
    <x v="294"/>
    <x v="1"/>
    <x v="3"/>
    <x v="4"/>
    <x v="1"/>
    <x v="1"/>
    <n v="78"/>
    <n v="77"/>
    <n v="80"/>
    <n v="78.333333333333329"/>
    <x v="0"/>
  </r>
  <r>
    <x v="295"/>
    <x v="1"/>
    <x v="0"/>
    <x v="3"/>
    <x v="1"/>
    <x v="0"/>
    <n v="67"/>
    <n v="62"/>
    <n v="60"/>
    <n v="63"/>
    <x v="2"/>
  </r>
  <r>
    <x v="296"/>
    <x v="1"/>
    <x v="2"/>
    <x v="5"/>
    <x v="0"/>
    <x v="1"/>
    <n v="46"/>
    <n v="41"/>
    <n v="43"/>
    <n v="43.333333333333336"/>
    <x v="1"/>
  </r>
  <r>
    <x v="297"/>
    <x v="1"/>
    <x v="4"/>
    <x v="3"/>
    <x v="0"/>
    <x v="1"/>
    <n v="71"/>
    <n v="74"/>
    <n v="68"/>
    <n v="71"/>
    <x v="0"/>
  </r>
  <r>
    <x v="298"/>
    <x v="1"/>
    <x v="1"/>
    <x v="4"/>
    <x v="1"/>
    <x v="1"/>
    <n v="40"/>
    <n v="46"/>
    <n v="50"/>
    <n v="45.333333333333336"/>
    <x v="1"/>
  </r>
  <r>
    <x v="299"/>
    <x v="1"/>
    <x v="3"/>
    <x v="3"/>
    <x v="1"/>
    <x v="0"/>
    <n v="90"/>
    <n v="87"/>
    <n v="75"/>
    <n v="84"/>
    <x v="0"/>
  </r>
  <r>
    <x v="300"/>
    <x v="1"/>
    <x v="2"/>
    <x v="1"/>
    <x v="1"/>
    <x v="1"/>
    <n v="81"/>
    <n v="78"/>
    <n v="81"/>
    <n v="80"/>
    <x v="0"/>
  </r>
  <r>
    <x v="301"/>
    <x v="1"/>
    <x v="3"/>
    <x v="5"/>
    <x v="1"/>
    <x v="0"/>
    <n v="56"/>
    <n v="54"/>
    <n v="52"/>
    <n v="54"/>
    <x v="3"/>
  </r>
  <r>
    <x v="302"/>
    <x v="0"/>
    <x v="1"/>
    <x v="3"/>
    <x v="0"/>
    <x v="1"/>
    <n v="67"/>
    <n v="84"/>
    <n v="81"/>
    <n v="77.333333333333329"/>
    <x v="0"/>
  </r>
  <r>
    <x v="303"/>
    <x v="1"/>
    <x v="0"/>
    <x v="3"/>
    <x v="0"/>
    <x v="0"/>
    <n v="80"/>
    <n v="76"/>
    <n v="64"/>
    <n v="73.333333333333329"/>
    <x v="0"/>
  </r>
  <r>
    <x v="304"/>
    <x v="0"/>
    <x v="1"/>
    <x v="3"/>
    <x v="0"/>
    <x v="1"/>
    <n v="74"/>
    <n v="75"/>
    <n v="83"/>
    <n v="77.333333333333329"/>
    <x v="0"/>
  </r>
  <r>
    <x v="305"/>
    <x v="1"/>
    <x v="2"/>
    <x v="1"/>
    <x v="0"/>
    <x v="0"/>
    <n v="69"/>
    <n v="67"/>
    <n v="69"/>
    <n v="68.333333333333329"/>
    <x v="2"/>
  </r>
  <r>
    <x v="306"/>
    <x v="1"/>
    <x v="4"/>
    <x v="1"/>
    <x v="0"/>
    <x v="1"/>
    <n v="99"/>
    <n v="87"/>
    <n v="81"/>
    <n v="89"/>
    <x v="0"/>
  </r>
  <r>
    <x v="307"/>
    <x v="1"/>
    <x v="1"/>
    <x v="5"/>
    <x v="0"/>
    <x v="0"/>
    <n v="51"/>
    <n v="52"/>
    <n v="44"/>
    <n v="49"/>
    <x v="1"/>
  </r>
  <r>
    <x v="308"/>
    <x v="0"/>
    <x v="0"/>
    <x v="3"/>
    <x v="1"/>
    <x v="0"/>
    <n v="53"/>
    <n v="71"/>
    <n v="67"/>
    <n v="63.666666666666664"/>
    <x v="2"/>
  </r>
  <r>
    <x v="309"/>
    <x v="0"/>
    <x v="3"/>
    <x v="4"/>
    <x v="1"/>
    <x v="0"/>
    <n v="49"/>
    <n v="57"/>
    <n v="52"/>
    <n v="52.666666666666664"/>
    <x v="3"/>
  </r>
  <r>
    <x v="310"/>
    <x v="0"/>
    <x v="0"/>
    <x v="3"/>
    <x v="0"/>
    <x v="0"/>
    <n v="73"/>
    <n v="76"/>
    <n v="80"/>
    <n v="76.333333333333329"/>
    <x v="0"/>
  </r>
  <r>
    <x v="311"/>
    <x v="1"/>
    <x v="0"/>
    <x v="0"/>
    <x v="0"/>
    <x v="0"/>
    <n v="66"/>
    <n v="60"/>
    <n v="57"/>
    <n v="61"/>
    <x v="2"/>
  </r>
  <r>
    <x v="312"/>
    <x v="1"/>
    <x v="3"/>
    <x v="0"/>
    <x v="0"/>
    <x v="1"/>
    <n v="67"/>
    <n v="61"/>
    <n v="68"/>
    <n v="65.333333333333329"/>
    <x v="2"/>
  </r>
  <r>
    <x v="313"/>
    <x v="0"/>
    <x v="1"/>
    <x v="3"/>
    <x v="1"/>
    <x v="1"/>
    <n v="68"/>
    <n v="67"/>
    <n v="69"/>
    <n v="68"/>
    <x v="2"/>
  </r>
  <r>
    <x v="314"/>
    <x v="0"/>
    <x v="1"/>
    <x v="0"/>
    <x v="0"/>
    <x v="1"/>
    <n v="59"/>
    <n v="64"/>
    <n v="75"/>
    <n v="66"/>
    <x v="2"/>
  </r>
  <r>
    <x v="315"/>
    <x v="1"/>
    <x v="1"/>
    <x v="4"/>
    <x v="0"/>
    <x v="0"/>
    <n v="71"/>
    <n v="66"/>
    <n v="65"/>
    <n v="67.333333333333329"/>
    <x v="2"/>
  </r>
  <r>
    <x v="316"/>
    <x v="0"/>
    <x v="3"/>
    <x v="2"/>
    <x v="0"/>
    <x v="1"/>
    <n v="77"/>
    <n v="82"/>
    <n v="91"/>
    <n v="83.333333333333329"/>
    <x v="0"/>
  </r>
  <r>
    <x v="317"/>
    <x v="1"/>
    <x v="1"/>
    <x v="3"/>
    <x v="0"/>
    <x v="0"/>
    <n v="83"/>
    <n v="72"/>
    <n v="78"/>
    <n v="77.666666666666671"/>
    <x v="0"/>
  </r>
  <r>
    <x v="318"/>
    <x v="1"/>
    <x v="0"/>
    <x v="0"/>
    <x v="0"/>
    <x v="0"/>
    <n v="63"/>
    <n v="71"/>
    <n v="69"/>
    <n v="67.666666666666671"/>
    <x v="2"/>
  </r>
  <r>
    <x v="319"/>
    <x v="0"/>
    <x v="3"/>
    <x v="3"/>
    <x v="1"/>
    <x v="0"/>
    <n v="56"/>
    <n v="65"/>
    <n v="63"/>
    <n v="61.333333333333336"/>
    <x v="2"/>
  </r>
  <r>
    <x v="320"/>
    <x v="0"/>
    <x v="1"/>
    <x v="4"/>
    <x v="1"/>
    <x v="1"/>
    <n v="67"/>
    <n v="79"/>
    <n v="84"/>
    <n v="76.666666666666671"/>
    <x v="0"/>
  </r>
  <r>
    <x v="321"/>
    <x v="0"/>
    <x v="4"/>
    <x v="4"/>
    <x v="0"/>
    <x v="0"/>
    <n v="75"/>
    <n v="86"/>
    <n v="79"/>
    <n v="80"/>
    <x v="0"/>
  </r>
  <r>
    <x v="322"/>
    <x v="0"/>
    <x v="1"/>
    <x v="1"/>
    <x v="0"/>
    <x v="0"/>
    <n v="71"/>
    <n v="81"/>
    <n v="80"/>
    <n v="77.333333333333329"/>
    <x v="0"/>
  </r>
  <r>
    <x v="323"/>
    <x v="0"/>
    <x v="1"/>
    <x v="5"/>
    <x v="1"/>
    <x v="0"/>
    <n v="43"/>
    <n v="53"/>
    <n v="53"/>
    <n v="49.666666666666664"/>
    <x v="1"/>
  </r>
  <r>
    <x v="324"/>
    <x v="0"/>
    <x v="1"/>
    <x v="4"/>
    <x v="1"/>
    <x v="0"/>
    <n v="41"/>
    <n v="46"/>
    <n v="43"/>
    <n v="43.333333333333336"/>
    <x v="1"/>
  </r>
  <r>
    <x v="325"/>
    <x v="0"/>
    <x v="1"/>
    <x v="1"/>
    <x v="0"/>
    <x v="0"/>
    <n v="82"/>
    <n v="90"/>
    <n v="94"/>
    <n v="88.666666666666671"/>
    <x v="0"/>
  </r>
  <r>
    <x v="326"/>
    <x v="1"/>
    <x v="1"/>
    <x v="1"/>
    <x v="0"/>
    <x v="0"/>
    <n v="61"/>
    <n v="61"/>
    <n v="62"/>
    <n v="61.333333333333336"/>
    <x v="2"/>
  </r>
  <r>
    <x v="327"/>
    <x v="1"/>
    <x v="2"/>
    <x v="1"/>
    <x v="1"/>
    <x v="0"/>
    <n v="28"/>
    <n v="23"/>
    <n v="19"/>
    <n v="23.333333333333332"/>
    <x v="4"/>
  </r>
  <r>
    <x v="328"/>
    <x v="1"/>
    <x v="1"/>
    <x v="3"/>
    <x v="0"/>
    <x v="1"/>
    <n v="82"/>
    <n v="75"/>
    <n v="77"/>
    <n v="78"/>
    <x v="0"/>
  </r>
  <r>
    <x v="329"/>
    <x v="0"/>
    <x v="0"/>
    <x v="5"/>
    <x v="0"/>
    <x v="0"/>
    <n v="41"/>
    <n v="55"/>
    <n v="51"/>
    <n v="49"/>
    <x v="1"/>
  </r>
  <r>
    <x v="330"/>
    <x v="1"/>
    <x v="1"/>
    <x v="4"/>
    <x v="0"/>
    <x v="0"/>
    <n v="71"/>
    <n v="60"/>
    <n v="61"/>
    <n v="64"/>
    <x v="2"/>
  </r>
  <r>
    <x v="331"/>
    <x v="1"/>
    <x v="1"/>
    <x v="3"/>
    <x v="0"/>
    <x v="0"/>
    <n v="47"/>
    <n v="37"/>
    <n v="35"/>
    <n v="39.666666666666664"/>
    <x v="4"/>
  </r>
  <r>
    <x v="332"/>
    <x v="1"/>
    <x v="4"/>
    <x v="3"/>
    <x v="0"/>
    <x v="1"/>
    <n v="62"/>
    <n v="56"/>
    <n v="53"/>
    <n v="57"/>
    <x v="3"/>
  </r>
  <r>
    <x v="333"/>
    <x v="1"/>
    <x v="0"/>
    <x v="3"/>
    <x v="0"/>
    <x v="0"/>
    <n v="90"/>
    <n v="78"/>
    <n v="81"/>
    <n v="83"/>
    <x v="0"/>
  </r>
  <r>
    <x v="334"/>
    <x v="0"/>
    <x v="1"/>
    <x v="0"/>
    <x v="0"/>
    <x v="0"/>
    <n v="83"/>
    <n v="93"/>
    <n v="95"/>
    <n v="90.333333333333329"/>
    <x v="0"/>
  </r>
  <r>
    <x v="335"/>
    <x v="0"/>
    <x v="0"/>
    <x v="1"/>
    <x v="1"/>
    <x v="0"/>
    <n v="61"/>
    <n v="68"/>
    <n v="66"/>
    <n v="65"/>
    <x v="2"/>
  </r>
  <r>
    <x v="336"/>
    <x v="1"/>
    <x v="3"/>
    <x v="5"/>
    <x v="0"/>
    <x v="1"/>
    <n v="76"/>
    <n v="70"/>
    <n v="69"/>
    <n v="71.666666666666671"/>
    <x v="0"/>
  </r>
  <r>
    <x v="337"/>
    <x v="1"/>
    <x v="1"/>
    <x v="3"/>
    <x v="0"/>
    <x v="0"/>
    <n v="49"/>
    <n v="51"/>
    <n v="43"/>
    <n v="47.666666666666664"/>
    <x v="1"/>
  </r>
  <r>
    <x v="338"/>
    <x v="0"/>
    <x v="0"/>
    <x v="5"/>
    <x v="1"/>
    <x v="0"/>
    <n v="24"/>
    <n v="38"/>
    <n v="27"/>
    <n v="29.666666666666668"/>
    <x v="4"/>
  </r>
  <r>
    <x v="339"/>
    <x v="0"/>
    <x v="3"/>
    <x v="5"/>
    <x v="1"/>
    <x v="1"/>
    <n v="35"/>
    <n v="55"/>
    <n v="60"/>
    <n v="50"/>
    <x v="3"/>
  </r>
  <r>
    <x v="340"/>
    <x v="1"/>
    <x v="1"/>
    <x v="4"/>
    <x v="1"/>
    <x v="0"/>
    <n v="58"/>
    <n v="61"/>
    <n v="52"/>
    <n v="57"/>
    <x v="3"/>
  </r>
  <r>
    <x v="341"/>
    <x v="0"/>
    <x v="1"/>
    <x v="4"/>
    <x v="0"/>
    <x v="0"/>
    <n v="61"/>
    <n v="73"/>
    <n v="63"/>
    <n v="65.666666666666671"/>
    <x v="2"/>
  </r>
  <r>
    <x v="342"/>
    <x v="0"/>
    <x v="0"/>
    <x v="4"/>
    <x v="0"/>
    <x v="1"/>
    <n v="69"/>
    <n v="76"/>
    <n v="74"/>
    <n v="73"/>
    <x v="0"/>
  </r>
  <r>
    <x v="343"/>
    <x v="1"/>
    <x v="3"/>
    <x v="3"/>
    <x v="0"/>
    <x v="1"/>
    <n v="67"/>
    <n v="72"/>
    <n v="67"/>
    <n v="68.666666666666671"/>
    <x v="2"/>
  </r>
  <r>
    <x v="344"/>
    <x v="1"/>
    <x v="3"/>
    <x v="1"/>
    <x v="0"/>
    <x v="0"/>
    <n v="79"/>
    <n v="73"/>
    <n v="67"/>
    <n v="73"/>
    <x v="0"/>
  </r>
  <r>
    <x v="345"/>
    <x v="0"/>
    <x v="1"/>
    <x v="4"/>
    <x v="0"/>
    <x v="0"/>
    <n v="72"/>
    <n v="80"/>
    <n v="75"/>
    <n v="75.666666666666671"/>
    <x v="0"/>
  </r>
  <r>
    <x v="346"/>
    <x v="1"/>
    <x v="0"/>
    <x v="1"/>
    <x v="0"/>
    <x v="0"/>
    <n v="62"/>
    <n v="61"/>
    <n v="57"/>
    <n v="60"/>
    <x v="2"/>
  </r>
  <r>
    <x v="347"/>
    <x v="0"/>
    <x v="1"/>
    <x v="0"/>
    <x v="0"/>
    <x v="1"/>
    <n v="77"/>
    <n v="94"/>
    <n v="95"/>
    <n v="88.666666666666671"/>
    <x v="0"/>
  </r>
  <r>
    <x v="348"/>
    <x v="1"/>
    <x v="3"/>
    <x v="4"/>
    <x v="1"/>
    <x v="0"/>
    <n v="75"/>
    <n v="74"/>
    <n v="66"/>
    <n v="71.666666666666671"/>
    <x v="0"/>
  </r>
  <r>
    <x v="349"/>
    <x v="1"/>
    <x v="4"/>
    <x v="3"/>
    <x v="0"/>
    <x v="0"/>
    <n v="87"/>
    <n v="74"/>
    <n v="76"/>
    <n v="79"/>
    <x v="0"/>
  </r>
  <r>
    <x v="350"/>
    <x v="0"/>
    <x v="0"/>
    <x v="0"/>
    <x v="0"/>
    <x v="0"/>
    <n v="52"/>
    <n v="65"/>
    <n v="69"/>
    <n v="62"/>
    <x v="2"/>
  </r>
  <r>
    <x v="351"/>
    <x v="1"/>
    <x v="4"/>
    <x v="1"/>
    <x v="0"/>
    <x v="0"/>
    <n v="66"/>
    <n v="57"/>
    <n v="52"/>
    <n v="58.333333333333336"/>
    <x v="3"/>
  </r>
  <r>
    <x v="352"/>
    <x v="0"/>
    <x v="1"/>
    <x v="1"/>
    <x v="0"/>
    <x v="1"/>
    <n v="63"/>
    <n v="78"/>
    <n v="80"/>
    <n v="73.666666666666671"/>
    <x v="0"/>
  </r>
  <r>
    <x v="353"/>
    <x v="0"/>
    <x v="1"/>
    <x v="3"/>
    <x v="0"/>
    <x v="0"/>
    <n v="46"/>
    <n v="58"/>
    <n v="57"/>
    <n v="53.666666666666664"/>
    <x v="3"/>
  </r>
  <r>
    <x v="354"/>
    <x v="0"/>
    <x v="1"/>
    <x v="1"/>
    <x v="0"/>
    <x v="0"/>
    <n v="59"/>
    <n v="71"/>
    <n v="70"/>
    <n v="66.666666666666671"/>
    <x v="2"/>
  </r>
  <r>
    <x v="355"/>
    <x v="0"/>
    <x v="0"/>
    <x v="0"/>
    <x v="0"/>
    <x v="0"/>
    <n v="61"/>
    <n v="72"/>
    <n v="70"/>
    <n v="67.666666666666671"/>
    <x v="2"/>
  </r>
  <r>
    <x v="356"/>
    <x v="1"/>
    <x v="2"/>
    <x v="3"/>
    <x v="0"/>
    <x v="0"/>
    <n v="63"/>
    <n v="61"/>
    <n v="61"/>
    <n v="61.666666666666664"/>
    <x v="2"/>
  </r>
  <r>
    <x v="357"/>
    <x v="0"/>
    <x v="1"/>
    <x v="1"/>
    <x v="1"/>
    <x v="1"/>
    <n v="42"/>
    <n v="66"/>
    <n v="69"/>
    <n v="59"/>
    <x v="3"/>
  </r>
  <r>
    <x v="358"/>
    <x v="1"/>
    <x v="3"/>
    <x v="1"/>
    <x v="1"/>
    <x v="0"/>
    <n v="59"/>
    <n v="62"/>
    <n v="61"/>
    <n v="60.666666666666664"/>
    <x v="2"/>
  </r>
  <r>
    <x v="359"/>
    <x v="0"/>
    <x v="3"/>
    <x v="1"/>
    <x v="0"/>
    <x v="0"/>
    <n v="80"/>
    <n v="90"/>
    <n v="89"/>
    <n v="86.333333333333329"/>
    <x v="0"/>
  </r>
  <r>
    <x v="360"/>
    <x v="0"/>
    <x v="0"/>
    <x v="4"/>
    <x v="0"/>
    <x v="0"/>
    <n v="58"/>
    <n v="62"/>
    <n v="59"/>
    <n v="59.666666666666664"/>
    <x v="3"/>
  </r>
  <r>
    <x v="361"/>
    <x v="1"/>
    <x v="0"/>
    <x v="5"/>
    <x v="0"/>
    <x v="1"/>
    <n v="85"/>
    <n v="84"/>
    <n v="78"/>
    <n v="82.333333333333329"/>
    <x v="0"/>
  </r>
  <r>
    <x v="362"/>
    <x v="0"/>
    <x v="1"/>
    <x v="1"/>
    <x v="0"/>
    <x v="0"/>
    <n v="52"/>
    <n v="58"/>
    <n v="58"/>
    <n v="56"/>
    <x v="3"/>
  </r>
  <r>
    <x v="363"/>
    <x v="0"/>
    <x v="3"/>
    <x v="5"/>
    <x v="1"/>
    <x v="0"/>
    <n v="27"/>
    <n v="34"/>
    <n v="32"/>
    <n v="31"/>
    <x v="4"/>
  </r>
  <r>
    <x v="364"/>
    <x v="1"/>
    <x v="1"/>
    <x v="1"/>
    <x v="0"/>
    <x v="0"/>
    <n v="59"/>
    <n v="60"/>
    <n v="58"/>
    <n v="59"/>
    <x v="3"/>
  </r>
  <r>
    <x v="365"/>
    <x v="1"/>
    <x v="2"/>
    <x v="0"/>
    <x v="1"/>
    <x v="1"/>
    <n v="49"/>
    <n v="58"/>
    <n v="60"/>
    <n v="55.666666666666664"/>
    <x v="3"/>
  </r>
  <r>
    <x v="366"/>
    <x v="1"/>
    <x v="1"/>
    <x v="4"/>
    <x v="0"/>
    <x v="1"/>
    <n v="69"/>
    <n v="58"/>
    <n v="53"/>
    <n v="60"/>
    <x v="2"/>
  </r>
  <r>
    <x v="367"/>
    <x v="1"/>
    <x v="1"/>
    <x v="0"/>
    <x v="1"/>
    <x v="0"/>
    <n v="61"/>
    <n v="66"/>
    <n v="61"/>
    <n v="62.666666666666664"/>
    <x v="2"/>
  </r>
  <r>
    <x v="368"/>
    <x v="0"/>
    <x v="2"/>
    <x v="5"/>
    <x v="1"/>
    <x v="0"/>
    <n v="44"/>
    <n v="64"/>
    <n v="58"/>
    <n v="55.333333333333336"/>
    <x v="3"/>
  </r>
  <r>
    <x v="369"/>
    <x v="0"/>
    <x v="3"/>
    <x v="5"/>
    <x v="0"/>
    <x v="0"/>
    <n v="73"/>
    <n v="84"/>
    <n v="85"/>
    <n v="80.666666666666671"/>
    <x v="0"/>
  </r>
  <r>
    <x v="370"/>
    <x v="1"/>
    <x v="4"/>
    <x v="1"/>
    <x v="0"/>
    <x v="0"/>
    <n v="84"/>
    <n v="77"/>
    <n v="71"/>
    <n v="77.333333333333329"/>
    <x v="0"/>
  </r>
  <r>
    <x v="371"/>
    <x v="0"/>
    <x v="1"/>
    <x v="1"/>
    <x v="1"/>
    <x v="1"/>
    <n v="45"/>
    <n v="73"/>
    <n v="70"/>
    <n v="62.666666666666664"/>
    <x v="2"/>
  </r>
  <r>
    <x v="372"/>
    <x v="1"/>
    <x v="3"/>
    <x v="5"/>
    <x v="0"/>
    <x v="0"/>
    <n v="74"/>
    <n v="74"/>
    <n v="72"/>
    <n v="73.333333333333329"/>
    <x v="0"/>
  </r>
  <r>
    <x v="373"/>
    <x v="0"/>
    <x v="3"/>
    <x v="1"/>
    <x v="0"/>
    <x v="1"/>
    <n v="82"/>
    <n v="97"/>
    <n v="96"/>
    <n v="91.666666666666671"/>
    <x v="0"/>
  </r>
  <r>
    <x v="374"/>
    <x v="0"/>
    <x v="3"/>
    <x v="0"/>
    <x v="0"/>
    <x v="0"/>
    <n v="59"/>
    <n v="70"/>
    <n v="73"/>
    <n v="67.333333333333329"/>
    <x v="2"/>
  </r>
  <r>
    <x v="375"/>
    <x v="1"/>
    <x v="4"/>
    <x v="3"/>
    <x v="1"/>
    <x v="0"/>
    <n v="46"/>
    <n v="43"/>
    <n v="41"/>
    <n v="43.333333333333336"/>
    <x v="1"/>
  </r>
  <r>
    <x v="376"/>
    <x v="0"/>
    <x v="3"/>
    <x v="5"/>
    <x v="0"/>
    <x v="0"/>
    <n v="80"/>
    <n v="90"/>
    <n v="82"/>
    <n v="84"/>
    <x v="0"/>
  </r>
  <r>
    <x v="377"/>
    <x v="0"/>
    <x v="3"/>
    <x v="2"/>
    <x v="1"/>
    <x v="1"/>
    <n v="85"/>
    <n v="95"/>
    <n v="100"/>
    <n v="93.333333333333329"/>
    <x v="0"/>
  </r>
  <r>
    <x v="378"/>
    <x v="0"/>
    <x v="2"/>
    <x v="5"/>
    <x v="0"/>
    <x v="0"/>
    <n v="71"/>
    <n v="83"/>
    <n v="77"/>
    <n v="77"/>
    <x v="0"/>
  </r>
  <r>
    <x v="379"/>
    <x v="1"/>
    <x v="2"/>
    <x v="0"/>
    <x v="0"/>
    <x v="0"/>
    <n v="66"/>
    <n v="64"/>
    <n v="62"/>
    <n v="64"/>
    <x v="2"/>
  </r>
  <r>
    <x v="380"/>
    <x v="0"/>
    <x v="0"/>
    <x v="3"/>
    <x v="0"/>
    <x v="0"/>
    <n v="80"/>
    <n v="86"/>
    <n v="83"/>
    <n v="83"/>
    <x v="0"/>
  </r>
  <r>
    <x v="381"/>
    <x v="1"/>
    <x v="1"/>
    <x v="3"/>
    <x v="0"/>
    <x v="1"/>
    <n v="87"/>
    <n v="100"/>
    <n v="95"/>
    <n v="94"/>
    <x v="0"/>
  </r>
  <r>
    <x v="382"/>
    <x v="1"/>
    <x v="1"/>
    <x v="2"/>
    <x v="1"/>
    <x v="0"/>
    <n v="79"/>
    <n v="81"/>
    <n v="71"/>
    <n v="77"/>
    <x v="0"/>
  </r>
  <r>
    <x v="383"/>
    <x v="0"/>
    <x v="4"/>
    <x v="5"/>
    <x v="1"/>
    <x v="0"/>
    <n v="38"/>
    <n v="49"/>
    <n v="45"/>
    <n v="44"/>
    <x v="1"/>
  </r>
  <r>
    <x v="384"/>
    <x v="0"/>
    <x v="2"/>
    <x v="5"/>
    <x v="1"/>
    <x v="0"/>
    <n v="38"/>
    <n v="43"/>
    <n v="43"/>
    <n v="41.333333333333336"/>
    <x v="1"/>
  </r>
  <r>
    <x v="385"/>
    <x v="0"/>
    <x v="4"/>
    <x v="1"/>
    <x v="0"/>
    <x v="0"/>
    <n v="67"/>
    <n v="76"/>
    <n v="75"/>
    <n v="72.666666666666671"/>
    <x v="0"/>
  </r>
  <r>
    <x v="386"/>
    <x v="0"/>
    <x v="4"/>
    <x v="0"/>
    <x v="0"/>
    <x v="0"/>
    <n v="64"/>
    <n v="73"/>
    <n v="70"/>
    <n v="69"/>
    <x v="2"/>
  </r>
  <r>
    <x v="387"/>
    <x v="0"/>
    <x v="1"/>
    <x v="3"/>
    <x v="1"/>
    <x v="0"/>
    <n v="57"/>
    <n v="78"/>
    <n v="67"/>
    <n v="67.333333333333329"/>
    <x v="2"/>
  </r>
  <r>
    <x v="388"/>
    <x v="0"/>
    <x v="3"/>
    <x v="4"/>
    <x v="0"/>
    <x v="0"/>
    <n v="62"/>
    <n v="64"/>
    <n v="64"/>
    <n v="63.333333333333336"/>
    <x v="2"/>
  </r>
  <r>
    <x v="389"/>
    <x v="1"/>
    <x v="3"/>
    <x v="2"/>
    <x v="0"/>
    <x v="0"/>
    <n v="73"/>
    <n v="70"/>
    <n v="75"/>
    <n v="72.666666666666671"/>
    <x v="0"/>
  </r>
  <r>
    <x v="390"/>
    <x v="1"/>
    <x v="4"/>
    <x v="5"/>
    <x v="1"/>
    <x v="1"/>
    <n v="73"/>
    <n v="67"/>
    <n v="59"/>
    <n v="66.333333333333329"/>
    <x v="2"/>
  </r>
  <r>
    <x v="391"/>
    <x v="0"/>
    <x v="3"/>
    <x v="1"/>
    <x v="0"/>
    <x v="0"/>
    <n v="77"/>
    <n v="68"/>
    <n v="77"/>
    <n v="74"/>
    <x v="0"/>
  </r>
  <r>
    <x v="392"/>
    <x v="1"/>
    <x v="4"/>
    <x v="1"/>
    <x v="0"/>
    <x v="0"/>
    <n v="76"/>
    <n v="67"/>
    <n v="67"/>
    <n v="70"/>
    <x v="0"/>
  </r>
  <r>
    <x v="393"/>
    <x v="1"/>
    <x v="1"/>
    <x v="3"/>
    <x v="0"/>
    <x v="1"/>
    <n v="57"/>
    <n v="54"/>
    <n v="56"/>
    <n v="55.666666666666664"/>
    <x v="3"/>
  </r>
  <r>
    <x v="394"/>
    <x v="0"/>
    <x v="1"/>
    <x v="5"/>
    <x v="0"/>
    <x v="1"/>
    <n v="65"/>
    <n v="74"/>
    <n v="77"/>
    <n v="72"/>
    <x v="0"/>
  </r>
  <r>
    <x v="395"/>
    <x v="1"/>
    <x v="2"/>
    <x v="4"/>
    <x v="1"/>
    <x v="0"/>
    <n v="48"/>
    <n v="45"/>
    <n v="41"/>
    <n v="44.666666666666664"/>
    <x v="1"/>
  </r>
  <r>
    <x v="396"/>
    <x v="0"/>
    <x v="0"/>
    <x v="4"/>
    <x v="1"/>
    <x v="0"/>
    <n v="50"/>
    <n v="67"/>
    <n v="63"/>
    <n v="60"/>
    <x v="2"/>
  </r>
  <r>
    <x v="397"/>
    <x v="0"/>
    <x v="1"/>
    <x v="3"/>
    <x v="0"/>
    <x v="0"/>
    <n v="85"/>
    <n v="89"/>
    <n v="95"/>
    <n v="89.666666666666671"/>
    <x v="0"/>
  </r>
  <r>
    <x v="398"/>
    <x v="1"/>
    <x v="0"/>
    <x v="5"/>
    <x v="0"/>
    <x v="0"/>
    <n v="74"/>
    <n v="63"/>
    <n v="57"/>
    <n v="64.666666666666671"/>
    <x v="2"/>
  </r>
  <r>
    <x v="399"/>
    <x v="1"/>
    <x v="3"/>
    <x v="5"/>
    <x v="0"/>
    <x v="0"/>
    <n v="60"/>
    <n v="59"/>
    <n v="54"/>
    <n v="57.666666666666664"/>
    <x v="3"/>
  </r>
  <r>
    <x v="400"/>
    <x v="0"/>
    <x v="1"/>
    <x v="5"/>
    <x v="0"/>
    <x v="1"/>
    <n v="59"/>
    <n v="54"/>
    <n v="67"/>
    <n v="60"/>
    <x v="2"/>
  </r>
  <r>
    <x v="401"/>
    <x v="1"/>
    <x v="2"/>
    <x v="1"/>
    <x v="0"/>
    <x v="0"/>
    <n v="53"/>
    <n v="43"/>
    <n v="43"/>
    <n v="46.333333333333336"/>
    <x v="1"/>
  </r>
  <r>
    <x v="402"/>
    <x v="0"/>
    <x v="2"/>
    <x v="1"/>
    <x v="1"/>
    <x v="0"/>
    <n v="49"/>
    <n v="65"/>
    <n v="55"/>
    <n v="56.333333333333336"/>
    <x v="3"/>
  </r>
  <r>
    <x v="403"/>
    <x v="0"/>
    <x v="3"/>
    <x v="4"/>
    <x v="0"/>
    <x v="1"/>
    <n v="88"/>
    <n v="99"/>
    <n v="100"/>
    <n v="95.666666666666671"/>
    <x v="0"/>
  </r>
  <r>
    <x v="404"/>
    <x v="0"/>
    <x v="1"/>
    <x v="4"/>
    <x v="0"/>
    <x v="0"/>
    <n v="54"/>
    <n v="59"/>
    <n v="62"/>
    <n v="58.333333333333336"/>
    <x v="3"/>
  </r>
  <r>
    <x v="405"/>
    <x v="0"/>
    <x v="1"/>
    <x v="5"/>
    <x v="0"/>
    <x v="0"/>
    <n v="63"/>
    <n v="73"/>
    <n v="68"/>
    <n v="68"/>
    <x v="2"/>
  </r>
  <r>
    <x v="406"/>
    <x v="1"/>
    <x v="0"/>
    <x v="3"/>
    <x v="0"/>
    <x v="1"/>
    <n v="65"/>
    <n v="65"/>
    <n v="63"/>
    <n v="64.333333333333329"/>
    <x v="2"/>
  </r>
  <r>
    <x v="407"/>
    <x v="0"/>
    <x v="0"/>
    <x v="3"/>
    <x v="0"/>
    <x v="0"/>
    <n v="82"/>
    <n v="80"/>
    <n v="77"/>
    <n v="79.666666666666671"/>
    <x v="0"/>
  </r>
  <r>
    <x v="408"/>
    <x v="0"/>
    <x v="3"/>
    <x v="4"/>
    <x v="1"/>
    <x v="1"/>
    <n v="52"/>
    <n v="57"/>
    <n v="56"/>
    <n v="55"/>
    <x v="3"/>
  </r>
  <r>
    <x v="409"/>
    <x v="1"/>
    <x v="3"/>
    <x v="3"/>
    <x v="0"/>
    <x v="1"/>
    <n v="87"/>
    <n v="84"/>
    <n v="85"/>
    <n v="85.333333333333329"/>
    <x v="0"/>
  </r>
  <r>
    <x v="410"/>
    <x v="0"/>
    <x v="3"/>
    <x v="2"/>
    <x v="0"/>
    <x v="1"/>
    <n v="70"/>
    <n v="71"/>
    <n v="74"/>
    <n v="71.666666666666671"/>
    <x v="0"/>
  </r>
  <r>
    <x v="411"/>
    <x v="1"/>
    <x v="4"/>
    <x v="1"/>
    <x v="0"/>
    <x v="1"/>
    <n v="84"/>
    <n v="83"/>
    <n v="78"/>
    <n v="81.666666666666671"/>
    <x v="0"/>
  </r>
  <r>
    <x v="412"/>
    <x v="1"/>
    <x v="3"/>
    <x v="3"/>
    <x v="0"/>
    <x v="0"/>
    <n v="71"/>
    <n v="66"/>
    <n v="60"/>
    <n v="65.666666666666671"/>
    <x v="2"/>
  </r>
  <r>
    <x v="413"/>
    <x v="1"/>
    <x v="0"/>
    <x v="5"/>
    <x v="0"/>
    <x v="1"/>
    <n v="63"/>
    <n v="67"/>
    <n v="67"/>
    <n v="65.666666666666671"/>
    <x v="2"/>
  </r>
  <r>
    <x v="414"/>
    <x v="0"/>
    <x v="1"/>
    <x v="0"/>
    <x v="1"/>
    <x v="1"/>
    <n v="51"/>
    <n v="72"/>
    <n v="79"/>
    <n v="67.333333333333329"/>
    <x v="2"/>
  </r>
  <r>
    <x v="415"/>
    <x v="1"/>
    <x v="4"/>
    <x v="4"/>
    <x v="0"/>
    <x v="0"/>
    <n v="84"/>
    <n v="73"/>
    <n v="69"/>
    <n v="75.333333333333329"/>
    <x v="0"/>
  </r>
  <r>
    <x v="416"/>
    <x v="1"/>
    <x v="1"/>
    <x v="0"/>
    <x v="0"/>
    <x v="1"/>
    <n v="71"/>
    <n v="74"/>
    <n v="68"/>
    <n v="71"/>
    <x v="0"/>
  </r>
  <r>
    <x v="417"/>
    <x v="1"/>
    <x v="1"/>
    <x v="3"/>
    <x v="0"/>
    <x v="0"/>
    <n v="74"/>
    <n v="73"/>
    <n v="67"/>
    <n v="71.333333333333329"/>
    <x v="0"/>
  </r>
  <r>
    <x v="418"/>
    <x v="1"/>
    <x v="3"/>
    <x v="1"/>
    <x v="0"/>
    <x v="0"/>
    <n v="68"/>
    <n v="59"/>
    <n v="62"/>
    <n v="63"/>
    <x v="2"/>
  </r>
  <r>
    <x v="419"/>
    <x v="1"/>
    <x v="4"/>
    <x v="4"/>
    <x v="1"/>
    <x v="1"/>
    <n v="57"/>
    <n v="56"/>
    <n v="54"/>
    <n v="55.666666666666664"/>
    <x v="3"/>
  </r>
  <r>
    <x v="420"/>
    <x v="0"/>
    <x v="1"/>
    <x v="3"/>
    <x v="1"/>
    <x v="1"/>
    <n v="82"/>
    <n v="93"/>
    <n v="93"/>
    <n v="89.333333333333329"/>
    <x v="0"/>
  </r>
  <r>
    <x v="421"/>
    <x v="0"/>
    <x v="3"/>
    <x v="4"/>
    <x v="0"/>
    <x v="1"/>
    <n v="57"/>
    <n v="58"/>
    <n v="64"/>
    <n v="59.666666666666664"/>
    <x v="3"/>
  </r>
  <r>
    <x v="422"/>
    <x v="0"/>
    <x v="3"/>
    <x v="2"/>
    <x v="1"/>
    <x v="1"/>
    <n v="47"/>
    <n v="58"/>
    <n v="67"/>
    <n v="57.333333333333336"/>
    <x v="3"/>
  </r>
  <r>
    <x v="423"/>
    <x v="0"/>
    <x v="2"/>
    <x v="5"/>
    <x v="0"/>
    <x v="1"/>
    <n v="59"/>
    <n v="85"/>
    <n v="80"/>
    <n v="74.666666666666671"/>
    <x v="0"/>
  </r>
  <r>
    <x v="424"/>
    <x v="1"/>
    <x v="0"/>
    <x v="1"/>
    <x v="1"/>
    <x v="0"/>
    <n v="41"/>
    <n v="39"/>
    <n v="34"/>
    <n v="38"/>
    <x v="4"/>
  </r>
  <r>
    <x v="425"/>
    <x v="0"/>
    <x v="1"/>
    <x v="1"/>
    <x v="1"/>
    <x v="0"/>
    <n v="62"/>
    <n v="67"/>
    <n v="62"/>
    <n v="63.666666666666664"/>
    <x v="2"/>
  </r>
  <r>
    <x v="426"/>
    <x v="1"/>
    <x v="1"/>
    <x v="0"/>
    <x v="0"/>
    <x v="0"/>
    <n v="86"/>
    <n v="83"/>
    <n v="86"/>
    <n v="85"/>
    <x v="0"/>
  </r>
  <r>
    <x v="427"/>
    <x v="1"/>
    <x v="1"/>
    <x v="5"/>
    <x v="1"/>
    <x v="0"/>
    <n v="69"/>
    <n v="71"/>
    <n v="65"/>
    <n v="68.333333333333329"/>
    <x v="2"/>
  </r>
  <r>
    <x v="428"/>
    <x v="1"/>
    <x v="2"/>
    <x v="5"/>
    <x v="1"/>
    <x v="0"/>
    <n v="65"/>
    <n v="59"/>
    <n v="53"/>
    <n v="59"/>
    <x v="3"/>
  </r>
  <r>
    <x v="429"/>
    <x v="1"/>
    <x v="1"/>
    <x v="5"/>
    <x v="1"/>
    <x v="0"/>
    <n v="68"/>
    <n v="63"/>
    <n v="54"/>
    <n v="61.666666666666664"/>
    <x v="2"/>
  </r>
  <r>
    <x v="430"/>
    <x v="1"/>
    <x v="1"/>
    <x v="3"/>
    <x v="1"/>
    <x v="0"/>
    <n v="64"/>
    <n v="66"/>
    <n v="59"/>
    <n v="63"/>
    <x v="2"/>
  </r>
  <r>
    <x v="431"/>
    <x v="0"/>
    <x v="1"/>
    <x v="4"/>
    <x v="0"/>
    <x v="0"/>
    <n v="61"/>
    <n v="72"/>
    <n v="70"/>
    <n v="67.666666666666671"/>
    <x v="2"/>
  </r>
  <r>
    <x v="432"/>
    <x v="1"/>
    <x v="1"/>
    <x v="4"/>
    <x v="0"/>
    <x v="0"/>
    <n v="61"/>
    <n v="56"/>
    <n v="55"/>
    <n v="57.333333333333336"/>
    <x v="3"/>
  </r>
  <r>
    <x v="433"/>
    <x v="0"/>
    <x v="2"/>
    <x v="5"/>
    <x v="1"/>
    <x v="0"/>
    <n v="47"/>
    <n v="59"/>
    <n v="50"/>
    <n v="52"/>
    <x v="3"/>
  </r>
  <r>
    <x v="434"/>
    <x v="1"/>
    <x v="1"/>
    <x v="5"/>
    <x v="0"/>
    <x v="0"/>
    <n v="73"/>
    <n v="66"/>
    <n v="66"/>
    <n v="68.333333333333329"/>
    <x v="2"/>
  </r>
  <r>
    <x v="435"/>
    <x v="1"/>
    <x v="1"/>
    <x v="1"/>
    <x v="1"/>
    <x v="1"/>
    <n v="50"/>
    <n v="48"/>
    <n v="53"/>
    <n v="50.333333333333336"/>
    <x v="3"/>
  </r>
  <r>
    <x v="436"/>
    <x v="1"/>
    <x v="3"/>
    <x v="3"/>
    <x v="0"/>
    <x v="0"/>
    <n v="75"/>
    <n v="68"/>
    <n v="64"/>
    <n v="69"/>
    <x v="2"/>
  </r>
  <r>
    <x v="437"/>
    <x v="1"/>
    <x v="3"/>
    <x v="3"/>
    <x v="1"/>
    <x v="0"/>
    <n v="75"/>
    <n v="66"/>
    <n v="73"/>
    <n v="71.333333333333329"/>
    <x v="0"/>
  </r>
  <r>
    <x v="438"/>
    <x v="1"/>
    <x v="1"/>
    <x v="4"/>
    <x v="0"/>
    <x v="0"/>
    <n v="70"/>
    <n v="56"/>
    <n v="51"/>
    <n v="59"/>
    <x v="3"/>
  </r>
  <r>
    <x v="439"/>
    <x v="1"/>
    <x v="3"/>
    <x v="5"/>
    <x v="0"/>
    <x v="1"/>
    <n v="89"/>
    <n v="88"/>
    <n v="82"/>
    <n v="86.333333333333329"/>
    <x v="0"/>
  </r>
  <r>
    <x v="440"/>
    <x v="0"/>
    <x v="1"/>
    <x v="1"/>
    <x v="0"/>
    <x v="1"/>
    <n v="67"/>
    <n v="81"/>
    <n v="79"/>
    <n v="75.666666666666671"/>
    <x v="0"/>
  </r>
  <r>
    <x v="441"/>
    <x v="0"/>
    <x v="3"/>
    <x v="4"/>
    <x v="0"/>
    <x v="0"/>
    <n v="78"/>
    <n v="81"/>
    <n v="80"/>
    <n v="79.666666666666671"/>
    <x v="0"/>
  </r>
  <r>
    <x v="442"/>
    <x v="0"/>
    <x v="2"/>
    <x v="5"/>
    <x v="1"/>
    <x v="0"/>
    <n v="59"/>
    <n v="73"/>
    <n v="69"/>
    <n v="67"/>
    <x v="2"/>
  </r>
  <r>
    <x v="443"/>
    <x v="0"/>
    <x v="0"/>
    <x v="3"/>
    <x v="0"/>
    <x v="0"/>
    <n v="73"/>
    <n v="83"/>
    <n v="76"/>
    <n v="77.333333333333329"/>
    <x v="0"/>
  </r>
  <r>
    <x v="444"/>
    <x v="1"/>
    <x v="2"/>
    <x v="5"/>
    <x v="1"/>
    <x v="0"/>
    <n v="79"/>
    <n v="82"/>
    <n v="73"/>
    <n v="78"/>
    <x v="0"/>
  </r>
  <r>
    <x v="445"/>
    <x v="0"/>
    <x v="1"/>
    <x v="5"/>
    <x v="0"/>
    <x v="1"/>
    <n v="67"/>
    <n v="74"/>
    <n v="77"/>
    <n v="72.666666666666671"/>
    <x v="0"/>
  </r>
  <r>
    <x v="446"/>
    <x v="1"/>
    <x v="3"/>
    <x v="1"/>
    <x v="1"/>
    <x v="0"/>
    <n v="69"/>
    <n v="66"/>
    <n v="60"/>
    <n v="65"/>
    <x v="2"/>
  </r>
  <r>
    <x v="447"/>
    <x v="1"/>
    <x v="1"/>
    <x v="4"/>
    <x v="0"/>
    <x v="1"/>
    <n v="86"/>
    <n v="81"/>
    <n v="80"/>
    <n v="82.333333333333329"/>
    <x v="0"/>
  </r>
  <r>
    <x v="448"/>
    <x v="1"/>
    <x v="0"/>
    <x v="4"/>
    <x v="0"/>
    <x v="0"/>
    <n v="47"/>
    <n v="46"/>
    <n v="42"/>
    <n v="45"/>
    <x v="1"/>
  </r>
  <r>
    <x v="449"/>
    <x v="1"/>
    <x v="0"/>
    <x v="3"/>
    <x v="0"/>
    <x v="0"/>
    <n v="81"/>
    <n v="73"/>
    <n v="72"/>
    <n v="75.333333333333329"/>
    <x v="0"/>
  </r>
  <r>
    <x v="450"/>
    <x v="0"/>
    <x v="1"/>
    <x v="1"/>
    <x v="1"/>
    <x v="1"/>
    <n v="64"/>
    <n v="85"/>
    <n v="85"/>
    <n v="78"/>
    <x v="0"/>
  </r>
  <r>
    <x v="451"/>
    <x v="0"/>
    <x v="4"/>
    <x v="1"/>
    <x v="0"/>
    <x v="0"/>
    <n v="100"/>
    <n v="92"/>
    <n v="97"/>
    <n v="96.333333333333329"/>
    <x v="0"/>
  </r>
  <r>
    <x v="452"/>
    <x v="0"/>
    <x v="1"/>
    <x v="3"/>
    <x v="1"/>
    <x v="0"/>
    <n v="65"/>
    <n v="77"/>
    <n v="74"/>
    <n v="72"/>
    <x v="0"/>
  </r>
  <r>
    <x v="453"/>
    <x v="1"/>
    <x v="1"/>
    <x v="1"/>
    <x v="1"/>
    <x v="0"/>
    <n v="65"/>
    <n v="58"/>
    <n v="49"/>
    <n v="57.333333333333336"/>
    <x v="3"/>
  </r>
  <r>
    <x v="454"/>
    <x v="0"/>
    <x v="1"/>
    <x v="3"/>
    <x v="1"/>
    <x v="0"/>
    <n v="53"/>
    <n v="61"/>
    <n v="62"/>
    <n v="58.666666666666664"/>
    <x v="3"/>
  </r>
  <r>
    <x v="455"/>
    <x v="1"/>
    <x v="1"/>
    <x v="0"/>
    <x v="1"/>
    <x v="0"/>
    <n v="37"/>
    <n v="56"/>
    <n v="47"/>
    <n v="46.666666666666664"/>
    <x v="1"/>
  </r>
  <r>
    <x v="456"/>
    <x v="0"/>
    <x v="3"/>
    <x v="0"/>
    <x v="0"/>
    <x v="0"/>
    <n v="79"/>
    <n v="89"/>
    <n v="89"/>
    <n v="85.666666666666671"/>
    <x v="0"/>
  </r>
  <r>
    <x v="457"/>
    <x v="1"/>
    <x v="3"/>
    <x v="3"/>
    <x v="1"/>
    <x v="0"/>
    <n v="53"/>
    <n v="54"/>
    <n v="48"/>
    <n v="51.666666666666664"/>
    <x v="3"/>
  </r>
  <r>
    <x v="458"/>
    <x v="0"/>
    <x v="4"/>
    <x v="0"/>
    <x v="0"/>
    <x v="0"/>
    <n v="100"/>
    <n v="100"/>
    <n v="100"/>
    <n v="100"/>
    <x v="0"/>
  </r>
  <r>
    <x v="459"/>
    <x v="1"/>
    <x v="0"/>
    <x v="4"/>
    <x v="0"/>
    <x v="1"/>
    <n v="72"/>
    <n v="65"/>
    <n v="68"/>
    <n v="68.333333333333329"/>
    <x v="2"/>
  </r>
  <r>
    <x v="460"/>
    <x v="1"/>
    <x v="1"/>
    <x v="0"/>
    <x v="1"/>
    <x v="0"/>
    <n v="53"/>
    <n v="58"/>
    <n v="55"/>
    <n v="55.333333333333336"/>
    <x v="3"/>
  </r>
  <r>
    <x v="461"/>
    <x v="1"/>
    <x v="0"/>
    <x v="1"/>
    <x v="1"/>
    <x v="0"/>
    <n v="54"/>
    <n v="54"/>
    <n v="45"/>
    <n v="51"/>
    <x v="3"/>
  </r>
  <r>
    <x v="462"/>
    <x v="0"/>
    <x v="4"/>
    <x v="1"/>
    <x v="0"/>
    <x v="0"/>
    <n v="71"/>
    <n v="70"/>
    <n v="76"/>
    <n v="72.333333333333329"/>
    <x v="0"/>
  </r>
  <r>
    <x v="463"/>
    <x v="0"/>
    <x v="1"/>
    <x v="1"/>
    <x v="1"/>
    <x v="0"/>
    <n v="77"/>
    <n v="90"/>
    <n v="91"/>
    <n v="86"/>
    <x v="0"/>
  </r>
  <r>
    <x v="464"/>
    <x v="1"/>
    <x v="2"/>
    <x v="0"/>
    <x v="0"/>
    <x v="1"/>
    <n v="75"/>
    <n v="58"/>
    <n v="62"/>
    <n v="65"/>
    <x v="2"/>
  </r>
  <r>
    <x v="465"/>
    <x v="0"/>
    <x v="1"/>
    <x v="1"/>
    <x v="0"/>
    <x v="0"/>
    <n v="84"/>
    <n v="87"/>
    <n v="91"/>
    <n v="87.333333333333329"/>
    <x v="0"/>
  </r>
  <r>
    <x v="466"/>
    <x v="0"/>
    <x v="3"/>
    <x v="3"/>
    <x v="1"/>
    <x v="0"/>
    <n v="26"/>
    <n v="31"/>
    <n v="38"/>
    <n v="31.666666666666668"/>
    <x v="4"/>
  </r>
  <r>
    <x v="467"/>
    <x v="1"/>
    <x v="2"/>
    <x v="4"/>
    <x v="1"/>
    <x v="1"/>
    <n v="72"/>
    <n v="67"/>
    <n v="65"/>
    <n v="68"/>
    <x v="2"/>
  </r>
  <r>
    <x v="468"/>
    <x v="0"/>
    <x v="2"/>
    <x v="4"/>
    <x v="1"/>
    <x v="1"/>
    <n v="77"/>
    <n v="88"/>
    <n v="85"/>
    <n v="83.333333333333329"/>
    <x v="0"/>
  </r>
  <r>
    <x v="469"/>
    <x v="1"/>
    <x v="1"/>
    <x v="1"/>
    <x v="0"/>
    <x v="0"/>
    <n v="91"/>
    <n v="74"/>
    <n v="76"/>
    <n v="80.333333333333329"/>
    <x v="0"/>
  </r>
  <r>
    <x v="470"/>
    <x v="0"/>
    <x v="1"/>
    <x v="3"/>
    <x v="0"/>
    <x v="1"/>
    <n v="83"/>
    <n v="85"/>
    <n v="90"/>
    <n v="86"/>
    <x v="0"/>
  </r>
  <r>
    <x v="471"/>
    <x v="0"/>
    <x v="1"/>
    <x v="4"/>
    <x v="0"/>
    <x v="0"/>
    <n v="63"/>
    <n v="69"/>
    <n v="74"/>
    <n v="68.666666666666671"/>
    <x v="2"/>
  </r>
  <r>
    <x v="472"/>
    <x v="0"/>
    <x v="1"/>
    <x v="3"/>
    <x v="0"/>
    <x v="1"/>
    <n v="68"/>
    <n v="86"/>
    <n v="84"/>
    <n v="79.333333333333329"/>
    <x v="0"/>
  </r>
  <r>
    <x v="473"/>
    <x v="0"/>
    <x v="3"/>
    <x v="5"/>
    <x v="0"/>
    <x v="0"/>
    <n v="59"/>
    <n v="67"/>
    <n v="61"/>
    <n v="62.333333333333336"/>
    <x v="2"/>
  </r>
  <r>
    <x v="474"/>
    <x v="0"/>
    <x v="0"/>
    <x v="3"/>
    <x v="0"/>
    <x v="1"/>
    <n v="90"/>
    <n v="90"/>
    <n v="91"/>
    <n v="90.333333333333329"/>
    <x v="0"/>
  </r>
  <r>
    <x v="475"/>
    <x v="0"/>
    <x v="3"/>
    <x v="0"/>
    <x v="0"/>
    <x v="1"/>
    <n v="71"/>
    <n v="76"/>
    <n v="83"/>
    <n v="76.666666666666671"/>
    <x v="0"/>
  </r>
  <r>
    <x v="476"/>
    <x v="1"/>
    <x v="4"/>
    <x v="0"/>
    <x v="0"/>
    <x v="1"/>
    <n v="76"/>
    <n v="62"/>
    <n v="66"/>
    <n v="68"/>
    <x v="2"/>
  </r>
  <r>
    <x v="477"/>
    <x v="1"/>
    <x v="3"/>
    <x v="3"/>
    <x v="0"/>
    <x v="0"/>
    <n v="80"/>
    <n v="68"/>
    <n v="72"/>
    <n v="73.333333333333329"/>
    <x v="0"/>
  </r>
  <r>
    <x v="478"/>
    <x v="0"/>
    <x v="3"/>
    <x v="2"/>
    <x v="0"/>
    <x v="0"/>
    <n v="55"/>
    <n v="64"/>
    <n v="70"/>
    <n v="63"/>
    <x v="2"/>
  </r>
  <r>
    <x v="479"/>
    <x v="1"/>
    <x v="4"/>
    <x v="3"/>
    <x v="0"/>
    <x v="0"/>
    <n v="76"/>
    <n v="71"/>
    <n v="67"/>
    <n v="71.333333333333329"/>
    <x v="0"/>
  </r>
  <r>
    <x v="480"/>
    <x v="1"/>
    <x v="0"/>
    <x v="4"/>
    <x v="0"/>
    <x v="1"/>
    <n v="73"/>
    <n v="71"/>
    <n v="68"/>
    <n v="70.666666666666671"/>
    <x v="0"/>
  </r>
  <r>
    <x v="481"/>
    <x v="0"/>
    <x v="3"/>
    <x v="3"/>
    <x v="1"/>
    <x v="0"/>
    <n v="52"/>
    <n v="59"/>
    <n v="56"/>
    <n v="55.666666666666664"/>
    <x v="3"/>
  </r>
  <r>
    <x v="482"/>
    <x v="1"/>
    <x v="1"/>
    <x v="1"/>
    <x v="1"/>
    <x v="0"/>
    <n v="68"/>
    <n v="68"/>
    <n v="61"/>
    <n v="65.666666666666671"/>
    <x v="2"/>
  </r>
  <r>
    <x v="483"/>
    <x v="1"/>
    <x v="2"/>
    <x v="4"/>
    <x v="0"/>
    <x v="0"/>
    <n v="59"/>
    <n v="52"/>
    <n v="46"/>
    <n v="52.333333333333336"/>
    <x v="3"/>
  </r>
  <r>
    <x v="484"/>
    <x v="0"/>
    <x v="0"/>
    <x v="3"/>
    <x v="0"/>
    <x v="0"/>
    <n v="49"/>
    <n v="52"/>
    <n v="54"/>
    <n v="51.666666666666664"/>
    <x v="3"/>
  </r>
  <r>
    <x v="485"/>
    <x v="1"/>
    <x v="1"/>
    <x v="4"/>
    <x v="0"/>
    <x v="0"/>
    <n v="70"/>
    <n v="74"/>
    <n v="71"/>
    <n v="71.666666666666671"/>
    <x v="0"/>
  </r>
  <r>
    <x v="486"/>
    <x v="1"/>
    <x v="3"/>
    <x v="1"/>
    <x v="1"/>
    <x v="0"/>
    <n v="61"/>
    <n v="47"/>
    <n v="56"/>
    <n v="54.666666666666664"/>
    <x v="3"/>
  </r>
  <r>
    <x v="487"/>
    <x v="0"/>
    <x v="1"/>
    <x v="3"/>
    <x v="1"/>
    <x v="0"/>
    <n v="60"/>
    <n v="75"/>
    <n v="74"/>
    <n v="69.666666666666671"/>
    <x v="2"/>
  </r>
  <r>
    <x v="488"/>
    <x v="1"/>
    <x v="0"/>
    <x v="5"/>
    <x v="0"/>
    <x v="1"/>
    <n v="64"/>
    <n v="53"/>
    <n v="57"/>
    <n v="58"/>
    <x v="3"/>
  </r>
  <r>
    <x v="489"/>
    <x v="1"/>
    <x v="2"/>
    <x v="3"/>
    <x v="1"/>
    <x v="1"/>
    <n v="79"/>
    <n v="82"/>
    <n v="82"/>
    <n v="81"/>
    <x v="0"/>
  </r>
  <r>
    <x v="490"/>
    <x v="0"/>
    <x v="2"/>
    <x v="3"/>
    <x v="1"/>
    <x v="0"/>
    <n v="65"/>
    <n v="85"/>
    <n v="76"/>
    <n v="75.333333333333329"/>
    <x v="0"/>
  </r>
  <r>
    <x v="491"/>
    <x v="0"/>
    <x v="1"/>
    <x v="3"/>
    <x v="0"/>
    <x v="0"/>
    <n v="64"/>
    <n v="64"/>
    <n v="70"/>
    <n v="66"/>
    <x v="2"/>
  </r>
  <r>
    <x v="492"/>
    <x v="0"/>
    <x v="1"/>
    <x v="1"/>
    <x v="0"/>
    <x v="0"/>
    <n v="83"/>
    <n v="83"/>
    <n v="90"/>
    <n v="85.333333333333329"/>
    <x v="0"/>
  </r>
  <r>
    <x v="493"/>
    <x v="0"/>
    <x v="1"/>
    <x v="0"/>
    <x v="0"/>
    <x v="0"/>
    <n v="81"/>
    <n v="88"/>
    <n v="90"/>
    <n v="86.333333333333329"/>
    <x v="0"/>
  </r>
  <r>
    <x v="494"/>
    <x v="0"/>
    <x v="0"/>
    <x v="4"/>
    <x v="0"/>
    <x v="0"/>
    <n v="54"/>
    <n v="64"/>
    <n v="68"/>
    <n v="62"/>
    <x v="2"/>
  </r>
  <r>
    <x v="495"/>
    <x v="1"/>
    <x v="3"/>
    <x v="4"/>
    <x v="0"/>
    <x v="1"/>
    <n v="68"/>
    <n v="64"/>
    <n v="66"/>
    <n v="66"/>
    <x v="2"/>
  </r>
  <r>
    <x v="496"/>
    <x v="0"/>
    <x v="1"/>
    <x v="1"/>
    <x v="0"/>
    <x v="0"/>
    <n v="54"/>
    <n v="48"/>
    <n v="52"/>
    <n v="51.333333333333336"/>
    <x v="3"/>
  </r>
  <r>
    <x v="497"/>
    <x v="0"/>
    <x v="3"/>
    <x v="1"/>
    <x v="1"/>
    <x v="1"/>
    <n v="59"/>
    <n v="78"/>
    <n v="76"/>
    <n v="71"/>
    <x v="0"/>
  </r>
  <r>
    <x v="498"/>
    <x v="0"/>
    <x v="0"/>
    <x v="5"/>
    <x v="0"/>
    <x v="0"/>
    <n v="66"/>
    <n v="69"/>
    <n v="68"/>
    <n v="67.666666666666671"/>
    <x v="2"/>
  </r>
  <r>
    <x v="499"/>
    <x v="1"/>
    <x v="4"/>
    <x v="1"/>
    <x v="0"/>
    <x v="0"/>
    <n v="76"/>
    <n v="71"/>
    <n v="72"/>
    <n v="73"/>
    <x v="0"/>
  </r>
  <r>
    <x v="500"/>
    <x v="0"/>
    <x v="3"/>
    <x v="2"/>
    <x v="0"/>
    <x v="0"/>
    <n v="74"/>
    <n v="79"/>
    <n v="82"/>
    <n v="78.333333333333329"/>
    <x v="0"/>
  </r>
  <r>
    <x v="501"/>
    <x v="0"/>
    <x v="0"/>
    <x v="3"/>
    <x v="0"/>
    <x v="1"/>
    <n v="94"/>
    <n v="87"/>
    <n v="92"/>
    <n v="91"/>
    <x v="0"/>
  </r>
  <r>
    <x v="502"/>
    <x v="1"/>
    <x v="1"/>
    <x v="1"/>
    <x v="1"/>
    <x v="0"/>
    <n v="63"/>
    <n v="61"/>
    <n v="54"/>
    <n v="59.333333333333336"/>
    <x v="3"/>
  </r>
  <r>
    <x v="503"/>
    <x v="0"/>
    <x v="4"/>
    <x v="3"/>
    <x v="0"/>
    <x v="1"/>
    <n v="95"/>
    <n v="89"/>
    <n v="92"/>
    <n v="92"/>
    <x v="0"/>
  </r>
  <r>
    <x v="504"/>
    <x v="0"/>
    <x v="3"/>
    <x v="2"/>
    <x v="1"/>
    <x v="0"/>
    <n v="40"/>
    <n v="59"/>
    <n v="54"/>
    <n v="51"/>
    <x v="3"/>
  </r>
  <r>
    <x v="505"/>
    <x v="0"/>
    <x v="0"/>
    <x v="5"/>
    <x v="0"/>
    <x v="0"/>
    <n v="82"/>
    <n v="82"/>
    <n v="80"/>
    <n v="81.333333333333329"/>
    <x v="0"/>
  </r>
  <r>
    <x v="506"/>
    <x v="1"/>
    <x v="2"/>
    <x v="4"/>
    <x v="0"/>
    <x v="0"/>
    <n v="68"/>
    <n v="70"/>
    <n v="66"/>
    <n v="68"/>
    <x v="2"/>
  </r>
  <r>
    <x v="507"/>
    <x v="1"/>
    <x v="0"/>
    <x v="0"/>
    <x v="1"/>
    <x v="0"/>
    <n v="55"/>
    <n v="59"/>
    <n v="54"/>
    <n v="56"/>
    <x v="3"/>
  </r>
  <r>
    <x v="508"/>
    <x v="1"/>
    <x v="1"/>
    <x v="2"/>
    <x v="0"/>
    <x v="0"/>
    <n v="79"/>
    <n v="78"/>
    <n v="77"/>
    <n v="78"/>
    <x v="0"/>
  </r>
  <r>
    <x v="509"/>
    <x v="0"/>
    <x v="1"/>
    <x v="0"/>
    <x v="0"/>
    <x v="0"/>
    <n v="86"/>
    <n v="92"/>
    <n v="87"/>
    <n v="88.333333333333329"/>
    <x v="0"/>
  </r>
  <r>
    <x v="510"/>
    <x v="1"/>
    <x v="3"/>
    <x v="1"/>
    <x v="0"/>
    <x v="0"/>
    <n v="76"/>
    <n v="71"/>
    <n v="73"/>
    <n v="73.333333333333329"/>
    <x v="0"/>
  </r>
  <r>
    <x v="511"/>
    <x v="1"/>
    <x v="2"/>
    <x v="5"/>
    <x v="0"/>
    <x v="0"/>
    <n v="64"/>
    <n v="50"/>
    <n v="43"/>
    <n v="52.333333333333336"/>
    <x v="3"/>
  </r>
  <r>
    <x v="512"/>
    <x v="1"/>
    <x v="3"/>
    <x v="5"/>
    <x v="1"/>
    <x v="0"/>
    <n v="62"/>
    <n v="49"/>
    <n v="52"/>
    <n v="54.333333333333336"/>
    <x v="3"/>
  </r>
  <r>
    <x v="513"/>
    <x v="0"/>
    <x v="0"/>
    <x v="5"/>
    <x v="0"/>
    <x v="1"/>
    <n v="54"/>
    <n v="61"/>
    <n v="62"/>
    <n v="59"/>
    <x v="3"/>
  </r>
  <r>
    <x v="514"/>
    <x v="0"/>
    <x v="0"/>
    <x v="2"/>
    <x v="1"/>
    <x v="1"/>
    <n v="77"/>
    <n v="97"/>
    <n v="94"/>
    <n v="89.333333333333329"/>
    <x v="0"/>
  </r>
  <r>
    <x v="515"/>
    <x v="0"/>
    <x v="1"/>
    <x v="5"/>
    <x v="0"/>
    <x v="1"/>
    <n v="76"/>
    <n v="87"/>
    <n v="85"/>
    <n v="82.666666666666671"/>
    <x v="0"/>
  </r>
  <r>
    <x v="516"/>
    <x v="0"/>
    <x v="3"/>
    <x v="1"/>
    <x v="0"/>
    <x v="0"/>
    <n v="74"/>
    <n v="89"/>
    <n v="84"/>
    <n v="82.333333333333329"/>
    <x v="0"/>
  </r>
  <r>
    <x v="517"/>
    <x v="0"/>
    <x v="4"/>
    <x v="1"/>
    <x v="0"/>
    <x v="1"/>
    <n v="66"/>
    <n v="74"/>
    <n v="73"/>
    <n v="71"/>
    <x v="0"/>
  </r>
  <r>
    <x v="518"/>
    <x v="0"/>
    <x v="3"/>
    <x v="5"/>
    <x v="0"/>
    <x v="1"/>
    <n v="66"/>
    <n v="78"/>
    <n v="78"/>
    <n v="74"/>
    <x v="0"/>
  </r>
  <r>
    <x v="519"/>
    <x v="0"/>
    <x v="0"/>
    <x v="4"/>
    <x v="1"/>
    <x v="1"/>
    <n v="67"/>
    <n v="78"/>
    <n v="79"/>
    <n v="74.666666666666671"/>
    <x v="0"/>
  </r>
  <r>
    <x v="520"/>
    <x v="1"/>
    <x v="3"/>
    <x v="1"/>
    <x v="0"/>
    <x v="0"/>
    <n v="71"/>
    <n v="49"/>
    <n v="52"/>
    <n v="57.333333333333336"/>
    <x v="3"/>
  </r>
  <r>
    <x v="521"/>
    <x v="0"/>
    <x v="1"/>
    <x v="3"/>
    <x v="0"/>
    <x v="0"/>
    <n v="91"/>
    <n v="86"/>
    <n v="84"/>
    <n v="87"/>
    <x v="0"/>
  </r>
  <r>
    <x v="522"/>
    <x v="1"/>
    <x v="3"/>
    <x v="0"/>
    <x v="0"/>
    <x v="0"/>
    <n v="69"/>
    <n v="58"/>
    <n v="57"/>
    <n v="61.333333333333336"/>
    <x v="2"/>
  </r>
  <r>
    <x v="523"/>
    <x v="1"/>
    <x v="1"/>
    <x v="2"/>
    <x v="1"/>
    <x v="0"/>
    <n v="54"/>
    <n v="59"/>
    <n v="50"/>
    <n v="54.333333333333336"/>
    <x v="3"/>
  </r>
  <r>
    <x v="524"/>
    <x v="1"/>
    <x v="1"/>
    <x v="4"/>
    <x v="0"/>
    <x v="1"/>
    <n v="53"/>
    <n v="52"/>
    <n v="49"/>
    <n v="51.333333333333336"/>
    <x v="3"/>
  </r>
  <r>
    <x v="525"/>
    <x v="1"/>
    <x v="4"/>
    <x v="1"/>
    <x v="0"/>
    <x v="0"/>
    <n v="68"/>
    <n v="60"/>
    <n v="59"/>
    <n v="62.333333333333336"/>
    <x v="2"/>
  </r>
  <r>
    <x v="526"/>
    <x v="1"/>
    <x v="1"/>
    <x v="5"/>
    <x v="1"/>
    <x v="1"/>
    <n v="56"/>
    <n v="61"/>
    <n v="60"/>
    <n v="59"/>
    <x v="3"/>
  </r>
  <r>
    <x v="527"/>
    <x v="0"/>
    <x v="1"/>
    <x v="4"/>
    <x v="1"/>
    <x v="0"/>
    <n v="36"/>
    <n v="53"/>
    <n v="43"/>
    <n v="44"/>
    <x v="1"/>
  </r>
  <r>
    <x v="528"/>
    <x v="0"/>
    <x v="3"/>
    <x v="0"/>
    <x v="1"/>
    <x v="0"/>
    <n v="29"/>
    <n v="41"/>
    <n v="47"/>
    <n v="39"/>
    <x v="4"/>
  </r>
  <r>
    <x v="529"/>
    <x v="0"/>
    <x v="1"/>
    <x v="3"/>
    <x v="0"/>
    <x v="0"/>
    <n v="62"/>
    <n v="74"/>
    <n v="70"/>
    <n v="68.666666666666671"/>
    <x v="2"/>
  </r>
  <r>
    <x v="530"/>
    <x v="0"/>
    <x v="1"/>
    <x v="3"/>
    <x v="0"/>
    <x v="1"/>
    <n v="68"/>
    <n v="67"/>
    <n v="73"/>
    <n v="69.333333333333329"/>
    <x v="2"/>
  </r>
  <r>
    <x v="531"/>
    <x v="0"/>
    <x v="1"/>
    <x v="5"/>
    <x v="0"/>
    <x v="0"/>
    <n v="47"/>
    <n v="54"/>
    <n v="53"/>
    <n v="51.333333333333336"/>
    <x v="3"/>
  </r>
  <r>
    <x v="532"/>
    <x v="1"/>
    <x v="4"/>
    <x v="3"/>
    <x v="0"/>
    <x v="1"/>
    <n v="62"/>
    <n v="61"/>
    <n v="58"/>
    <n v="60.333333333333336"/>
    <x v="2"/>
  </r>
  <r>
    <x v="533"/>
    <x v="0"/>
    <x v="4"/>
    <x v="3"/>
    <x v="0"/>
    <x v="1"/>
    <n v="79"/>
    <n v="88"/>
    <n v="94"/>
    <n v="87"/>
    <x v="0"/>
  </r>
  <r>
    <x v="534"/>
    <x v="1"/>
    <x v="0"/>
    <x v="4"/>
    <x v="0"/>
    <x v="1"/>
    <n v="73"/>
    <n v="69"/>
    <n v="68"/>
    <n v="70"/>
    <x v="0"/>
  </r>
  <r>
    <x v="535"/>
    <x v="0"/>
    <x v="1"/>
    <x v="0"/>
    <x v="1"/>
    <x v="1"/>
    <n v="66"/>
    <n v="83"/>
    <n v="83"/>
    <n v="77.333333333333329"/>
    <x v="0"/>
  </r>
  <r>
    <x v="536"/>
    <x v="1"/>
    <x v="1"/>
    <x v="3"/>
    <x v="0"/>
    <x v="1"/>
    <n v="51"/>
    <n v="60"/>
    <n v="58"/>
    <n v="56.333333333333336"/>
    <x v="3"/>
  </r>
  <r>
    <x v="537"/>
    <x v="0"/>
    <x v="3"/>
    <x v="4"/>
    <x v="0"/>
    <x v="0"/>
    <n v="51"/>
    <n v="66"/>
    <n v="62"/>
    <n v="59.666666666666664"/>
    <x v="3"/>
  </r>
  <r>
    <x v="538"/>
    <x v="1"/>
    <x v="4"/>
    <x v="0"/>
    <x v="0"/>
    <x v="1"/>
    <n v="85"/>
    <n v="66"/>
    <n v="71"/>
    <n v="74"/>
    <x v="0"/>
  </r>
  <r>
    <x v="539"/>
    <x v="1"/>
    <x v="2"/>
    <x v="3"/>
    <x v="0"/>
    <x v="1"/>
    <n v="97"/>
    <n v="92"/>
    <n v="86"/>
    <n v="91.666666666666671"/>
    <x v="0"/>
  </r>
  <r>
    <x v="540"/>
    <x v="1"/>
    <x v="1"/>
    <x v="4"/>
    <x v="0"/>
    <x v="1"/>
    <n v="75"/>
    <n v="69"/>
    <n v="68"/>
    <n v="70.666666666666671"/>
    <x v="0"/>
  </r>
  <r>
    <x v="541"/>
    <x v="1"/>
    <x v="3"/>
    <x v="3"/>
    <x v="1"/>
    <x v="1"/>
    <n v="79"/>
    <n v="82"/>
    <n v="80"/>
    <n v="80.333333333333329"/>
    <x v="0"/>
  </r>
  <r>
    <x v="542"/>
    <x v="0"/>
    <x v="1"/>
    <x v="3"/>
    <x v="0"/>
    <x v="0"/>
    <n v="81"/>
    <n v="77"/>
    <n v="79"/>
    <n v="79"/>
    <x v="0"/>
  </r>
  <r>
    <x v="543"/>
    <x v="0"/>
    <x v="3"/>
    <x v="3"/>
    <x v="0"/>
    <x v="0"/>
    <n v="82"/>
    <n v="95"/>
    <n v="89"/>
    <n v="88.666666666666671"/>
    <x v="0"/>
  </r>
  <r>
    <x v="544"/>
    <x v="0"/>
    <x v="3"/>
    <x v="2"/>
    <x v="0"/>
    <x v="0"/>
    <n v="64"/>
    <n v="63"/>
    <n v="66"/>
    <n v="64.333333333333329"/>
    <x v="2"/>
  </r>
  <r>
    <x v="545"/>
    <x v="1"/>
    <x v="4"/>
    <x v="5"/>
    <x v="1"/>
    <x v="1"/>
    <n v="78"/>
    <n v="83"/>
    <n v="80"/>
    <n v="80.333333333333329"/>
    <x v="0"/>
  </r>
  <r>
    <x v="546"/>
    <x v="0"/>
    <x v="2"/>
    <x v="5"/>
    <x v="0"/>
    <x v="1"/>
    <n v="92"/>
    <n v="100"/>
    <n v="97"/>
    <n v="96.333333333333329"/>
    <x v="0"/>
  </r>
  <r>
    <x v="547"/>
    <x v="1"/>
    <x v="1"/>
    <x v="4"/>
    <x v="0"/>
    <x v="1"/>
    <n v="72"/>
    <n v="67"/>
    <n v="64"/>
    <n v="67.666666666666671"/>
    <x v="2"/>
  </r>
  <r>
    <x v="548"/>
    <x v="0"/>
    <x v="1"/>
    <x v="4"/>
    <x v="1"/>
    <x v="0"/>
    <n v="62"/>
    <n v="67"/>
    <n v="64"/>
    <n v="64.333333333333329"/>
    <x v="2"/>
  </r>
  <r>
    <x v="549"/>
    <x v="1"/>
    <x v="1"/>
    <x v="2"/>
    <x v="0"/>
    <x v="0"/>
    <n v="79"/>
    <n v="72"/>
    <n v="69"/>
    <n v="73.333333333333329"/>
    <x v="0"/>
  </r>
  <r>
    <x v="550"/>
    <x v="1"/>
    <x v="1"/>
    <x v="5"/>
    <x v="1"/>
    <x v="0"/>
    <n v="79"/>
    <n v="76"/>
    <n v="65"/>
    <n v="73.333333333333329"/>
    <x v="0"/>
  </r>
  <r>
    <x v="551"/>
    <x v="1"/>
    <x v="0"/>
    <x v="0"/>
    <x v="1"/>
    <x v="1"/>
    <n v="87"/>
    <n v="90"/>
    <n v="88"/>
    <n v="88.333333333333329"/>
    <x v="0"/>
  </r>
  <r>
    <x v="552"/>
    <x v="0"/>
    <x v="0"/>
    <x v="3"/>
    <x v="0"/>
    <x v="0"/>
    <n v="40"/>
    <n v="48"/>
    <n v="50"/>
    <n v="46"/>
    <x v="1"/>
  </r>
  <r>
    <x v="553"/>
    <x v="1"/>
    <x v="3"/>
    <x v="1"/>
    <x v="1"/>
    <x v="0"/>
    <n v="77"/>
    <n v="62"/>
    <n v="64"/>
    <n v="67.666666666666671"/>
    <x v="2"/>
  </r>
  <r>
    <x v="554"/>
    <x v="1"/>
    <x v="4"/>
    <x v="3"/>
    <x v="0"/>
    <x v="0"/>
    <n v="53"/>
    <n v="45"/>
    <n v="40"/>
    <n v="46"/>
    <x v="1"/>
  </r>
  <r>
    <x v="555"/>
    <x v="0"/>
    <x v="1"/>
    <x v="1"/>
    <x v="1"/>
    <x v="0"/>
    <n v="32"/>
    <n v="39"/>
    <n v="33"/>
    <n v="34.666666666666664"/>
    <x v="4"/>
  </r>
  <r>
    <x v="556"/>
    <x v="0"/>
    <x v="1"/>
    <x v="3"/>
    <x v="0"/>
    <x v="1"/>
    <n v="55"/>
    <n v="72"/>
    <n v="79"/>
    <n v="68.666666666666671"/>
    <x v="2"/>
  </r>
  <r>
    <x v="557"/>
    <x v="1"/>
    <x v="1"/>
    <x v="2"/>
    <x v="1"/>
    <x v="0"/>
    <n v="61"/>
    <n v="67"/>
    <n v="66"/>
    <n v="64.666666666666671"/>
    <x v="2"/>
  </r>
  <r>
    <x v="558"/>
    <x v="0"/>
    <x v="0"/>
    <x v="3"/>
    <x v="1"/>
    <x v="0"/>
    <n v="53"/>
    <n v="70"/>
    <n v="70"/>
    <n v="64.333333333333329"/>
    <x v="2"/>
  </r>
  <r>
    <x v="559"/>
    <x v="1"/>
    <x v="3"/>
    <x v="5"/>
    <x v="0"/>
    <x v="0"/>
    <n v="73"/>
    <n v="66"/>
    <n v="62"/>
    <n v="67"/>
    <x v="2"/>
  </r>
  <r>
    <x v="560"/>
    <x v="0"/>
    <x v="3"/>
    <x v="1"/>
    <x v="0"/>
    <x v="1"/>
    <n v="74"/>
    <n v="75"/>
    <n v="79"/>
    <n v="76"/>
    <x v="0"/>
  </r>
  <r>
    <x v="561"/>
    <x v="0"/>
    <x v="1"/>
    <x v="1"/>
    <x v="0"/>
    <x v="0"/>
    <n v="63"/>
    <n v="74"/>
    <n v="74"/>
    <n v="70.333333333333329"/>
    <x v="0"/>
  </r>
  <r>
    <x v="562"/>
    <x v="1"/>
    <x v="1"/>
    <x v="0"/>
    <x v="0"/>
    <x v="1"/>
    <n v="96"/>
    <n v="90"/>
    <n v="92"/>
    <n v="92.666666666666671"/>
    <x v="0"/>
  </r>
  <r>
    <x v="563"/>
    <x v="0"/>
    <x v="3"/>
    <x v="1"/>
    <x v="1"/>
    <x v="1"/>
    <n v="63"/>
    <n v="80"/>
    <n v="80"/>
    <n v="74.333333333333329"/>
    <x v="0"/>
  </r>
  <r>
    <x v="564"/>
    <x v="1"/>
    <x v="0"/>
    <x v="0"/>
    <x v="1"/>
    <x v="0"/>
    <n v="48"/>
    <n v="51"/>
    <n v="46"/>
    <n v="48.333333333333336"/>
    <x v="1"/>
  </r>
  <r>
    <x v="565"/>
    <x v="1"/>
    <x v="0"/>
    <x v="3"/>
    <x v="0"/>
    <x v="0"/>
    <n v="48"/>
    <n v="43"/>
    <n v="45"/>
    <n v="45.333333333333336"/>
    <x v="1"/>
  </r>
  <r>
    <x v="566"/>
    <x v="0"/>
    <x v="4"/>
    <x v="0"/>
    <x v="1"/>
    <x v="1"/>
    <n v="92"/>
    <n v="100"/>
    <n v="100"/>
    <n v="97.333333333333329"/>
    <x v="0"/>
  </r>
  <r>
    <x v="567"/>
    <x v="0"/>
    <x v="3"/>
    <x v="2"/>
    <x v="1"/>
    <x v="1"/>
    <n v="61"/>
    <n v="71"/>
    <n v="78"/>
    <n v="70"/>
    <x v="0"/>
  </r>
  <r>
    <x v="568"/>
    <x v="1"/>
    <x v="0"/>
    <x v="4"/>
    <x v="1"/>
    <x v="0"/>
    <n v="63"/>
    <n v="48"/>
    <n v="47"/>
    <n v="52.666666666666664"/>
    <x v="3"/>
  </r>
  <r>
    <x v="569"/>
    <x v="1"/>
    <x v="3"/>
    <x v="0"/>
    <x v="1"/>
    <x v="0"/>
    <n v="68"/>
    <n v="68"/>
    <n v="67"/>
    <n v="67.666666666666671"/>
    <x v="2"/>
  </r>
  <r>
    <x v="570"/>
    <x v="1"/>
    <x v="0"/>
    <x v="1"/>
    <x v="0"/>
    <x v="1"/>
    <n v="71"/>
    <n v="75"/>
    <n v="70"/>
    <n v="72"/>
    <x v="0"/>
  </r>
  <r>
    <x v="571"/>
    <x v="1"/>
    <x v="2"/>
    <x v="0"/>
    <x v="0"/>
    <x v="0"/>
    <n v="91"/>
    <n v="96"/>
    <n v="92"/>
    <n v="93"/>
    <x v="0"/>
  </r>
  <r>
    <x v="572"/>
    <x v="0"/>
    <x v="1"/>
    <x v="1"/>
    <x v="0"/>
    <x v="0"/>
    <n v="53"/>
    <n v="62"/>
    <n v="56"/>
    <n v="57"/>
    <x v="3"/>
  </r>
  <r>
    <x v="573"/>
    <x v="0"/>
    <x v="1"/>
    <x v="4"/>
    <x v="1"/>
    <x v="1"/>
    <n v="50"/>
    <n v="66"/>
    <n v="64"/>
    <n v="60"/>
    <x v="2"/>
  </r>
  <r>
    <x v="574"/>
    <x v="0"/>
    <x v="4"/>
    <x v="4"/>
    <x v="0"/>
    <x v="0"/>
    <n v="74"/>
    <n v="81"/>
    <n v="71"/>
    <n v="75.333333333333329"/>
    <x v="0"/>
  </r>
  <r>
    <x v="575"/>
    <x v="1"/>
    <x v="2"/>
    <x v="3"/>
    <x v="1"/>
    <x v="1"/>
    <n v="40"/>
    <n v="55"/>
    <n v="53"/>
    <n v="49.333333333333336"/>
    <x v="1"/>
  </r>
  <r>
    <x v="576"/>
    <x v="1"/>
    <x v="2"/>
    <x v="1"/>
    <x v="0"/>
    <x v="1"/>
    <n v="61"/>
    <n v="51"/>
    <n v="52"/>
    <n v="54.666666666666664"/>
    <x v="3"/>
  </r>
  <r>
    <x v="577"/>
    <x v="0"/>
    <x v="0"/>
    <x v="4"/>
    <x v="0"/>
    <x v="0"/>
    <n v="81"/>
    <n v="91"/>
    <n v="89"/>
    <n v="87"/>
    <x v="0"/>
  </r>
  <r>
    <x v="578"/>
    <x v="0"/>
    <x v="0"/>
    <x v="1"/>
    <x v="1"/>
    <x v="1"/>
    <n v="48"/>
    <n v="56"/>
    <n v="58"/>
    <n v="54"/>
    <x v="3"/>
  </r>
  <r>
    <x v="579"/>
    <x v="0"/>
    <x v="3"/>
    <x v="2"/>
    <x v="0"/>
    <x v="0"/>
    <n v="53"/>
    <n v="61"/>
    <n v="68"/>
    <n v="60.666666666666664"/>
    <x v="2"/>
  </r>
  <r>
    <x v="580"/>
    <x v="0"/>
    <x v="3"/>
    <x v="5"/>
    <x v="0"/>
    <x v="0"/>
    <n v="81"/>
    <n v="97"/>
    <n v="96"/>
    <n v="91.333333333333329"/>
    <x v="0"/>
  </r>
  <r>
    <x v="581"/>
    <x v="0"/>
    <x v="4"/>
    <x v="5"/>
    <x v="0"/>
    <x v="0"/>
    <n v="77"/>
    <n v="79"/>
    <n v="80"/>
    <n v="78.666666666666671"/>
    <x v="0"/>
  </r>
  <r>
    <x v="582"/>
    <x v="0"/>
    <x v="3"/>
    <x v="0"/>
    <x v="1"/>
    <x v="0"/>
    <n v="63"/>
    <n v="73"/>
    <n v="78"/>
    <n v="71.333333333333329"/>
    <x v="0"/>
  </r>
  <r>
    <x v="583"/>
    <x v="0"/>
    <x v="3"/>
    <x v="3"/>
    <x v="0"/>
    <x v="1"/>
    <n v="73"/>
    <n v="75"/>
    <n v="80"/>
    <n v="76"/>
    <x v="0"/>
  </r>
  <r>
    <x v="584"/>
    <x v="0"/>
    <x v="3"/>
    <x v="1"/>
    <x v="0"/>
    <x v="0"/>
    <n v="69"/>
    <n v="77"/>
    <n v="77"/>
    <n v="74.333333333333329"/>
    <x v="0"/>
  </r>
  <r>
    <x v="585"/>
    <x v="0"/>
    <x v="1"/>
    <x v="3"/>
    <x v="0"/>
    <x v="0"/>
    <n v="65"/>
    <n v="76"/>
    <n v="76"/>
    <n v="72.333333333333329"/>
    <x v="0"/>
  </r>
  <r>
    <x v="586"/>
    <x v="0"/>
    <x v="2"/>
    <x v="4"/>
    <x v="0"/>
    <x v="0"/>
    <n v="55"/>
    <n v="73"/>
    <n v="73"/>
    <n v="67"/>
    <x v="2"/>
  </r>
  <r>
    <x v="587"/>
    <x v="0"/>
    <x v="1"/>
    <x v="0"/>
    <x v="1"/>
    <x v="0"/>
    <n v="44"/>
    <n v="63"/>
    <n v="62"/>
    <n v="56.333333333333336"/>
    <x v="3"/>
  </r>
  <r>
    <x v="588"/>
    <x v="0"/>
    <x v="1"/>
    <x v="1"/>
    <x v="0"/>
    <x v="0"/>
    <n v="54"/>
    <n v="64"/>
    <n v="65"/>
    <n v="61"/>
    <x v="2"/>
  </r>
  <r>
    <x v="589"/>
    <x v="0"/>
    <x v="2"/>
    <x v="5"/>
    <x v="0"/>
    <x v="0"/>
    <n v="48"/>
    <n v="66"/>
    <n v="65"/>
    <n v="59.666666666666664"/>
    <x v="3"/>
  </r>
  <r>
    <x v="590"/>
    <x v="1"/>
    <x v="1"/>
    <x v="1"/>
    <x v="1"/>
    <x v="0"/>
    <n v="58"/>
    <n v="57"/>
    <n v="54"/>
    <n v="56.333333333333336"/>
    <x v="3"/>
  </r>
  <r>
    <x v="591"/>
    <x v="1"/>
    <x v="2"/>
    <x v="5"/>
    <x v="0"/>
    <x v="0"/>
    <n v="71"/>
    <n v="62"/>
    <n v="50"/>
    <n v="61"/>
    <x v="2"/>
  </r>
  <r>
    <x v="592"/>
    <x v="1"/>
    <x v="4"/>
    <x v="0"/>
    <x v="0"/>
    <x v="0"/>
    <n v="68"/>
    <n v="68"/>
    <n v="64"/>
    <n v="66.666666666666671"/>
    <x v="2"/>
  </r>
  <r>
    <x v="593"/>
    <x v="0"/>
    <x v="4"/>
    <x v="4"/>
    <x v="0"/>
    <x v="0"/>
    <n v="74"/>
    <n v="76"/>
    <n v="73"/>
    <n v="74.333333333333329"/>
    <x v="0"/>
  </r>
  <r>
    <x v="594"/>
    <x v="0"/>
    <x v="1"/>
    <x v="0"/>
    <x v="0"/>
    <x v="1"/>
    <n v="92"/>
    <n v="100"/>
    <n v="99"/>
    <n v="97"/>
    <x v="0"/>
  </r>
  <r>
    <x v="595"/>
    <x v="0"/>
    <x v="1"/>
    <x v="0"/>
    <x v="0"/>
    <x v="1"/>
    <n v="56"/>
    <n v="79"/>
    <n v="72"/>
    <n v="69"/>
    <x v="2"/>
  </r>
  <r>
    <x v="596"/>
    <x v="1"/>
    <x v="0"/>
    <x v="4"/>
    <x v="1"/>
    <x v="0"/>
    <n v="30"/>
    <n v="24"/>
    <n v="15"/>
    <n v="23"/>
    <x v="4"/>
  </r>
  <r>
    <x v="597"/>
    <x v="1"/>
    <x v="2"/>
    <x v="5"/>
    <x v="0"/>
    <x v="0"/>
    <n v="53"/>
    <n v="54"/>
    <n v="48"/>
    <n v="51.666666666666664"/>
    <x v="3"/>
  </r>
  <r>
    <x v="598"/>
    <x v="0"/>
    <x v="3"/>
    <x v="4"/>
    <x v="0"/>
    <x v="0"/>
    <n v="69"/>
    <n v="77"/>
    <n v="73"/>
    <n v="73"/>
    <x v="0"/>
  </r>
  <r>
    <x v="599"/>
    <x v="0"/>
    <x v="3"/>
    <x v="5"/>
    <x v="0"/>
    <x v="0"/>
    <n v="65"/>
    <n v="82"/>
    <n v="81"/>
    <n v="76"/>
    <x v="0"/>
  </r>
  <r>
    <x v="600"/>
    <x v="0"/>
    <x v="3"/>
    <x v="2"/>
    <x v="0"/>
    <x v="0"/>
    <n v="54"/>
    <n v="60"/>
    <n v="63"/>
    <n v="59"/>
    <x v="3"/>
  </r>
  <r>
    <x v="601"/>
    <x v="0"/>
    <x v="1"/>
    <x v="4"/>
    <x v="0"/>
    <x v="0"/>
    <n v="29"/>
    <n v="29"/>
    <n v="30"/>
    <n v="29.333333333333332"/>
    <x v="4"/>
  </r>
  <r>
    <x v="602"/>
    <x v="0"/>
    <x v="4"/>
    <x v="1"/>
    <x v="0"/>
    <x v="0"/>
    <n v="76"/>
    <n v="78"/>
    <n v="80"/>
    <n v="78"/>
    <x v="0"/>
  </r>
  <r>
    <x v="603"/>
    <x v="1"/>
    <x v="3"/>
    <x v="4"/>
    <x v="1"/>
    <x v="0"/>
    <n v="60"/>
    <n v="57"/>
    <n v="51"/>
    <n v="56"/>
    <x v="3"/>
  </r>
  <r>
    <x v="604"/>
    <x v="1"/>
    <x v="3"/>
    <x v="2"/>
    <x v="1"/>
    <x v="1"/>
    <n v="84"/>
    <n v="89"/>
    <n v="90"/>
    <n v="87.666666666666671"/>
    <x v="0"/>
  </r>
  <r>
    <x v="605"/>
    <x v="1"/>
    <x v="1"/>
    <x v="5"/>
    <x v="0"/>
    <x v="0"/>
    <n v="75"/>
    <n v="72"/>
    <n v="62"/>
    <n v="69.666666666666671"/>
    <x v="2"/>
  </r>
  <r>
    <x v="606"/>
    <x v="0"/>
    <x v="1"/>
    <x v="3"/>
    <x v="0"/>
    <x v="0"/>
    <n v="85"/>
    <n v="84"/>
    <n v="82"/>
    <n v="83.666666666666671"/>
    <x v="0"/>
  </r>
  <r>
    <x v="607"/>
    <x v="0"/>
    <x v="1"/>
    <x v="2"/>
    <x v="1"/>
    <x v="0"/>
    <n v="40"/>
    <n v="58"/>
    <n v="54"/>
    <n v="50.666666666666664"/>
    <x v="3"/>
  </r>
  <r>
    <x v="608"/>
    <x v="0"/>
    <x v="4"/>
    <x v="1"/>
    <x v="0"/>
    <x v="0"/>
    <n v="61"/>
    <n v="64"/>
    <n v="62"/>
    <n v="62.333333333333336"/>
    <x v="2"/>
  </r>
  <r>
    <x v="609"/>
    <x v="0"/>
    <x v="0"/>
    <x v="3"/>
    <x v="0"/>
    <x v="0"/>
    <n v="58"/>
    <n v="63"/>
    <n v="65"/>
    <n v="62"/>
    <x v="2"/>
  </r>
  <r>
    <x v="610"/>
    <x v="1"/>
    <x v="3"/>
    <x v="1"/>
    <x v="1"/>
    <x v="1"/>
    <n v="69"/>
    <n v="60"/>
    <n v="63"/>
    <n v="64"/>
    <x v="2"/>
  </r>
  <r>
    <x v="611"/>
    <x v="0"/>
    <x v="1"/>
    <x v="1"/>
    <x v="0"/>
    <x v="0"/>
    <n v="58"/>
    <n v="59"/>
    <n v="66"/>
    <n v="61"/>
    <x v="2"/>
  </r>
  <r>
    <x v="612"/>
    <x v="1"/>
    <x v="1"/>
    <x v="0"/>
    <x v="0"/>
    <x v="1"/>
    <n v="94"/>
    <n v="90"/>
    <n v="91"/>
    <n v="91.666666666666671"/>
    <x v="0"/>
  </r>
  <r>
    <x v="613"/>
    <x v="0"/>
    <x v="1"/>
    <x v="3"/>
    <x v="0"/>
    <x v="0"/>
    <n v="65"/>
    <n v="77"/>
    <n v="74"/>
    <n v="72"/>
    <x v="0"/>
  </r>
  <r>
    <x v="614"/>
    <x v="0"/>
    <x v="2"/>
    <x v="3"/>
    <x v="0"/>
    <x v="0"/>
    <n v="82"/>
    <n v="93"/>
    <n v="93"/>
    <n v="89.333333333333329"/>
    <x v="0"/>
  </r>
  <r>
    <x v="615"/>
    <x v="0"/>
    <x v="1"/>
    <x v="4"/>
    <x v="0"/>
    <x v="0"/>
    <n v="60"/>
    <n v="68"/>
    <n v="72"/>
    <n v="66.666666666666671"/>
    <x v="2"/>
  </r>
  <r>
    <x v="616"/>
    <x v="0"/>
    <x v="4"/>
    <x v="0"/>
    <x v="0"/>
    <x v="0"/>
    <n v="37"/>
    <n v="45"/>
    <n v="38"/>
    <n v="40"/>
    <x v="1"/>
  </r>
  <r>
    <x v="617"/>
    <x v="1"/>
    <x v="3"/>
    <x v="0"/>
    <x v="0"/>
    <x v="0"/>
    <n v="88"/>
    <n v="78"/>
    <n v="83"/>
    <n v="83"/>
    <x v="0"/>
  </r>
  <r>
    <x v="618"/>
    <x v="1"/>
    <x v="3"/>
    <x v="2"/>
    <x v="0"/>
    <x v="0"/>
    <n v="95"/>
    <n v="81"/>
    <n v="84"/>
    <n v="86.666666666666671"/>
    <x v="0"/>
  </r>
  <r>
    <x v="619"/>
    <x v="1"/>
    <x v="1"/>
    <x v="3"/>
    <x v="1"/>
    <x v="1"/>
    <n v="65"/>
    <n v="73"/>
    <n v="68"/>
    <n v="68.666666666666671"/>
    <x v="2"/>
  </r>
  <r>
    <x v="620"/>
    <x v="0"/>
    <x v="1"/>
    <x v="4"/>
    <x v="1"/>
    <x v="0"/>
    <n v="35"/>
    <n v="61"/>
    <n v="54"/>
    <n v="50"/>
    <x v="3"/>
  </r>
  <r>
    <x v="621"/>
    <x v="1"/>
    <x v="0"/>
    <x v="0"/>
    <x v="1"/>
    <x v="0"/>
    <n v="62"/>
    <n v="63"/>
    <n v="56"/>
    <n v="60.333333333333336"/>
    <x v="2"/>
  </r>
  <r>
    <x v="622"/>
    <x v="1"/>
    <x v="1"/>
    <x v="4"/>
    <x v="1"/>
    <x v="1"/>
    <n v="58"/>
    <n v="51"/>
    <n v="52"/>
    <n v="53.666666666666664"/>
    <x v="3"/>
  </r>
  <r>
    <x v="623"/>
    <x v="1"/>
    <x v="2"/>
    <x v="1"/>
    <x v="0"/>
    <x v="1"/>
    <n v="100"/>
    <n v="96"/>
    <n v="86"/>
    <n v="94"/>
    <x v="0"/>
  </r>
  <r>
    <x v="624"/>
    <x v="0"/>
    <x v="4"/>
    <x v="0"/>
    <x v="1"/>
    <x v="0"/>
    <n v="61"/>
    <n v="58"/>
    <n v="62"/>
    <n v="60.333333333333336"/>
    <x v="2"/>
  </r>
  <r>
    <x v="625"/>
    <x v="1"/>
    <x v="3"/>
    <x v="1"/>
    <x v="0"/>
    <x v="1"/>
    <n v="100"/>
    <n v="97"/>
    <n v="99"/>
    <n v="98.666666666666671"/>
    <x v="0"/>
  </r>
  <r>
    <x v="626"/>
    <x v="1"/>
    <x v="0"/>
    <x v="3"/>
    <x v="1"/>
    <x v="1"/>
    <n v="69"/>
    <n v="70"/>
    <n v="63"/>
    <n v="67.333333333333329"/>
    <x v="2"/>
  </r>
  <r>
    <x v="627"/>
    <x v="1"/>
    <x v="3"/>
    <x v="3"/>
    <x v="0"/>
    <x v="0"/>
    <n v="61"/>
    <n v="48"/>
    <n v="46"/>
    <n v="51.666666666666664"/>
    <x v="3"/>
  </r>
  <r>
    <x v="628"/>
    <x v="1"/>
    <x v="3"/>
    <x v="1"/>
    <x v="1"/>
    <x v="0"/>
    <n v="49"/>
    <n v="57"/>
    <n v="46"/>
    <n v="50.666666666666664"/>
    <x v="3"/>
  </r>
  <r>
    <x v="629"/>
    <x v="0"/>
    <x v="1"/>
    <x v="5"/>
    <x v="0"/>
    <x v="1"/>
    <n v="44"/>
    <n v="51"/>
    <n v="55"/>
    <n v="50"/>
    <x v="3"/>
  </r>
  <r>
    <x v="630"/>
    <x v="1"/>
    <x v="3"/>
    <x v="1"/>
    <x v="0"/>
    <x v="0"/>
    <n v="67"/>
    <n v="64"/>
    <n v="70"/>
    <n v="67"/>
    <x v="2"/>
  </r>
  <r>
    <x v="631"/>
    <x v="1"/>
    <x v="0"/>
    <x v="4"/>
    <x v="0"/>
    <x v="0"/>
    <n v="79"/>
    <n v="60"/>
    <n v="65"/>
    <n v="68"/>
    <x v="2"/>
  </r>
  <r>
    <x v="632"/>
    <x v="0"/>
    <x v="0"/>
    <x v="0"/>
    <x v="0"/>
    <x v="1"/>
    <n v="66"/>
    <n v="74"/>
    <n v="81"/>
    <n v="73.666666666666671"/>
    <x v="0"/>
  </r>
  <r>
    <x v="633"/>
    <x v="0"/>
    <x v="1"/>
    <x v="4"/>
    <x v="0"/>
    <x v="0"/>
    <n v="75"/>
    <n v="88"/>
    <n v="85"/>
    <n v="82.666666666666671"/>
    <x v="0"/>
  </r>
  <r>
    <x v="634"/>
    <x v="1"/>
    <x v="3"/>
    <x v="5"/>
    <x v="0"/>
    <x v="0"/>
    <n v="84"/>
    <n v="84"/>
    <n v="80"/>
    <n v="82.666666666666671"/>
    <x v="0"/>
  </r>
  <r>
    <x v="635"/>
    <x v="1"/>
    <x v="2"/>
    <x v="4"/>
    <x v="0"/>
    <x v="0"/>
    <n v="71"/>
    <n v="74"/>
    <n v="64"/>
    <n v="69.666666666666671"/>
    <x v="2"/>
  </r>
  <r>
    <x v="636"/>
    <x v="0"/>
    <x v="0"/>
    <x v="4"/>
    <x v="1"/>
    <x v="1"/>
    <n v="67"/>
    <n v="80"/>
    <n v="81"/>
    <n v="76"/>
    <x v="0"/>
  </r>
  <r>
    <x v="637"/>
    <x v="0"/>
    <x v="3"/>
    <x v="5"/>
    <x v="0"/>
    <x v="1"/>
    <n v="80"/>
    <n v="92"/>
    <n v="88"/>
    <n v="86.666666666666671"/>
    <x v="0"/>
  </r>
  <r>
    <x v="638"/>
    <x v="1"/>
    <x v="4"/>
    <x v="1"/>
    <x v="0"/>
    <x v="0"/>
    <n v="86"/>
    <n v="76"/>
    <n v="74"/>
    <n v="78.666666666666671"/>
    <x v="0"/>
  </r>
  <r>
    <x v="639"/>
    <x v="0"/>
    <x v="3"/>
    <x v="3"/>
    <x v="0"/>
    <x v="0"/>
    <n v="76"/>
    <n v="74"/>
    <n v="73"/>
    <n v="74.333333333333329"/>
    <x v="0"/>
  </r>
  <r>
    <x v="640"/>
    <x v="1"/>
    <x v="3"/>
    <x v="4"/>
    <x v="0"/>
    <x v="0"/>
    <n v="41"/>
    <n v="52"/>
    <n v="51"/>
    <n v="48"/>
    <x v="1"/>
  </r>
  <r>
    <x v="641"/>
    <x v="0"/>
    <x v="3"/>
    <x v="3"/>
    <x v="1"/>
    <x v="1"/>
    <n v="74"/>
    <n v="88"/>
    <n v="90"/>
    <n v="84"/>
    <x v="0"/>
  </r>
  <r>
    <x v="642"/>
    <x v="0"/>
    <x v="0"/>
    <x v="5"/>
    <x v="1"/>
    <x v="0"/>
    <n v="72"/>
    <n v="81"/>
    <n v="79"/>
    <n v="77.333333333333329"/>
    <x v="0"/>
  </r>
  <r>
    <x v="643"/>
    <x v="0"/>
    <x v="4"/>
    <x v="4"/>
    <x v="0"/>
    <x v="1"/>
    <n v="74"/>
    <n v="79"/>
    <n v="80"/>
    <n v="77.666666666666671"/>
    <x v="0"/>
  </r>
  <r>
    <x v="644"/>
    <x v="1"/>
    <x v="0"/>
    <x v="4"/>
    <x v="0"/>
    <x v="0"/>
    <n v="70"/>
    <n v="65"/>
    <n v="60"/>
    <n v="65"/>
    <x v="2"/>
  </r>
  <r>
    <x v="645"/>
    <x v="0"/>
    <x v="0"/>
    <x v="0"/>
    <x v="0"/>
    <x v="1"/>
    <n v="65"/>
    <n v="81"/>
    <n v="81"/>
    <n v="75.666666666666671"/>
    <x v="0"/>
  </r>
  <r>
    <x v="646"/>
    <x v="0"/>
    <x v="3"/>
    <x v="3"/>
    <x v="0"/>
    <x v="0"/>
    <n v="59"/>
    <n v="70"/>
    <n v="65"/>
    <n v="64.666666666666671"/>
    <x v="2"/>
  </r>
  <r>
    <x v="647"/>
    <x v="0"/>
    <x v="4"/>
    <x v="4"/>
    <x v="1"/>
    <x v="0"/>
    <n v="64"/>
    <n v="62"/>
    <n v="68"/>
    <n v="64.666666666666671"/>
    <x v="2"/>
  </r>
  <r>
    <x v="648"/>
    <x v="0"/>
    <x v="0"/>
    <x v="4"/>
    <x v="0"/>
    <x v="0"/>
    <n v="50"/>
    <n v="53"/>
    <n v="55"/>
    <n v="52.666666666666664"/>
    <x v="3"/>
  </r>
  <r>
    <x v="649"/>
    <x v="0"/>
    <x v="3"/>
    <x v="1"/>
    <x v="0"/>
    <x v="1"/>
    <n v="69"/>
    <n v="79"/>
    <n v="81"/>
    <n v="76.333333333333329"/>
    <x v="0"/>
  </r>
  <r>
    <x v="650"/>
    <x v="1"/>
    <x v="1"/>
    <x v="5"/>
    <x v="1"/>
    <x v="1"/>
    <n v="51"/>
    <n v="56"/>
    <n v="53"/>
    <n v="53.333333333333336"/>
    <x v="3"/>
  </r>
  <r>
    <x v="651"/>
    <x v="0"/>
    <x v="2"/>
    <x v="4"/>
    <x v="0"/>
    <x v="1"/>
    <n v="68"/>
    <n v="80"/>
    <n v="76"/>
    <n v="74.666666666666671"/>
    <x v="0"/>
  </r>
  <r>
    <x v="652"/>
    <x v="0"/>
    <x v="3"/>
    <x v="1"/>
    <x v="0"/>
    <x v="1"/>
    <n v="85"/>
    <n v="86"/>
    <n v="98"/>
    <n v="89.666666666666671"/>
    <x v="0"/>
  </r>
  <r>
    <x v="653"/>
    <x v="0"/>
    <x v="2"/>
    <x v="3"/>
    <x v="0"/>
    <x v="1"/>
    <n v="65"/>
    <n v="70"/>
    <n v="74"/>
    <n v="69.666666666666671"/>
    <x v="2"/>
  </r>
  <r>
    <x v="654"/>
    <x v="0"/>
    <x v="0"/>
    <x v="5"/>
    <x v="0"/>
    <x v="0"/>
    <n v="73"/>
    <n v="79"/>
    <n v="79"/>
    <n v="77"/>
    <x v="0"/>
  </r>
  <r>
    <x v="655"/>
    <x v="0"/>
    <x v="0"/>
    <x v="1"/>
    <x v="0"/>
    <x v="0"/>
    <n v="62"/>
    <n v="67"/>
    <n v="67"/>
    <n v="65.333333333333329"/>
    <x v="2"/>
  </r>
  <r>
    <x v="656"/>
    <x v="1"/>
    <x v="1"/>
    <x v="3"/>
    <x v="1"/>
    <x v="0"/>
    <n v="77"/>
    <n v="67"/>
    <n v="64"/>
    <n v="69.333333333333329"/>
    <x v="2"/>
  </r>
  <r>
    <x v="657"/>
    <x v="1"/>
    <x v="3"/>
    <x v="5"/>
    <x v="0"/>
    <x v="0"/>
    <n v="69"/>
    <n v="66"/>
    <n v="61"/>
    <n v="65.333333333333329"/>
    <x v="2"/>
  </r>
  <r>
    <x v="658"/>
    <x v="0"/>
    <x v="3"/>
    <x v="3"/>
    <x v="1"/>
    <x v="0"/>
    <n v="43"/>
    <n v="60"/>
    <n v="58"/>
    <n v="53.666666666666664"/>
    <x v="3"/>
  </r>
  <r>
    <x v="659"/>
    <x v="1"/>
    <x v="3"/>
    <x v="3"/>
    <x v="0"/>
    <x v="0"/>
    <n v="90"/>
    <n v="87"/>
    <n v="85"/>
    <n v="87.333333333333329"/>
    <x v="0"/>
  </r>
  <r>
    <x v="660"/>
    <x v="1"/>
    <x v="1"/>
    <x v="1"/>
    <x v="1"/>
    <x v="0"/>
    <n v="74"/>
    <n v="77"/>
    <n v="73"/>
    <n v="74.666666666666671"/>
    <x v="0"/>
  </r>
  <r>
    <x v="661"/>
    <x v="1"/>
    <x v="1"/>
    <x v="5"/>
    <x v="0"/>
    <x v="0"/>
    <n v="73"/>
    <n v="66"/>
    <n v="63"/>
    <n v="67.333333333333329"/>
    <x v="2"/>
  </r>
  <r>
    <x v="662"/>
    <x v="0"/>
    <x v="3"/>
    <x v="1"/>
    <x v="1"/>
    <x v="0"/>
    <n v="55"/>
    <n v="71"/>
    <n v="69"/>
    <n v="65"/>
    <x v="2"/>
  </r>
  <r>
    <x v="663"/>
    <x v="0"/>
    <x v="1"/>
    <x v="4"/>
    <x v="0"/>
    <x v="0"/>
    <n v="65"/>
    <n v="69"/>
    <n v="67"/>
    <n v="67"/>
    <x v="2"/>
  </r>
  <r>
    <x v="664"/>
    <x v="1"/>
    <x v="3"/>
    <x v="3"/>
    <x v="0"/>
    <x v="0"/>
    <n v="80"/>
    <n v="63"/>
    <n v="63"/>
    <n v="68.666666666666671"/>
    <x v="2"/>
  </r>
  <r>
    <x v="665"/>
    <x v="0"/>
    <x v="1"/>
    <x v="5"/>
    <x v="1"/>
    <x v="1"/>
    <n v="50"/>
    <n v="60"/>
    <n v="60"/>
    <n v="56.666666666666664"/>
    <x v="3"/>
  </r>
  <r>
    <x v="666"/>
    <x v="0"/>
    <x v="1"/>
    <x v="1"/>
    <x v="1"/>
    <x v="1"/>
    <n v="63"/>
    <n v="73"/>
    <n v="71"/>
    <n v="69"/>
    <x v="2"/>
  </r>
  <r>
    <x v="667"/>
    <x v="0"/>
    <x v="0"/>
    <x v="0"/>
    <x v="1"/>
    <x v="0"/>
    <n v="77"/>
    <n v="85"/>
    <n v="87"/>
    <n v="83"/>
    <x v="0"/>
  </r>
  <r>
    <x v="668"/>
    <x v="1"/>
    <x v="1"/>
    <x v="1"/>
    <x v="0"/>
    <x v="0"/>
    <n v="73"/>
    <n v="74"/>
    <n v="61"/>
    <n v="69.333333333333329"/>
    <x v="2"/>
  </r>
  <r>
    <x v="669"/>
    <x v="1"/>
    <x v="3"/>
    <x v="3"/>
    <x v="0"/>
    <x v="1"/>
    <n v="81"/>
    <n v="72"/>
    <n v="77"/>
    <n v="76.666666666666671"/>
    <x v="0"/>
  </r>
  <r>
    <x v="670"/>
    <x v="0"/>
    <x v="1"/>
    <x v="4"/>
    <x v="1"/>
    <x v="0"/>
    <n v="66"/>
    <n v="76"/>
    <n v="68"/>
    <n v="70"/>
    <x v="0"/>
  </r>
  <r>
    <x v="671"/>
    <x v="1"/>
    <x v="3"/>
    <x v="3"/>
    <x v="1"/>
    <x v="0"/>
    <n v="52"/>
    <n v="57"/>
    <n v="50"/>
    <n v="53"/>
    <x v="3"/>
  </r>
  <r>
    <x v="672"/>
    <x v="0"/>
    <x v="1"/>
    <x v="1"/>
    <x v="0"/>
    <x v="0"/>
    <n v="69"/>
    <n v="78"/>
    <n v="76"/>
    <n v="74.333333333333329"/>
    <x v="0"/>
  </r>
  <r>
    <x v="673"/>
    <x v="0"/>
    <x v="1"/>
    <x v="3"/>
    <x v="0"/>
    <x v="1"/>
    <n v="65"/>
    <n v="84"/>
    <n v="84"/>
    <n v="77.666666666666671"/>
    <x v="0"/>
  </r>
  <r>
    <x v="674"/>
    <x v="0"/>
    <x v="3"/>
    <x v="4"/>
    <x v="0"/>
    <x v="1"/>
    <n v="69"/>
    <n v="77"/>
    <n v="78"/>
    <n v="74.666666666666671"/>
    <x v="0"/>
  </r>
  <r>
    <x v="675"/>
    <x v="0"/>
    <x v="0"/>
    <x v="1"/>
    <x v="0"/>
    <x v="1"/>
    <n v="50"/>
    <n v="64"/>
    <n v="66"/>
    <n v="60"/>
    <x v="2"/>
  </r>
  <r>
    <x v="676"/>
    <x v="0"/>
    <x v="4"/>
    <x v="1"/>
    <x v="0"/>
    <x v="1"/>
    <n v="73"/>
    <n v="78"/>
    <n v="76"/>
    <n v="75.666666666666671"/>
    <x v="0"/>
  </r>
  <r>
    <x v="677"/>
    <x v="0"/>
    <x v="1"/>
    <x v="5"/>
    <x v="0"/>
    <x v="1"/>
    <n v="70"/>
    <n v="82"/>
    <n v="76"/>
    <n v="76"/>
    <x v="0"/>
  </r>
  <r>
    <x v="678"/>
    <x v="1"/>
    <x v="3"/>
    <x v="3"/>
    <x v="1"/>
    <x v="0"/>
    <n v="81"/>
    <n v="75"/>
    <n v="78"/>
    <n v="78"/>
    <x v="0"/>
  </r>
  <r>
    <x v="679"/>
    <x v="1"/>
    <x v="3"/>
    <x v="1"/>
    <x v="1"/>
    <x v="0"/>
    <n v="63"/>
    <n v="61"/>
    <n v="60"/>
    <n v="61.333333333333336"/>
    <x v="2"/>
  </r>
  <r>
    <x v="680"/>
    <x v="0"/>
    <x v="3"/>
    <x v="4"/>
    <x v="0"/>
    <x v="0"/>
    <n v="67"/>
    <n v="72"/>
    <n v="74"/>
    <n v="71"/>
    <x v="0"/>
  </r>
  <r>
    <x v="681"/>
    <x v="1"/>
    <x v="0"/>
    <x v="4"/>
    <x v="0"/>
    <x v="0"/>
    <n v="60"/>
    <n v="68"/>
    <n v="60"/>
    <n v="62.666666666666664"/>
    <x v="2"/>
  </r>
  <r>
    <x v="682"/>
    <x v="1"/>
    <x v="0"/>
    <x v="4"/>
    <x v="0"/>
    <x v="0"/>
    <n v="62"/>
    <n v="55"/>
    <n v="54"/>
    <n v="57"/>
    <x v="3"/>
  </r>
  <r>
    <x v="683"/>
    <x v="0"/>
    <x v="1"/>
    <x v="5"/>
    <x v="1"/>
    <x v="1"/>
    <n v="29"/>
    <n v="40"/>
    <n v="44"/>
    <n v="37.666666666666664"/>
    <x v="4"/>
  </r>
  <r>
    <x v="684"/>
    <x v="1"/>
    <x v="0"/>
    <x v="1"/>
    <x v="0"/>
    <x v="1"/>
    <n v="62"/>
    <n v="66"/>
    <n v="68"/>
    <n v="65.333333333333329"/>
    <x v="2"/>
  </r>
  <r>
    <x v="685"/>
    <x v="0"/>
    <x v="4"/>
    <x v="2"/>
    <x v="0"/>
    <x v="1"/>
    <n v="94"/>
    <n v="99"/>
    <n v="100"/>
    <n v="97.666666666666671"/>
    <x v="0"/>
  </r>
  <r>
    <x v="686"/>
    <x v="1"/>
    <x v="4"/>
    <x v="1"/>
    <x v="0"/>
    <x v="1"/>
    <n v="85"/>
    <n v="75"/>
    <n v="68"/>
    <n v="76"/>
    <x v="0"/>
  </r>
  <r>
    <x v="687"/>
    <x v="1"/>
    <x v="3"/>
    <x v="3"/>
    <x v="1"/>
    <x v="0"/>
    <n v="77"/>
    <n v="78"/>
    <n v="73"/>
    <n v="76"/>
    <x v="0"/>
  </r>
  <r>
    <x v="688"/>
    <x v="1"/>
    <x v="2"/>
    <x v="4"/>
    <x v="1"/>
    <x v="0"/>
    <n v="53"/>
    <n v="58"/>
    <n v="44"/>
    <n v="51.666666666666664"/>
    <x v="3"/>
  </r>
  <r>
    <x v="689"/>
    <x v="1"/>
    <x v="4"/>
    <x v="1"/>
    <x v="1"/>
    <x v="0"/>
    <n v="93"/>
    <n v="90"/>
    <n v="83"/>
    <n v="88.666666666666671"/>
    <x v="0"/>
  </r>
  <r>
    <x v="690"/>
    <x v="0"/>
    <x v="1"/>
    <x v="3"/>
    <x v="0"/>
    <x v="0"/>
    <n v="49"/>
    <n v="53"/>
    <n v="53"/>
    <n v="51.666666666666664"/>
    <x v="3"/>
  </r>
  <r>
    <x v="691"/>
    <x v="0"/>
    <x v="4"/>
    <x v="3"/>
    <x v="1"/>
    <x v="0"/>
    <n v="73"/>
    <n v="76"/>
    <n v="78"/>
    <n v="75.666666666666671"/>
    <x v="0"/>
  </r>
  <r>
    <x v="692"/>
    <x v="0"/>
    <x v="1"/>
    <x v="0"/>
    <x v="1"/>
    <x v="1"/>
    <n v="66"/>
    <n v="74"/>
    <n v="81"/>
    <n v="73.666666666666671"/>
    <x v="0"/>
  </r>
  <r>
    <x v="693"/>
    <x v="0"/>
    <x v="3"/>
    <x v="3"/>
    <x v="0"/>
    <x v="0"/>
    <n v="77"/>
    <n v="77"/>
    <n v="73"/>
    <n v="75.666666666666671"/>
    <x v="0"/>
  </r>
  <r>
    <x v="694"/>
    <x v="0"/>
    <x v="1"/>
    <x v="5"/>
    <x v="0"/>
    <x v="0"/>
    <n v="49"/>
    <n v="63"/>
    <n v="56"/>
    <n v="56"/>
    <x v="3"/>
  </r>
  <r>
    <x v="695"/>
    <x v="0"/>
    <x v="3"/>
    <x v="1"/>
    <x v="1"/>
    <x v="0"/>
    <n v="79"/>
    <n v="89"/>
    <n v="86"/>
    <n v="84.666666666666671"/>
    <x v="0"/>
  </r>
  <r>
    <x v="696"/>
    <x v="0"/>
    <x v="1"/>
    <x v="3"/>
    <x v="0"/>
    <x v="1"/>
    <n v="75"/>
    <n v="82"/>
    <n v="90"/>
    <n v="82.333333333333329"/>
    <x v="0"/>
  </r>
  <r>
    <x v="697"/>
    <x v="0"/>
    <x v="2"/>
    <x v="0"/>
    <x v="0"/>
    <x v="0"/>
    <n v="59"/>
    <n v="72"/>
    <n v="70"/>
    <n v="67"/>
    <x v="2"/>
  </r>
  <r>
    <x v="698"/>
    <x v="0"/>
    <x v="3"/>
    <x v="3"/>
    <x v="0"/>
    <x v="1"/>
    <n v="57"/>
    <n v="78"/>
    <n v="79"/>
    <n v="71.333333333333329"/>
    <x v="0"/>
  </r>
  <r>
    <x v="699"/>
    <x v="1"/>
    <x v="1"/>
    <x v="4"/>
    <x v="1"/>
    <x v="0"/>
    <n v="66"/>
    <n v="66"/>
    <n v="59"/>
    <n v="63.666666666666664"/>
    <x v="2"/>
  </r>
  <r>
    <x v="700"/>
    <x v="0"/>
    <x v="4"/>
    <x v="0"/>
    <x v="0"/>
    <x v="1"/>
    <n v="79"/>
    <n v="81"/>
    <n v="82"/>
    <n v="80.666666666666671"/>
    <x v="0"/>
  </r>
  <r>
    <x v="701"/>
    <x v="0"/>
    <x v="0"/>
    <x v="5"/>
    <x v="0"/>
    <x v="0"/>
    <n v="57"/>
    <n v="67"/>
    <n v="72"/>
    <n v="65.333333333333329"/>
    <x v="2"/>
  </r>
  <r>
    <x v="702"/>
    <x v="1"/>
    <x v="2"/>
    <x v="0"/>
    <x v="0"/>
    <x v="1"/>
    <n v="87"/>
    <n v="84"/>
    <n v="87"/>
    <n v="86"/>
    <x v="0"/>
  </r>
  <r>
    <x v="703"/>
    <x v="0"/>
    <x v="3"/>
    <x v="1"/>
    <x v="0"/>
    <x v="0"/>
    <n v="63"/>
    <n v="64"/>
    <n v="67"/>
    <n v="64.666666666666671"/>
    <x v="2"/>
  </r>
  <r>
    <x v="704"/>
    <x v="0"/>
    <x v="0"/>
    <x v="5"/>
    <x v="1"/>
    <x v="1"/>
    <n v="59"/>
    <n v="63"/>
    <n v="64"/>
    <n v="62"/>
    <x v="2"/>
  </r>
  <r>
    <x v="705"/>
    <x v="1"/>
    <x v="2"/>
    <x v="0"/>
    <x v="1"/>
    <x v="0"/>
    <n v="62"/>
    <n v="72"/>
    <n v="65"/>
    <n v="66.333333333333329"/>
    <x v="2"/>
  </r>
  <r>
    <x v="706"/>
    <x v="1"/>
    <x v="3"/>
    <x v="4"/>
    <x v="0"/>
    <x v="0"/>
    <n v="46"/>
    <n v="34"/>
    <n v="36"/>
    <n v="38.666666666666664"/>
    <x v="4"/>
  </r>
  <r>
    <x v="707"/>
    <x v="1"/>
    <x v="1"/>
    <x v="1"/>
    <x v="0"/>
    <x v="0"/>
    <n v="66"/>
    <n v="59"/>
    <n v="52"/>
    <n v="59"/>
    <x v="3"/>
  </r>
  <r>
    <x v="708"/>
    <x v="1"/>
    <x v="3"/>
    <x v="4"/>
    <x v="0"/>
    <x v="0"/>
    <n v="89"/>
    <n v="87"/>
    <n v="79"/>
    <n v="85"/>
    <x v="0"/>
  </r>
  <r>
    <x v="709"/>
    <x v="0"/>
    <x v="3"/>
    <x v="3"/>
    <x v="1"/>
    <x v="1"/>
    <n v="42"/>
    <n v="61"/>
    <n v="58"/>
    <n v="53.666666666666664"/>
    <x v="3"/>
  </r>
  <r>
    <x v="710"/>
    <x v="1"/>
    <x v="1"/>
    <x v="1"/>
    <x v="0"/>
    <x v="1"/>
    <n v="93"/>
    <n v="84"/>
    <n v="90"/>
    <n v="89"/>
    <x v="0"/>
  </r>
  <r>
    <x v="711"/>
    <x v="0"/>
    <x v="4"/>
    <x v="5"/>
    <x v="0"/>
    <x v="1"/>
    <n v="80"/>
    <n v="85"/>
    <n v="85"/>
    <n v="83.333333333333329"/>
    <x v="0"/>
  </r>
  <r>
    <x v="712"/>
    <x v="0"/>
    <x v="3"/>
    <x v="1"/>
    <x v="0"/>
    <x v="0"/>
    <n v="98"/>
    <n v="100"/>
    <n v="99"/>
    <n v="99"/>
    <x v="0"/>
  </r>
  <r>
    <x v="713"/>
    <x v="1"/>
    <x v="3"/>
    <x v="2"/>
    <x v="0"/>
    <x v="0"/>
    <n v="81"/>
    <n v="81"/>
    <n v="84"/>
    <n v="82"/>
    <x v="0"/>
  </r>
  <r>
    <x v="714"/>
    <x v="0"/>
    <x v="0"/>
    <x v="5"/>
    <x v="0"/>
    <x v="1"/>
    <n v="60"/>
    <n v="70"/>
    <n v="74"/>
    <n v="68"/>
    <x v="2"/>
  </r>
  <r>
    <x v="715"/>
    <x v="0"/>
    <x v="0"/>
    <x v="3"/>
    <x v="1"/>
    <x v="1"/>
    <n v="76"/>
    <n v="94"/>
    <n v="87"/>
    <n v="85.666666666666671"/>
    <x v="0"/>
  </r>
  <r>
    <x v="716"/>
    <x v="1"/>
    <x v="1"/>
    <x v="3"/>
    <x v="0"/>
    <x v="1"/>
    <n v="73"/>
    <n v="78"/>
    <n v="72"/>
    <n v="74.333333333333329"/>
    <x v="0"/>
  </r>
  <r>
    <x v="717"/>
    <x v="0"/>
    <x v="1"/>
    <x v="3"/>
    <x v="0"/>
    <x v="1"/>
    <n v="96"/>
    <n v="96"/>
    <n v="99"/>
    <n v="97"/>
    <x v="0"/>
  </r>
  <r>
    <x v="718"/>
    <x v="0"/>
    <x v="1"/>
    <x v="4"/>
    <x v="0"/>
    <x v="0"/>
    <n v="76"/>
    <n v="76"/>
    <n v="74"/>
    <n v="75.333333333333329"/>
    <x v="0"/>
  </r>
  <r>
    <x v="719"/>
    <x v="1"/>
    <x v="4"/>
    <x v="3"/>
    <x v="1"/>
    <x v="1"/>
    <n v="91"/>
    <n v="73"/>
    <n v="80"/>
    <n v="81.333333333333329"/>
    <x v="0"/>
  </r>
  <r>
    <x v="720"/>
    <x v="0"/>
    <x v="1"/>
    <x v="1"/>
    <x v="1"/>
    <x v="0"/>
    <n v="62"/>
    <n v="72"/>
    <n v="70"/>
    <n v="68"/>
    <x v="2"/>
  </r>
  <r>
    <x v="721"/>
    <x v="1"/>
    <x v="3"/>
    <x v="5"/>
    <x v="1"/>
    <x v="1"/>
    <n v="55"/>
    <n v="59"/>
    <n v="59"/>
    <n v="57.666666666666664"/>
    <x v="3"/>
  </r>
  <r>
    <x v="722"/>
    <x v="0"/>
    <x v="0"/>
    <x v="5"/>
    <x v="1"/>
    <x v="1"/>
    <n v="74"/>
    <n v="90"/>
    <n v="88"/>
    <n v="84"/>
    <x v="0"/>
  </r>
  <r>
    <x v="723"/>
    <x v="1"/>
    <x v="1"/>
    <x v="4"/>
    <x v="0"/>
    <x v="0"/>
    <n v="50"/>
    <n v="48"/>
    <n v="42"/>
    <n v="46.666666666666664"/>
    <x v="1"/>
  </r>
  <r>
    <x v="724"/>
    <x v="1"/>
    <x v="0"/>
    <x v="1"/>
    <x v="0"/>
    <x v="0"/>
    <n v="47"/>
    <n v="43"/>
    <n v="41"/>
    <n v="43.666666666666664"/>
    <x v="1"/>
  </r>
  <r>
    <x v="725"/>
    <x v="1"/>
    <x v="4"/>
    <x v="1"/>
    <x v="0"/>
    <x v="1"/>
    <n v="81"/>
    <n v="74"/>
    <n v="71"/>
    <n v="75.333333333333329"/>
    <x v="0"/>
  </r>
  <r>
    <x v="726"/>
    <x v="0"/>
    <x v="4"/>
    <x v="3"/>
    <x v="0"/>
    <x v="1"/>
    <n v="65"/>
    <n v="75"/>
    <n v="77"/>
    <n v="72.333333333333329"/>
    <x v="0"/>
  </r>
  <r>
    <x v="727"/>
    <x v="1"/>
    <x v="4"/>
    <x v="5"/>
    <x v="0"/>
    <x v="1"/>
    <n v="68"/>
    <n v="51"/>
    <n v="57"/>
    <n v="58.666666666666664"/>
    <x v="3"/>
  </r>
  <r>
    <x v="728"/>
    <x v="0"/>
    <x v="3"/>
    <x v="4"/>
    <x v="1"/>
    <x v="0"/>
    <n v="73"/>
    <n v="92"/>
    <n v="84"/>
    <n v="83"/>
    <x v="0"/>
  </r>
  <r>
    <x v="729"/>
    <x v="1"/>
    <x v="1"/>
    <x v="1"/>
    <x v="0"/>
    <x v="0"/>
    <n v="53"/>
    <n v="39"/>
    <n v="37"/>
    <n v="43"/>
    <x v="1"/>
  </r>
  <r>
    <x v="730"/>
    <x v="0"/>
    <x v="0"/>
    <x v="3"/>
    <x v="1"/>
    <x v="1"/>
    <n v="68"/>
    <n v="77"/>
    <n v="80"/>
    <n v="75"/>
    <x v="0"/>
  </r>
  <r>
    <x v="731"/>
    <x v="1"/>
    <x v="2"/>
    <x v="5"/>
    <x v="1"/>
    <x v="0"/>
    <n v="55"/>
    <n v="46"/>
    <n v="43"/>
    <n v="48"/>
    <x v="1"/>
  </r>
  <r>
    <x v="732"/>
    <x v="0"/>
    <x v="1"/>
    <x v="1"/>
    <x v="0"/>
    <x v="1"/>
    <n v="87"/>
    <n v="89"/>
    <n v="94"/>
    <n v="90"/>
    <x v="0"/>
  </r>
  <r>
    <x v="733"/>
    <x v="1"/>
    <x v="3"/>
    <x v="5"/>
    <x v="0"/>
    <x v="0"/>
    <n v="55"/>
    <n v="47"/>
    <n v="44"/>
    <n v="48.666666666666664"/>
    <x v="1"/>
  </r>
  <r>
    <x v="734"/>
    <x v="0"/>
    <x v="4"/>
    <x v="1"/>
    <x v="1"/>
    <x v="0"/>
    <n v="53"/>
    <n v="58"/>
    <n v="57"/>
    <n v="56"/>
    <x v="3"/>
  </r>
  <r>
    <x v="735"/>
    <x v="1"/>
    <x v="1"/>
    <x v="2"/>
    <x v="0"/>
    <x v="0"/>
    <n v="67"/>
    <n v="57"/>
    <n v="59"/>
    <n v="61"/>
    <x v="2"/>
  </r>
  <r>
    <x v="736"/>
    <x v="1"/>
    <x v="1"/>
    <x v="3"/>
    <x v="0"/>
    <x v="0"/>
    <n v="92"/>
    <n v="79"/>
    <n v="84"/>
    <n v="85"/>
    <x v="0"/>
  </r>
  <r>
    <x v="737"/>
    <x v="0"/>
    <x v="0"/>
    <x v="1"/>
    <x v="1"/>
    <x v="1"/>
    <n v="53"/>
    <n v="66"/>
    <n v="73"/>
    <n v="64"/>
    <x v="2"/>
  </r>
  <r>
    <x v="738"/>
    <x v="1"/>
    <x v="3"/>
    <x v="3"/>
    <x v="0"/>
    <x v="0"/>
    <n v="81"/>
    <n v="71"/>
    <n v="73"/>
    <n v="75"/>
    <x v="0"/>
  </r>
  <r>
    <x v="739"/>
    <x v="1"/>
    <x v="1"/>
    <x v="4"/>
    <x v="1"/>
    <x v="0"/>
    <n v="61"/>
    <n v="60"/>
    <n v="55"/>
    <n v="58.666666666666664"/>
    <x v="3"/>
  </r>
  <r>
    <x v="740"/>
    <x v="1"/>
    <x v="3"/>
    <x v="0"/>
    <x v="0"/>
    <x v="0"/>
    <n v="80"/>
    <n v="73"/>
    <n v="72"/>
    <n v="75"/>
    <x v="0"/>
  </r>
  <r>
    <x v="741"/>
    <x v="0"/>
    <x v="2"/>
    <x v="3"/>
    <x v="1"/>
    <x v="0"/>
    <n v="37"/>
    <n v="57"/>
    <n v="56"/>
    <n v="50"/>
    <x v="3"/>
  </r>
  <r>
    <x v="742"/>
    <x v="0"/>
    <x v="1"/>
    <x v="4"/>
    <x v="0"/>
    <x v="0"/>
    <n v="81"/>
    <n v="84"/>
    <n v="82"/>
    <n v="82.333333333333329"/>
    <x v="0"/>
  </r>
  <r>
    <x v="743"/>
    <x v="0"/>
    <x v="1"/>
    <x v="3"/>
    <x v="0"/>
    <x v="1"/>
    <n v="59"/>
    <n v="73"/>
    <n v="72"/>
    <n v="68"/>
    <x v="2"/>
  </r>
  <r>
    <x v="744"/>
    <x v="1"/>
    <x v="0"/>
    <x v="1"/>
    <x v="1"/>
    <x v="0"/>
    <n v="55"/>
    <n v="55"/>
    <n v="47"/>
    <n v="52.333333333333336"/>
    <x v="3"/>
  </r>
  <r>
    <x v="745"/>
    <x v="1"/>
    <x v="3"/>
    <x v="3"/>
    <x v="0"/>
    <x v="0"/>
    <n v="72"/>
    <n v="79"/>
    <n v="74"/>
    <n v="75"/>
    <x v="0"/>
  </r>
  <r>
    <x v="746"/>
    <x v="1"/>
    <x v="3"/>
    <x v="4"/>
    <x v="0"/>
    <x v="0"/>
    <n v="69"/>
    <n v="75"/>
    <n v="71"/>
    <n v="71.666666666666671"/>
    <x v="0"/>
  </r>
  <r>
    <x v="747"/>
    <x v="1"/>
    <x v="1"/>
    <x v="1"/>
    <x v="0"/>
    <x v="0"/>
    <n v="69"/>
    <n v="64"/>
    <n v="68"/>
    <n v="67"/>
    <x v="2"/>
  </r>
  <r>
    <x v="748"/>
    <x v="0"/>
    <x v="1"/>
    <x v="0"/>
    <x v="1"/>
    <x v="0"/>
    <n v="50"/>
    <n v="60"/>
    <n v="59"/>
    <n v="56.333333333333336"/>
    <x v="3"/>
  </r>
  <r>
    <x v="749"/>
    <x v="1"/>
    <x v="0"/>
    <x v="1"/>
    <x v="0"/>
    <x v="1"/>
    <n v="87"/>
    <n v="84"/>
    <n v="86"/>
    <n v="85.666666666666671"/>
    <x v="0"/>
  </r>
  <r>
    <x v="750"/>
    <x v="1"/>
    <x v="3"/>
    <x v="5"/>
    <x v="0"/>
    <x v="1"/>
    <n v="71"/>
    <n v="69"/>
    <n v="68"/>
    <n v="69.333333333333329"/>
    <x v="2"/>
  </r>
  <r>
    <x v="751"/>
    <x v="1"/>
    <x v="4"/>
    <x v="1"/>
    <x v="0"/>
    <x v="0"/>
    <n v="68"/>
    <n v="72"/>
    <n v="65"/>
    <n v="68.333333333333329"/>
    <x v="2"/>
  </r>
  <r>
    <x v="752"/>
    <x v="1"/>
    <x v="1"/>
    <x v="2"/>
    <x v="1"/>
    <x v="1"/>
    <n v="79"/>
    <n v="77"/>
    <n v="75"/>
    <n v="77"/>
    <x v="0"/>
  </r>
  <r>
    <x v="753"/>
    <x v="0"/>
    <x v="1"/>
    <x v="5"/>
    <x v="0"/>
    <x v="1"/>
    <n v="77"/>
    <n v="90"/>
    <n v="85"/>
    <n v="84"/>
    <x v="0"/>
  </r>
  <r>
    <x v="754"/>
    <x v="1"/>
    <x v="1"/>
    <x v="3"/>
    <x v="1"/>
    <x v="0"/>
    <n v="58"/>
    <n v="55"/>
    <n v="53"/>
    <n v="55.333333333333336"/>
    <x v="3"/>
  </r>
  <r>
    <x v="755"/>
    <x v="0"/>
    <x v="4"/>
    <x v="3"/>
    <x v="0"/>
    <x v="0"/>
    <n v="84"/>
    <n v="95"/>
    <n v="92"/>
    <n v="90.333333333333329"/>
    <x v="0"/>
  </r>
  <r>
    <x v="756"/>
    <x v="1"/>
    <x v="3"/>
    <x v="1"/>
    <x v="0"/>
    <x v="0"/>
    <n v="55"/>
    <n v="58"/>
    <n v="52"/>
    <n v="55"/>
    <x v="3"/>
  </r>
  <r>
    <x v="757"/>
    <x v="1"/>
    <x v="4"/>
    <x v="0"/>
    <x v="1"/>
    <x v="1"/>
    <n v="70"/>
    <n v="68"/>
    <n v="72"/>
    <n v="70"/>
    <x v="0"/>
  </r>
  <r>
    <x v="758"/>
    <x v="0"/>
    <x v="3"/>
    <x v="1"/>
    <x v="1"/>
    <x v="1"/>
    <n v="52"/>
    <n v="59"/>
    <n v="65"/>
    <n v="58.666666666666664"/>
    <x v="3"/>
  </r>
  <r>
    <x v="759"/>
    <x v="1"/>
    <x v="0"/>
    <x v="1"/>
    <x v="0"/>
    <x v="1"/>
    <n v="69"/>
    <n v="77"/>
    <n v="77"/>
    <n v="74.333333333333329"/>
    <x v="0"/>
  </r>
  <r>
    <x v="760"/>
    <x v="0"/>
    <x v="1"/>
    <x v="4"/>
    <x v="1"/>
    <x v="0"/>
    <n v="53"/>
    <n v="72"/>
    <n v="64"/>
    <n v="63"/>
    <x v="2"/>
  </r>
  <r>
    <x v="761"/>
    <x v="0"/>
    <x v="3"/>
    <x v="5"/>
    <x v="0"/>
    <x v="0"/>
    <n v="48"/>
    <n v="58"/>
    <n v="54"/>
    <n v="53.333333333333336"/>
    <x v="3"/>
  </r>
  <r>
    <x v="762"/>
    <x v="1"/>
    <x v="3"/>
    <x v="5"/>
    <x v="0"/>
    <x v="1"/>
    <n v="78"/>
    <n v="81"/>
    <n v="86"/>
    <n v="81.666666666666671"/>
    <x v="0"/>
  </r>
  <r>
    <x v="763"/>
    <x v="0"/>
    <x v="0"/>
    <x v="4"/>
    <x v="0"/>
    <x v="0"/>
    <n v="62"/>
    <n v="62"/>
    <n v="63"/>
    <n v="62.333333333333336"/>
    <x v="2"/>
  </r>
  <r>
    <x v="764"/>
    <x v="1"/>
    <x v="3"/>
    <x v="1"/>
    <x v="0"/>
    <x v="0"/>
    <n v="60"/>
    <n v="63"/>
    <n v="59"/>
    <n v="60.666666666666664"/>
    <x v="2"/>
  </r>
  <r>
    <x v="765"/>
    <x v="0"/>
    <x v="0"/>
    <x v="4"/>
    <x v="0"/>
    <x v="0"/>
    <n v="74"/>
    <n v="72"/>
    <n v="72"/>
    <n v="72.666666666666671"/>
    <x v="0"/>
  </r>
  <r>
    <x v="766"/>
    <x v="0"/>
    <x v="1"/>
    <x v="4"/>
    <x v="0"/>
    <x v="1"/>
    <n v="58"/>
    <n v="75"/>
    <n v="77"/>
    <n v="70"/>
    <x v="0"/>
  </r>
  <r>
    <x v="767"/>
    <x v="1"/>
    <x v="0"/>
    <x v="4"/>
    <x v="0"/>
    <x v="1"/>
    <n v="76"/>
    <n v="62"/>
    <n v="60"/>
    <n v="66"/>
    <x v="2"/>
  </r>
  <r>
    <x v="768"/>
    <x v="0"/>
    <x v="3"/>
    <x v="5"/>
    <x v="0"/>
    <x v="0"/>
    <n v="68"/>
    <n v="71"/>
    <n v="75"/>
    <n v="71.333333333333329"/>
    <x v="0"/>
  </r>
  <r>
    <x v="769"/>
    <x v="1"/>
    <x v="2"/>
    <x v="1"/>
    <x v="1"/>
    <x v="0"/>
    <n v="58"/>
    <n v="60"/>
    <n v="57"/>
    <n v="58.333333333333336"/>
    <x v="3"/>
  </r>
  <r>
    <x v="770"/>
    <x v="1"/>
    <x v="0"/>
    <x v="4"/>
    <x v="0"/>
    <x v="0"/>
    <n v="52"/>
    <n v="48"/>
    <n v="49"/>
    <n v="49.666666666666664"/>
    <x v="1"/>
  </r>
  <r>
    <x v="771"/>
    <x v="1"/>
    <x v="3"/>
    <x v="0"/>
    <x v="0"/>
    <x v="0"/>
    <n v="75"/>
    <n v="73"/>
    <n v="74"/>
    <n v="74"/>
    <x v="0"/>
  </r>
  <r>
    <x v="772"/>
    <x v="0"/>
    <x v="0"/>
    <x v="5"/>
    <x v="1"/>
    <x v="1"/>
    <n v="52"/>
    <n v="67"/>
    <n v="72"/>
    <n v="63.666666666666664"/>
    <x v="2"/>
  </r>
  <r>
    <x v="773"/>
    <x v="0"/>
    <x v="1"/>
    <x v="0"/>
    <x v="1"/>
    <x v="0"/>
    <n v="62"/>
    <n v="78"/>
    <n v="79"/>
    <n v="73"/>
    <x v="0"/>
  </r>
  <r>
    <x v="774"/>
    <x v="1"/>
    <x v="0"/>
    <x v="1"/>
    <x v="0"/>
    <x v="0"/>
    <n v="66"/>
    <n v="65"/>
    <n v="60"/>
    <n v="63.666666666666664"/>
    <x v="2"/>
  </r>
  <r>
    <x v="775"/>
    <x v="0"/>
    <x v="0"/>
    <x v="5"/>
    <x v="1"/>
    <x v="0"/>
    <n v="49"/>
    <n v="58"/>
    <n v="55"/>
    <n v="54"/>
    <x v="3"/>
  </r>
  <r>
    <x v="776"/>
    <x v="0"/>
    <x v="0"/>
    <x v="4"/>
    <x v="0"/>
    <x v="0"/>
    <n v="66"/>
    <n v="72"/>
    <n v="70"/>
    <n v="69.333333333333329"/>
    <x v="2"/>
  </r>
  <r>
    <x v="777"/>
    <x v="0"/>
    <x v="1"/>
    <x v="1"/>
    <x v="1"/>
    <x v="0"/>
    <n v="35"/>
    <n v="44"/>
    <n v="43"/>
    <n v="40.666666666666664"/>
    <x v="1"/>
  </r>
  <r>
    <x v="778"/>
    <x v="0"/>
    <x v="2"/>
    <x v="1"/>
    <x v="0"/>
    <x v="1"/>
    <n v="72"/>
    <n v="79"/>
    <n v="82"/>
    <n v="77.666666666666671"/>
    <x v="0"/>
  </r>
  <r>
    <x v="779"/>
    <x v="1"/>
    <x v="4"/>
    <x v="3"/>
    <x v="0"/>
    <x v="1"/>
    <n v="94"/>
    <n v="85"/>
    <n v="82"/>
    <n v="87"/>
    <x v="0"/>
  </r>
  <r>
    <x v="780"/>
    <x v="0"/>
    <x v="3"/>
    <x v="3"/>
    <x v="1"/>
    <x v="0"/>
    <n v="46"/>
    <n v="56"/>
    <n v="57"/>
    <n v="53"/>
    <x v="3"/>
  </r>
  <r>
    <x v="781"/>
    <x v="0"/>
    <x v="0"/>
    <x v="2"/>
    <x v="0"/>
    <x v="0"/>
    <n v="77"/>
    <n v="90"/>
    <n v="84"/>
    <n v="83.666666666666671"/>
    <x v="0"/>
  </r>
  <r>
    <x v="782"/>
    <x v="0"/>
    <x v="0"/>
    <x v="4"/>
    <x v="1"/>
    <x v="1"/>
    <n v="76"/>
    <n v="85"/>
    <n v="82"/>
    <n v="81"/>
    <x v="0"/>
  </r>
  <r>
    <x v="783"/>
    <x v="0"/>
    <x v="1"/>
    <x v="3"/>
    <x v="0"/>
    <x v="1"/>
    <n v="52"/>
    <n v="59"/>
    <n v="62"/>
    <n v="57.666666666666664"/>
    <x v="3"/>
  </r>
  <r>
    <x v="784"/>
    <x v="1"/>
    <x v="1"/>
    <x v="0"/>
    <x v="0"/>
    <x v="1"/>
    <n v="91"/>
    <n v="81"/>
    <n v="79"/>
    <n v="83.666666666666671"/>
    <x v="0"/>
  </r>
  <r>
    <x v="785"/>
    <x v="0"/>
    <x v="0"/>
    <x v="5"/>
    <x v="0"/>
    <x v="1"/>
    <n v="32"/>
    <n v="51"/>
    <n v="44"/>
    <n v="42.333333333333336"/>
    <x v="1"/>
  </r>
  <r>
    <x v="786"/>
    <x v="0"/>
    <x v="4"/>
    <x v="5"/>
    <x v="1"/>
    <x v="0"/>
    <n v="72"/>
    <n v="79"/>
    <n v="77"/>
    <n v="76"/>
    <x v="0"/>
  </r>
  <r>
    <x v="787"/>
    <x v="0"/>
    <x v="0"/>
    <x v="1"/>
    <x v="0"/>
    <x v="0"/>
    <n v="19"/>
    <n v="38"/>
    <n v="32"/>
    <n v="29.666666666666668"/>
    <x v="4"/>
  </r>
  <r>
    <x v="788"/>
    <x v="1"/>
    <x v="1"/>
    <x v="3"/>
    <x v="1"/>
    <x v="0"/>
    <n v="68"/>
    <n v="65"/>
    <n v="61"/>
    <n v="64.666666666666671"/>
    <x v="2"/>
  </r>
  <r>
    <x v="789"/>
    <x v="0"/>
    <x v="1"/>
    <x v="2"/>
    <x v="1"/>
    <x v="0"/>
    <n v="52"/>
    <n v="65"/>
    <n v="61"/>
    <n v="59.333333333333336"/>
    <x v="3"/>
  </r>
  <r>
    <x v="790"/>
    <x v="0"/>
    <x v="0"/>
    <x v="4"/>
    <x v="0"/>
    <x v="0"/>
    <n v="48"/>
    <n v="62"/>
    <n v="60"/>
    <n v="56.666666666666664"/>
    <x v="3"/>
  </r>
  <r>
    <x v="791"/>
    <x v="0"/>
    <x v="3"/>
    <x v="1"/>
    <x v="1"/>
    <x v="0"/>
    <n v="60"/>
    <n v="66"/>
    <n v="70"/>
    <n v="65.333333333333329"/>
    <x v="2"/>
  </r>
  <r>
    <x v="792"/>
    <x v="1"/>
    <x v="3"/>
    <x v="4"/>
    <x v="1"/>
    <x v="0"/>
    <n v="66"/>
    <n v="74"/>
    <n v="69"/>
    <n v="69.666666666666671"/>
    <x v="2"/>
  </r>
  <r>
    <x v="793"/>
    <x v="1"/>
    <x v="4"/>
    <x v="5"/>
    <x v="0"/>
    <x v="1"/>
    <n v="89"/>
    <n v="84"/>
    <n v="77"/>
    <n v="83.333333333333329"/>
    <x v="0"/>
  </r>
  <r>
    <x v="794"/>
    <x v="0"/>
    <x v="0"/>
    <x v="4"/>
    <x v="0"/>
    <x v="0"/>
    <n v="42"/>
    <n v="52"/>
    <n v="51"/>
    <n v="48.333333333333336"/>
    <x v="1"/>
  </r>
  <r>
    <x v="795"/>
    <x v="0"/>
    <x v="4"/>
    <x v="3"/>
    <x v="1"/>
    <x v="1"/>
    <n v="57"/>
    <n v="68"/>
    <n v="73"/>
    <n v="66"/>
    <x v="2"/>
  </r>
  <r>
    <x v="796"/>
    <x v="1"/>
    <x v="3"/>
    <x v="4"/>
    <x v="0"/>
    <x v="0"/>
    <n v="70"/>
    <n v="70"/>
    <n v="70"/>
    <n v="70"/>
    <x v="0"/>
  </r>
  <r>
    <x v="797"/>
    <x v="0"/>
    <x v="4"/>
    <x v="3"/>
    <x v="1"/>
    <x v="0"/>
    <n v="70"/>
    <n v="84"/>
    <n v="81"/>
    <n v="78.333333333333329"/>
    <x v="0"/>
  </r>
  <r>
    <x v="798"/>
    <x v="1"/>
    <x v="4"/>
    <x v="1"/>
    <x v="0"/>
    <x v="0"/>
    <n v="69"/>
    <n v="60"/>
    <n v="54"/>
    <n v="61"/>
    <x v="2"/>
  </r>
  <r>
    <x v="799"/>
    <x v="0"/>
    <x v="1"/>
    <x v="3"/>
    <x v="0"/>
    <x v="0"/>
    <n v="52"/>
    <n v="55"/>
    <n v="57"/>
    <n v="54.666666666666664"/>
    <x v="3"/>
  </r>
  <r>
    <x v="800"/>
    <x v="1"/>
    <x v="1"/>
    <x v="5"/>
    <x v="0"/>
    <x v="1"/>
    <n v="67"/>
    <n v="73"/>
    <n v="68"/>
    <n v="69.333333333333329"/>
    <x v="2"/>
  </r>
  <r>
    <x v="801"/>
    <x v="1"/>
    <x v="1"/>
    <x v="5"/>
    <x v="0"/>
    <x v="1"/>
    <n v="76"/>
    <n v="80"/>
    <n v="73"/>
    <n v="76.333333333333329"/>
    <x v="0"/>
  </r>
  <r>
    <x v="802"/>
    <x v="0"/>
    <x v="4"/>
    <x v="3"/>
    <x v="0"/>
    <x v="0"/>
    <n v="87"/>
    <n v="94"/>
    <n v="95"/>
    <n v="92"/>
    <x v="0"/>
  </r>
  <r>
    <x v="803"/>
    <x v="0"/>
    <x v="0"/>
    <x v="1"/>
    <x v="0"/>
    <x v="0"/>
    <n v="82"/>
    <n v="85"/>
    <n v="87"/>
    <n v="84.666666666666671"/>
    <x v="0"/>
  </r>
  <r>
    <x v="804"/>
    <x v="0"/>
    <x v="1"/>
    <x v="1"/>
    <x v="0"/>
    <x v="0"/>
    <n v="73"/>
    <n v="76"/>
    <n v="78"/>
    <n v="75.666666666666671"/>
    <x v="0"/>
  </r>
  <r>
    <x v="805"/>
    <x v="1"/>
    <x v="2"/>
    <x v="1"/>
    <x v="1"/>
    <x v="0"/>
    <n v="75"/>
    <n v="81"/>
    <n v="74"/>
    <n v="76.666666666666671"/>
    <x v="0"/>
  </r>
  <r>
    <x v="806"/>
    <x v="0"/>
    <x v="3"/>
    <x v="1"/>
    <x v="1"/>
    <x v="0"/>
    <n v="64"/>
    <n v="74"/>
    <n v="75"/>
    <n v="71"/>
    <x v="0"/>
  </r>
  <r>
    <x v="807"/>
    <x v="0"/>
    <x v="4"/>
    <x v="4"/>
    <x v="1"/>
    <x v="0"/>
    <n v="41"/>
    <n v="45"/>
    <n v="40"/>
    <n v="42"/>
    <x v="1"/>
  </r>
  <r>
    <x v="808"/>
    <x v="1"/>
    <x v="1"/>
    <x v="4"/>
    <x v="0"/>
    <x v="0"/>
    <n v="90"/>
    <n v="75"/>
    <n v="69"/>
    <n v="78"/>
    <x v="0"/>
  </r>
  <r>
    <x v="809"/>
    <x v="1"/>
    <x v="0"/>
    <x v="0"/>
    <x v="0"/>
    <x v="0"/>
    <n v="59"/>
    <n v="54"/>
    <n v="51"/>
    <n v="54.666666666666664"/>
    <x v="3"/>
  </r>
  <r>
    <x v="810"/>
    <x v="1"/>
    <x v="2"/>
    <x v="5"/>
    <x v="0"/>
    <x v="0"/>
    <n v="51"/>
    <n v="31"/>
    <n v="36"/>
    <n v="39.333333333333336"/>
    <x v="4"/>
  </r>
  <r>
    <x v="811"/>
    <x v="1"/>
    <x v="2"/>
    <x v="4"/>
    <x v="1"/>
    <x v="0"/>
    <n v="45"/>
    <n v="47"/>
    <n v="49"/>
    <n v="47"/>
    <x v="1"/>
  </r>
  <r>
    <x v="812"/>
    <x v="0"/>
    <x v="1"/>
    <x v="2"/>
    <x v="0"/>
    <x v="1"/>
    <n v="54"/>
    <n v="64"/>
    <n v="67"/>
    <n v="61.666666666666664"/>
    <x v="2"/>
  </r>
  <r>
    <x v="813"/>
    <x v="1"/>
    <x v="4"/>
    <x v="5"/>
    <x v="0"/>
    <x v="1"/>
    <n v="87"/>
    <n v="84"/>
    <n v="76"/>
    <n v="82.333333333333329"/>
    <x v="0"/>
  </r>
  <r>
    <x v="814"/>
    <x v="0"/>
    <x v="1"/>
    <x v="4"/>
    <x v="0"/>
    <x v="0"/>
    <n v="72"/>
    <n v="80"/>
    <n v="83"/>
    <n v="78.333333333333329"/>
    <x v="0"/>
  </r>
  <r>
    <x v="815"/>
    <x v="1"/>
    <x v="0"/>
    <x v="5"/>
    <x v="0"/>
    <x v="1"/>
    <n v="94"/>
    <n v="86"/>
    <n v="87"/>
    <n v="89"/>
    <x v="0"/>
  </r>
  <r>
    <x v="816"/>
    <x v="0"/>
    <x v="2"/>
    <x v="0"/>
    <x v="0"/>
    <x v="0"/>
    <n v="45"/>
    <n v="59"/>
    <n v="64"/>
    <n v="56"/>
    <x v="3"/>
  </r>
  <r>
    <x v="817"/>
    <x v="1"/>
    <x v="3"/>
    <x v="0"/>
    <x v="1"/>
    <x v="1"/>
    <n v="61"/>
    <n v="70"/>
    <n v="76"/>
    <n v="69"/>
    <x v="2"/>
  </r>
  <r>
    <x v="818"/>
    <x v="0"/>
    <x v="0"/>
    <x v="4"/>
    <x v="1"/>
    <x v="0"/>
    <n v="60"/>
    <n v="72"/>
    <n v="68"/>
    <n v="66.666666666666671"/>
    <x v="2"/>
  </r>
  <r>
    <x v="819"/>
    <x v="0"/>
    <x v="1"/>
    <x v="5"/>
    <x v="0"/>
    <x v="0"/>
    <n v="77"/>
    <n v="91"/>
    <n v="88"/>
    <n v="85.333333333333329"/>
    <x v="0"/>
  </r>
  <r>
    <x v="820"/>
    <x v="0"/>
    <x v="2"/>
    <x v="5"/>
    <x v="0"/>
    <x v="1"/>
    <n v="85"/>
    <n v="90"/>
    <n v="92"/>
    <n v="89"/>
    <x v="0"/>
  </r>
  <r>
    <x v="821"/>
    <x v="0"/>
    <x v="3"/>
    <x v="0"/>
    <x v="1"/>
    <x v="0"/>
    <n v="78"/>
    <n v="90"/>
    <n v="93"/>
    <n v="87"/>
    <x v="0"/>
  </r>
  <r>
    <x v="822"/>
    <x v="1"/>
    <x v="4"/>
    <x v="1"/>
    <x v="1"/>
    <x v="1"/>
    <n v="49"/>
    <n v="52"/>
    <n v="51"/>
    <n v="50.666666666666664"/>
    <x v="3"/>
  </r>
  <r>
    <x v="823"/>
    <x v="0"/>
    <x v="0"/>
    <x v="4"/>
    <x v="1"/>
    <x v="0"/>
    <n v="71"/>
    <n v="87"/>
    <n v="82"/>
    <n v="80"/>
    <x v="0"/>
  </r>
  <r>
    <x v="824"/>
    <x v="0"/>
    <x v="1"/>
    <x v="5"/>
    <x v="1"/>
    <x v="0"/>
    <n v="48"/>
    <n v="58"/>
    <n v="52"/>
    <n v="52.666666666666664"/>
    <x v="3"/>
  </r>
  <r>
    <x v="825"/>
    <x v="1"/>
    <x v="1"/>
    <x v="4"/>
    <x v="0"/>
    <x v="0"/>
    <n v="62"/>
    <n v="67"/>
    <n v="58"/>
    <n v="62.333333333333336"/>
    <x v="2"/>
  </r>
  <r>
    <x v="826"/>
    <x v="0"/>
    <x v="1"/>
    <x v="3"/>
    <x v="1"/>
    <x v="1"/>
    <n v="56"/>
    <n v="68"/>
    <n v="70"/>
    <n v="64.666666666666671"/>
    <x v="2"/>
  </r>
  <r>
    <x v="827"/>
    <x v="0"/>
    <x v="1"/>
    <x v="5"/>
    <x v="0"/>
    <x v="0"/>
    <n v="65"/>
    <n v="69"/>
    <n v="76"/>
    <n v="70"/>
    <x v="0"/>
  </r>
  <r>
    <x v="828"/>
    <x v="0"/>
    <x v="3"/>
    <x v="5"/>
    <x v="1"/>
    <x v="1"/>
    <n v="69"/>
    <n v="86"/>
    <n v="81"/>
    <n v="78.666666666666671"/>
    <x v="0"/>
  </r>
  <r>
    <x v="829"/>
    <x v="1"/>
    <x v="0"/>
    <x v="5"/>
    <x v="0"/>
    <x v="0"/>
    <n v="68"/>
    <n v="54"/>
    <n v="53"/>
    <n v="58.333333333333336"/>
    <x v="3"/>
  </r>
  <r>
    <x v="830"/>
    <x v="0"/>
    <x v="2"/>
    <x v="1"/>
    <x v="1"/>
    <x v="0"/>
    <n v="61"/>
    <n v="60"/>
    <n v="57"/>
    <n v="59.333333333333336"/>
    <x v="3"/>
  </r>
  <r>
    <x v="831"/>
    <x v="0"/>
    <x v="1"/>
    <x v="0"/>
    <x v="1"/>
    <x v="1"/>
    <n v="74"/>
    <n v="86"/>
    <n v="89"/>
    <n v="83"/>
    <x v="0"/>
  </r>
  <r>
    <x v="832"/>
    <x v="1"/>
    <x v="2"/>
    <x v="0"/>
    <x v="0"/>
    <x v="0"/>
    <n v="64"/>
    <n v="60"/>
    <n v="58"/>
    <n v="60.666666666666664"/>
    <x v="2"/>
  </r>
  <r>
    <x v="833"/>
    <x v="0"/>
    <x v="0"/>
    <x v="4"/>
    <x v="0"/>
    <x v="1"/>
    <n v="77"/>
    <n v="82"/>
    <n v="89"/>
    <n v="82.666666666666671"/>
    <x v="0"/>
  </r>
  <r>
    <x v="834"/>
    <x v="1"/>
    <x v="0"/>
    <x v="1"/>
    <x v="0"/>
    <x v="0"/>
    <n v="58"/>
    <n v="50"/>
    <n v="45"/>
    <n v="51"/>
    <x v="3"/>
  </r>
  <r>
    <x v="835"/>
    <x v="0"/>
    <x v="1"/>
    <x v="4"/>
    <x v="0"/>
    <x v="1"/>
    <n v="60"/>
    <n v="64"/>
    <n v="74"/>
    <n v="66"/>
    <x v="2"/>
  </r>
  <r>
    <x v="836"/>
    <x v="1"/>
    <x v="4"/>
    <x v="4"/>
    <x v="0"/>
    <x v="0"/>
    <n v="73"/>
    <n v="64"/>
    <n v="57"/>
    <n v="64.666666666666671"/>
    <x v="2"/>
  </r>
  <r>
    <x v="837"/>
    <x v="0"/>
    <x v="2"/>
    <x v="4"/>
    <x v="0"/>
    <x v="1"/>
    <n v="75"/>
    <n v="82"/>
    <n v="79"/>
    <n v="78.666666666666671"/>
    <x v="0"/>
  </r>
  <r>
    <x v="838"/>
    <x v="1"/>
    <x v="0"/>
    <x v="3"/>
    <x v="1"/>
    <x v="1"/>
    <n v="58"/>
    <n v="57"/>
    <n v="53"/>
    <n v="56"/>
    <x v="3"/>
  </r>
  <r>
    <x v="839"/>
    <x v="0"/>
    <x v="1"/>
    <x v="3"/>
    <x v="0"/>
    <x v="0"/>
    <n v="66"/>
    <n v="77"/>
    <n v="73"/>
    <n v="72"/>
    <x v="0"/>
  </r>
  <r>
    <x v="840"/>
    <x v="0"/>
    <x v="3"/>
    <x v="4"/>
    <x v="1"/>
    <x v="0"/>
    <n v="39"/>
    <n v="52"/>
    <n v="46"/>
    <n v="45.666666666666664"/>
    <x v="1"/>
  </r>
  <r>
    <x v="841"/>
    <x v="1"/>
    <x v="1"/>
    <x v="5"/>
    <x v="0"/>
    <x v="0"/>
    <n v="64"/>
    <n v="58"/>
    <n v="51"/>
    <n v="57.666666666666664"/>
    <x v="3"/>
  </r>
  <r>
    <x v="842"/>
    <x v="0"/>
    <x v="0"/>
    <x v="4"/>
    <x v="1"/>
    <x v="1"/>
    <n v="23"/>
    <n v="44"/>
    <n v="36"/>
    <n v="34.333333333333336"/>
    <x v="4"/>
  </r>
  <r>
    <x v="843"/>
    <x v="1"/>
    <x v="0"/>
    <x v="1"/>
    <x v="1"/>
    <x v="1"/>
    <n v="74"/>
    <n v="77"/>
    <n v="76"/>
    <n v="75.666666666666671"/>
    <x v="0"/>
  </r>
  <r>
    <x v="844"/>
    <x v="0"/>
    <x v="3"/>
    <x v="5"/>
    <x v="1"/>
    <x v="1"/>
    <n v="40"/>
    <n v="65"/>
    <n v="64"/>
    <n v="56.333333333333336"/>
    <x v="3"/>
  </r>
  <r>
    <x v="845"/>
    <x v="1"/>
    <x v="4"/>
    <x v="2"/>
    <x v="0"/>
    <x v="0"/>
    <n v="90"/>
    <n v="85"/>
    <n v="84"/>
    <n v="86.333333333333329"/>
    <x v="0"/>
  </r>
  <r>
    <x v="846"/>
    <x v="1"/>
    <x v="1"/>
    <x v="2"/>
    <x v="0"/>
    <x v="1"/>
    <n v="91"/>
    <n v="85"/>
    <n v="85"/>
    <n v="87"/>
    <x v="0"/>
  </r>
  <r>
    <x v="847"/>
    <x v="1"/>
    <x v="3"/>
    <x v="4"/>
    <x v="0"/>
    <x v="0"/>
    <n v="64"/>
    <n v="54"/>
    <n v="50"/>
    <n v="56"/>
    <x v="3"/>
  </r>
  <r>
    <x v="848"/>
    <x v="0"/>
    <x v="1"/>
    <x v="4"/>
    <x v="0"/>
    <x v="0"/>
    <n v="59"/>
    <n v="72"/>
    <n v="68"/>
    <n v="66.333333333333329"/>
    <x v="2"/>
  </r>
  <r>
    <x v="849"/>
    <x v="1"/>
    <x v="3"/>
    <x v="3"/>
    <x v="0"/>
    <x v="0"/>
    <n v="80"/>
    <n v="75"/>
    <n v="69"/>
    <n v="74.666666666666671"/>
    <x v="0"/>
  </r>
  <r>
    <x v="850"/>
    <x v="1"/>
    <x v="1"/>
    <x v="2"/>
    <x v="0"/>
    <x v="0"/>
    <n v="71"/>
    <n v="67"/>
    <n v="67"/>
    <n v="68.333333333333329"/>
    <x v="2"/>
  </r>
  <r>
    <x v="851"/>
    <x v="0"/>
    <x v="2"/>
    <x v="4"/>
    <x v="0"/>
    <x v="0"/>
    <n v="61"/>
    <n v="68"/>
    <n v="63"/>
    <n v="64"/>
    <x v="2"/>
  </r>
  <r>
    <x v="852"/>
    <x v="0"/>
    <x v="4"/>
    <x v="1"/>
    <x v="0"/>
    <x v="0"/>
    <n v="87"/>
    <n v="85"/>
    <n v="93"/>
    <n v="88.333333333333329"/>
    <x v="0"/>
  </r>
  <r>
    <x v="853"/>
    <x v="1"/>
    <x v="4"/>
    <x v="5"/>
    <x v="0"/>
    <x v="0"/>
    <n v="82"/>
    <n v="67"/>
    <n v="61"/>
    <n v="70"/>
    <x v="0"/>
  </r>
  <r>
    <x v="854"/>
    <x v="1"/>
    <x v="1"/>
    <x v="5"/>
    <x v="0"/>
    <x v="0"/>
    <n v="62"/>
    <n v="64"/>
    <n v="55"/>
    <n v="60.333333333333336"/>
    <x v="2"/>
  </r>
  <r>
    <x v="855"/>
    <x v="0"/>
    <x v="0"/>
    <x v="0"/>
    <x v="0"/>
    <x v="0"/>
    <n v="97"/>
    <n v="97"/>
    <n v="96"/>
    <n v="96.666666666666671"/>
    <x v="0"/>
  </r>
  <r>
    <x v="856"/>
    <x v="1"/>
    <x v="0"/>
    <x v="1"/>
    <x v="1"/>
    <x v="0"/>
    <n v="75"/>
    <n v="68"/>
    <n v="65"/>
    <n v="69.333333333333329"/>
    <x v="2"/>
  </r>
  <r>
    <x v="857"/>
    <x v="0"/>
    <x v="1"/>
    <x v="0"/>
    <x v="0"/>
    <x v="0"/>
    <n v="65"/>
    <n v="79"/>
    <n v="81"/>
    <n v="75"/>
    <x v="0"/>
  </r>
  <r>
    <x v="858"/>
    <x v="1"/>
    <x v="0"/>
    <x v="4"/>
    <x v="0"/>
    <x v="1"/>
    <n v="52"/>
    <n v="49"/>
    <n v="46"/>
    <n v="49"/>
    <x v="1"/>
  </r>
  <r>
    <x v="859"/>
    <x v="1"/>
    <x v="1"/>
    <x v="3"/>
    <x v="1"/>
    <x v="0"/>
    <n v="87"/>
    <n v="73"/>
    <n v="72"/>
    <n v="77.333333333333329"/>
    <x v="0"/>
  </r>
  <r>
    <x v="860"/>
    <x v="0"/>
    <x v="1"/>
    <x v="3"/>
    <x v="0"/>
    <x v="0"/>
    <n v="53"/>
    <n v="62"/>
    <n v="53"/>
    <n v="56"/>
    <x v="3"/>
  </r>
  <r>
    <x v="861"/>
    <x v="0"/>
    <x v="4"/>
    <x v="2"/>
    <x v="1"/>
    <x v="0"/>
    <n v="81"/>
    <n v="86"/>
    <n v="87"/>
    <n v="84.666666666666671"/>
    <x v="0"/>
  </r>
  <r>
    <x v="862"/>
    <x v="1"/>
    <x v="3"/>
    <x v="0"/>
    <x v="1"/>
    <x v="1"/>
    <n v="39"/>
    <n v="42"/>
    <n v="38"/>
    <n v="39.666666666666664"/>
    <x v="4"/>
  </r>
  <r>
    <x v="863"/>
    <x v="0"/>
    <x v="1"/>
    <x v="1"/>
    <x v="0"/>
    <x v="1"/>
    <n v="71"/>
    <n v="71"/>
    <n v="80"/>
    <n v="74"/>
    <x v="0"/>
  </r>
  <r>
    <x v="864"/>
    <x v="1"/>
    <x v="1"/>
    <x v="3"/>
    <x v="0"/>
    <x v="0"/>
    <n v="97"/>
    <n v="93"/>
    <n v="91"/>
    <n v="93.666666666666671"/>
    <x v="0"/>
  </r>
  <r>
    <x v="865"/>
    <x v="1"/>
    <x v="3"/>
    <x v="1"/>
    <x v="0"/>
    <x v="1"/>
    <n v="82"/>
    <n v="82"/>
    <n v="88"/>
    <n v="84"/>
    <x v="0"/>
  </r>
  <r>
    <x v="866"/>
    <x v="1"/>
    <x v="1"/>
    <x v="4"/>
    <x v="1"/>
    <x v="0"/>
    <n v="59"/>
    <n v="53"/>
    <n v="52"/>
    <n v="54.666666666666664"/>
    <x v="3"/>
  </r>
  <r>
    <x v="867"/>
    <x v="1"/>
    <x v="0"/>
    <x v="3"/>
    <x v="0"/>
    <x v="0"/>
    <n v="61"/>
    <n v="42"/>
    <n v="41"/>
    <n v="48"/>
    <x v="1"/>
  </r>
  <r>
    <x v="868"/>
    <x v="1"/>
    <x v="4"/>
    <x v="3"/>
    <x v="1"/>
    <x v="1"/>
    <n v="78"/>
    <n v="74"/>
    <n v="72"/>
    <n v="74.666666666666671"/>
    <x v="0"/>
  </r>
  <r>
    <x v="869"/>
    <x v="1"/>
    <x v="1"/>
    <x v="3"/>
    <x v="1"/>
    <x v="0"/>
    <n v="49"/>
    <n v="51"/>
    <n v="51"/>
    <n v="50.333333333333336"/>
    <x v="3"/>
  </r>
  <r>
    <x v="870"/>
    <x v="1"/>
    <x v="0"/>
    <x v="4"/>
    <x v="0"/>
    <x v="0"/>
    <n v="59"/>
    <n v="58"/>
    <n v="47"/>
    <n v="54.666666666666664"/>
    <x v="3"/>
  </r>
  <r>
    <x v="871"/>
    <x v="0"/>
    <x v="1"/>
    <x v="1"/>
    <x v="0"/>
    <x v="1"/>
    <n v="70"/>
    <n v="72"/>
    <n v="76"/>
    <n v="72.666666666666671"/>
    <x v="0"/>
  </r>
  <r>
    <x v="872"/>
    <x v="1"/>
    <x v="0"/>
    <x v="3"/>
    <x v="0"/>
    <x v="1"/>
    <n v="82"/>
    <n v="84"/>
    <n v="78"/>
    <n v="81.333333333333329"/>
    <x v="0"/>
  </r>
  <r>
    <x v="873"/>
    <x v="1"/>
    <x v="4"/>
    <x v="3"/>
    <x v="1"/>
    <x v="0"/>
    <n v="90"/>
    <n v="90"/>
    <n v="82"/>
    <n v="87.333333333333329"/>
    <x v="0"/>
  </r>
  <r>
    <x v="874"/>
    <x v="0"/>
    <x v="1"/>
    <x v="0"/>
    <x v="1"/>
    <x v="0"/>
    <n v="43"/>
    <n v="62"/>
    <n v="61"/>
    <n v="55.333333333333336"/>
    <x v="3"/>
  </r>
  <r>
    <x v="875"/>
    <x v="1"/>
    <x v="1"/>
    <x v="1"/>
    <x v="1"/>
    <x v="0"/>
    <n v="80"/>
    <n v="64"/>
    <n v="66"/>
    <n v="70"/>
    <x v="0"/>
  </r>
  <r>
    <x v="876"/>
    <x v="1"/>
    <x v="3"/>
    <x v="1"/>
    <x v="0"/>
    <x v="0"/>
    <n v="81"/>
    <n v="82"/>
    <n v="84"/>
    <n v="82.333333333333329"/>
    <x v="0"/>
  </r>
  <r>
    <x v="877"/>
    <x v="1"/>
    <x v="1"/>
    <x v="5"/>
    <x v="0"/>
    <x v="0"/>
    <n v="57"/>
    <n v="61"/>
    <n v="54"/>
    <n v="57.333333333333336"/>
    <x v="3"/>
  </r>
  <r>
    <x v="878"/>
    <x v="0"/>
    <x v="3"/>
    <x v="5"/>
    <x v="0"/>
    <x v="0"/>
    <n v="59"/>
    <n v="72"/>
    <n v="80"/>
    <n v="70.333333333333329"/>
    <x v="0"/>
  </r>
  <r>
    <x v="879"/>
    <x v="0"/>
    <x v="3"/>
    <x v="3"/>
    <x v="0"/>
    <x v="0"/>
    <n v="64"/>
    <n v="76"/>
    <n v="74"/>
    <n v="71.333333333333329"/>
    <x v="0"/>
  </r>
  <r>
    <x v="880"/>
    <x v="1"/>
    <x v="1"/>
    <x v="0"/>
    <x v="0"/>
    <x v="1"/>
    <n v="63"/>
    <n v="64"/>
    <n v="66"/>
    <n v="64.333333333333329"/>
    <x v="2"/>
  </r>
  <r>
    <x v="881"/>
    <x v="0"/>
    <x v="4"/>
    <x v="0"/>
    <x v="0"/>
    <x v="1"/>
    <n v="71"/>
    <n v="70"/>
    <n v="70"/>
    <n v="70.333333333333329"/>
    <x v="0"/>
  </r>
  <r>
    <x v="882"/>
    <x v="0"/>
    <x v="0"/>
    <x v="4"/>
    <x v="1"/>
    <x v="0"/>
    <n v="64"/>
    <n v="73"/>
    <n v="71"/>
    <n v="69.333333333333329"/>
    <x v="2"/>
  </r>
  <r>
    <x v="883"/>
    <x v="1"/>
    <x v="3"/>
    <x v="0"/>
    <x v="1"/>
    <x v="0"/>
    <n v="55"/>
    <n v="46"/>
    <n v="44"/>
    <n v="48.333333333333336"/>
    <x v="1"/>
  </r>
  <r>
    <x v="884"/>
    <x v="0"/>
    <x v="4"/>
    <x v="3"/>
    <x v="0"/>
    <x v="0"/>
    <n v="51"/>
    <n v="51"/>
    <n v="54"/>
    <n v="52"/>
    <x v="3"/>
  </r>
  <r>
    <x v="885"/>
    <x v="0"/>
    <x v="1"/>
    <x v="3"/>
    <x v="0"/>
    <x v="1"/>
    <n v="62"/>
    <n v="76"/>
    <n v="80"/>
    <n v="72.666666666666671"/>
    <x v="0"/>
  </r>
  <r>
    <x v="886"/>
    <x v="0"/>
    <x v="4"/>
    <x v="3"/>
    <x v="0"/>
    <x v="1"/>
    <n v="93"/>
    <n v="100"/>
    <n v="95"/>
    <n v="96"/>
    <x v="0"/>
  </r>
  <r>
    <x v="887"/>
    <x v="1"/>
    <x v="1"/>
    <x v="4"/>
    <x v="1"/>
    <x v="0"/>
    <n v="54"/>
    <n v="72"/>
    <n v="59"/>
    <n v="61.666666666666664"/>
    <x v="2"/>
  </r>
  <r>
    <x v="888"/>
    <x v="0"/>
    <x v="3"/>
    <x v="1"/>
    <x v="1"/>
    <x v="0"/>
    <n v="69"/>
    <n v="65"/>
    <n v="74"/>
    <n v="69.333333333333329"/>
    <x v="2"/>
  </r>
  <r>
    <x v="889"/>
    <x v="1"/>
    <x v="3"/>
    <x v="4"/>
    <x v="1"/>
    <x v="0"/>
    <n v="44"/>
    <n v="51"/>
    <n v="48"/>
    <n v="47.666666666666664"/>
    <x v="1"/>
  </r>
  <r>
    <x v="890"/>
    <x v="0"/>
    <x v="4"/>
    <x v="1"/>
    <x v="0"/>
    <x v="1"/>
    <n v="86"/>
    <n v="85"/>
    <n v="91"/>
    <n v="87.333333333333329"/>
    <x v="0"/>
  </r>
  <r>
    <x v="891"/>
    <x v="0"/>
    <x v="4"/>
    <x v="3"/>
    <x v="0"/>
    <x v="0"/>
    <n v="85"/>
    <n v="92"/>
    <n v="85"/>
    <n v="87.333333333333329"/>
    <x v="0"/>
  </r>
  <r>
    <x v="892"/>
    <x v="0"/>
    <x v="2"/>
    <x v="2"/>
    <x v="1"/>
    <x v="0"/>
    <n v="50"/>
    <n v="67"/>
    <n v="73"/>
    <n v="63.333333333333336"/>
    <x v="2"/>
  </r>
  <r>
    <x v="893"/>
    <x v="1"/>
    <x v="3"/>
    <x v="5"/>
    <x v="0"/>
    <x v="1"/>
    <n v="88"/>
    <n v="74"/>
    <n v="75"/>
    <n v="79"/>
    <x v="0"/>
  </r>
  <r>
    <x v="894"/>
    <x v="0"/>
    <x v="4"/>
    <x v="3"/>
    <x v="0"/>
    <x v="0"/>
    <n v="59"/>
    <n v="62"/>
    <n v="69"/>
    <n v="63.333333333333336"/>
    <x v="2"/>
  </r>
  <r>
    <x v="895"/>
    <x v="0"/>
    <x v="4"/>
    <x v="5"/>
    <x v="1"/>
    <x v="0"/>
    <n v="32"/>
    <n v="34"/>
    <n v="38"/>
    <n v="34.666666666666664"/>
    <x v="4"/>
  </r>
  <r>
    <x v="896"/>
    <x v="1"/>
    <x v="0"/>
    <x v="4"/>
    <x v="1"/>
    <x v="0"/>
    <n v="36"/>
    <n v="29"/>
    <n v="27"/>
    <n v="30.666666666666668"/>
    <x v="4"/>
  </r>
  <r>
    <x v="897"/>
    <x v="0"/>
    <x v="0"/>
    <x v="5"/>
    <x v="1"/>
    <x v="1"/>
    <n v="63"/>
    <n v="78"/>
    <n v="79"/>
    <n v="73.333333333333329"/>
    <x v="0"/>
  </r>
  <r>
    <x v="898"/>
    <x v="1"/>
    <x v="3"/>
    <x v="3"/>
    <x v="0"/>
    <x v="1"/>
    <n v="67"/>
    <n v="54"/>
    <n v="63"/>
    <n v="61.333333333333336"/>
    <x v="2"/>
  </r>
  <r>
    <x v="899"/>
    <x v="0"/>
    <x v="3"/>
    <x v="5"/>
    <x v="0"/>
    <x v="1"/>
    <n v="65"/>
    <n v="78"/>
    <n v="82"/>
    <n v="75"/>
    <x v="0"/>
  </r>
  <r>
    <x v="900"/>
    <x v="1"/>
    <x v="3"/>
    <x v="2"/>
    <x v="0"/>
    <x v="0"/>
    <n v="85"/>
    <n v="84"/>
    <n v="89"/>
    <n v="86"/>
    <x v="0"/>
  </r>
  <r>
    <x v="901"/>
    <x v="0"/>
    <x v="1"/>
    <x v="2"/>
    <x v="0"/>
    <x v="0"/>
    <n v="73"/>
    <n v="78"/>
    <n v="74"/>
    <n v="75"/>
    <x v="0"/>
  </r>
  <r>
    <x v="902"/>
    <x v="0"/>
    <x v="2"/>
    <x v="4"/>
    <x v="1"/>
    <x v="1"/>
    <n v="34"/>
    <n v="48"/>
    <n v="41"/>
    <n v="41"/>
    <x v="1"/>
  </r>
  <r>
    <x v="903"/>
    <x v="0"/>
    <x v="3"/>
    <x v="0"/>
    <x v="1"/>
    <x v="1"/>
    <n v="93"/>
    <n v="100"/>
    <n v="100"/>
    <n v="97.666666666666671"/>
    <x v="0"/>
  </r>
  <r>
    <x v="904"/>
    <x v="0"/>
    <x v="3"/>
    <x v="5"/>
    <x v="1"/>
    <x v="0"/>
    <n v="67"/>
    <n v="84"/>
    <n v="84"/>
    <n v="78.333333333333329"/>
    <x v="0"/>
  </r>
  <r>
    <x v="905"/>
    <x v="1"/>
    <x v="3"/>
    <x v="1"/>
    <x v="0"/>
    <x v="0"/>
    <n v="88"/>
    <n v="77"/>
    <n v="77"/>
    <n v="80.666666666666671"/>
    <x v="0"/>
  </r>
  <r>
    <x v="906"/>
    <x v="1"/>
    <x v="0"/>
    <x v="4"/>
    <x v="0"/>
    <x v="0"/>
    <n v="57"/>
    <n v="48"/>
    <n v="51"/>
    <n v="52"/>
    <x v="3"/>
  </r>
  <r>
    <x v="907"/>
    <x v="0"/>
    <x v="3"/>
    <x v="1"/>
    <x v="0"/>
    <x v="1"/>
    <n v="79"/>
    <n v="84"/>
    <n v="91"/>
    <n v="84.666666666666671"/>
    <x v="0"/>
  </r>
  <r>
    <x v="908"/>
    <x v="0"/>
    <x v="1"/>
    <x v="0"/>
    <x v="1"/>
    <x v="0"/>
    <n v="67"/>
    <n v="75"/>
    <n v="72"/>
    <n v="71.333333333333329"/>
    <x v="0"/>
  </r>
  <r>
    <x v="909"/>
    <x v="1"/>
    <x v="4"/>
    <x v="0"/>
    <x v="0"/>
    <x v="1"/>
    <n v="70"/>
    <n v="64"/>
    <n v="70"/>
    <n v="68"/>
    <x v="2"/>
  </r>
  <r>
    <x v="910"/>
    <x v="1"/>
    <x v="3"/>
    <x v="0"/>
    <x v="1"/>
    <x v="0"/>
    <n v="50"/>
    <n v="42"/>
    <n v="48"/>
    <n v="46.666666666666664"/>
    <x v="1"/>
  </r>
  <r>
    <x v="911"/>
    <x v="0"/>
    <x v="2"/>
    <x v="1"/>
    <x v="0"/>
    <x v="0"/>
    <n v="69"/>
    <n v="84"/>
    <n v="82"/>
    <n v="78.333333333333329"/>
    <x v="0"/>
  </r>
  <r>
    <x v="912"/>
    <x v="0"/>
    <x v="1"/>
    <x v="0"/>
    <x v="0"/>
    <x v="1"/>
    <n v="52"/>
    <n v="61"/>
    <n v="66"/>
    <n v="59.666666666666664"/>
    <x v="3"/>
  </r>
  <r>
    <x v="913"/>
    <x v="0"/>
    <x v="1"/>
    <x v="0"/>
    <x v="1"/>
    <x v="1"/>
    <n v="47"/>
    <n v="62"/>
    <n v="66"/>
    <n v="58.333333333333336"/>
    <x v="3"/>
  </r>
  <r>
    <x v="914"/>
    <x v="0"/>
    <x v="0"/>
    <x v="3"/>
    <x v="1"/>
    <x v="0"/>
    <n v="46"/>
    <n v="61"/>
    <n v="55"/>
    <n v="54"/>
    <x v="3"/>
  </r>
  <r>
    <x v="915"/>
    <x v="0"/>
    <x v="4"/>
    <x v="1"/>
    <x v="0"/>
    <x v="0"/>
    <n v="68"/>
    <n v="70"/>
    <n v="66"/>
    <n v="68"/>
    <x v="2"/>
  </r>
  <r>
    <x v="916"/>
    <x v="1"/>
    <x v="4"/>
    <x v="0"/>
    <x v="0"/>
    <x v="1"/>
    <n v="100"/>
    <n v="100"/>
    <n v="100"/>
    <n v="100"/>
    <x v="0"/>
  </r>
  <r>
    <x v="917"/>
    <x v="0"/>
    <x v="1"/>
    <x v="4"/>
    <x v="0"/>
    <x v="0"/>
    <n v="44"/>
    <n v="61"/>
    <n v="52"/>
    <n v="52.333333333333336"/>
    <x v="3"/>
  </r>
  <r>
    <x v="918"/>
    <x v="0"/>
    <x v="1"/>
    <x v="3"/>
    <x v="0"/>
    <x v="1"/>
    <n v="57"/>
    <n v="77"/>
    <n v="80"/>
    <n v="71.333333333333329"/>
    <x v="0"/>
  </r>
  <r>
    <x v="919"/>
    <x v="1"/>
    <x v="0"/>
    <x v="1"/>
    <x v="0"/>
    <x v="1"/>
    <n v="91"/>
    <n v="96"/>
    <n v="91"/>
    <n v="92.666666666666671"/>
    <x v="0"/>
  </r>
  <r>
    <x v="920"/>
    <x v="1"/>
    <x v="3"/>
    <x v="4"/>
    <x v="1"/>
    <x v="0"/>
    <n v="69"/>
    <n v="70"/>
    <n v="67"/>
    <n v="68.666666666666671"/>
    <x v="2"/>
  </r>
  <r>
    <x v="921"/>
    <x v="0"/>
    <x v="1"/>
    <x v="4"/>
    <x v="1"/>
    <x v="0"/>
    <n v="35"/>
    <n v="53"/>
    <n v="46"/>
    <n v="44.666666666666664"/>
    <x v="1"/>
  </r>
  <r>
    <x v="922"/>
    <x v="1"/>
    <x v="3"/>
    <x v="4"/>
    <x v="0"/>
    <x v="0"/>
    <n v="72"/>
    <n v="66"/>
    <n v="66"/>
    <n v="68"/>
    <x v="2"/>
  </r>
  <r>
    <x v="923"/>
    <x v="0"/>
    <x v="0"/>
    <x v="3"/>
    <x v="1"/>
    <x v="0"/>
    <n v="54"/>
    <n v="65"/>
    <n v="65"/>
    <n v="61.333333333333336"/>
    <x v="2"/>
  </r>
  <r>
    <x v="924"/>
    <x v="1"/>
    <x v="3"/>
    <x v="4"/>
    <x v="1"/>
    <x v="0"/>
    <n v="74"/>
    <n v="70"/>
    <n v="69"/>
    <n v="71"/>
    <x v="0"/>
  </r>
  <r>
    <x v="925"/>
    <x v="1"/>
    <x v="4"/>
    <x v="5"/>
    <x v="0"/>
    <x v="1"/>
    <n v="74"/>
    <n v="64"/>
    <n v="60"/>
    <n v="66"/>
    <x v="2"/>
  </r>
  <r>
    <x v="926"/>
    <x v="1"/>
    <x v="4"/>
    <x v="3"/>
    <x v="1"/>
    <x v="0"/>
    <n v="64"/>
    <n v="56"/>
    <n v="52"/>
    <n v="57.333333333333336"/>
    <x v="3"/>
  </r>
  <r>
    <x v="927"/>
    <x v="0"/>
    <x v="3"/>
    <x v="4"/>
    <x v="1"/>
    <x v="1"/>
    <n v="65"/>
    <n v="61"/>
    <n v="71"/>
    <n v="65.666666666666671"/>
    <x v="2"/>
  </r>
  <r>
    <x v="928"/>
    <x v="1"/>
    <x v="4"/>
    <x v="3"/>
    <x v="1"/>
    <x v="1"/>
    <n v="46"/>
    <n v="43"/>
    <n v="44"/>
    <n v="44.333333333333336"/>
    <x v="1"/>
  </r>
  <r>
    <x v="929"/>
    <x v="0"/>
    <x v="1"/>
    <x v="5"/>
    <x v="1"/>
    <x v="0"/>
    <n v="48"/>
    <n v="56"/>
    <n v="51"/>
    <n v="51.666666666666664"/>
    <x v="3"/>
  </r>
  <r>
    <x v="930"/>
    <x v="1"/>
    <x v="1"/>
    <x v="1"/>
    <x v="1"/>
    <x v="1"/>
    <n v="67"/>
    <n v="74"/>
    <n v="70"/>
    <n v="70.333333333333329"/>
    <x v="0"/>
  </r>
  <r>
    <x v="931"/>
    <x v="1"/>
    <x v="3"/>
    <x v="1"/>
    <x v="1"/>
    <x v="0"/>
    <n v="62"/>
    <n v="57"/>
    <n v="62"/>
    <n v="60.333333333333336"/>
    <x v="2"/>
  </r>
  <r>
    <x v="932"/>
    <x v="1"/>
    <x v="3"/>
    <x v="3"/>
    <x v="1"/>
    <x v="1"/>
    <n v="61"/>
    <n v="71"/>
    <n v="73"/>
    <n v="68.333333333333329"/>
    <x v="2"/>
  </r>
  <r>
    <x v="933"/>
    <x v="1"/>
    <x v="1"/>
    <x v="0"/>
    <x v="1"/>
    <x v="1"/>
    <n v="70"/>
    <n v="75"/>
    <n v="74"/>
    <n v="73"/>
    <x v="0"/>
  </r>
  <r>
    <x v="934"/>
    <x v="1"/>
    <x v="1"/>
    <x v="3"/>
    <x v="0"/>
    <x v="1"/>
    <n v="98"/>
    <n v="87"/>
    <n v="90"/>
    <n v="91.666666666666671"/>
    <x v="0"/>
  </r>
  <r>
    <x v="935"/>
    <x v="1"/>
    <x v="3"/>
    <x v="1"/>
    <x v="1"/>
    <x v="0"/>
    <n v="70"/>
    <n v="63"/>
    <n v="58"/>
    <n v="63.666666666666664"/>
    <x v="2"/>
  </r>
  <r>
    <x v="936"/>
    <x v="1"/>
    <x v="2"/>
    <x v="3"/>
    <x v="0"/>
    <x v="0"/>
    <n v="67"/>
    <n v="57"/>
    <n v="53"/>
    <n v="59"/>
    <x v="3"/>
  </r>
  <r>
    <x v="937"/>
    <x v="0"/>
    <x v="4"/>
    <x v="4"/>
    <x v="1"/>
    <x v="0"/>
    <n v="57"/>
    <n v="58"/>
    <n v="57"/>
    <n v="57.333333333333336"/>
    <x v="3"/>
  </r>
  <r>
    <x v="938"/>
    <x v="1"/>
    <x v="3"/>
    <x v="1"/>
    <x v="0"/>
    <x v="1"/>
    <n v="85"/>
    <n v="81"/>
    <n v="85"/>
    <n v="83.666666666666671"/>
    <x v="0"/>
  </r>
  <r>
    <x v="939"/>
    <x v="1"/>
    <x v="3"/>
    <x v="5"/>
    <x v="0"/>
    <x v="1"/>
    <n v="77"/>
    <n v="68"/>
    <n v="69"/>
    <n v="71.333333333333329"/>
    <x v="0"/>
  </r>
  <r>
    <x v="940"/>
    <x v="1"/>
    <x v="1"/>
    <x v="2"/>
    <x v="1"/>
    <x v="1"/>
    <n v="72"/>
    <n v="66"/>
    <n v="72"/>
    <n v="70"/>
    <x v="0"/>
  </r>
  <r>
    <x v="941"/>
    <x v="0"/>
    <x v="3"/>
    <x v="2"/>
    <x v="0"/>
    <x v="0"/>
    <n v="78"/>
    <n v="91"/>
    <n v="96"/>
    <n v="88.333333333333329"/>
    <x v="0"/>
  </r>
  <r>
    <x v="942"/>
    <x v="1"/>
    <x v="1"/>
    <x v="4"/>
    <x v="0"/>
    <x v="0"/>
    <n v="81"/>
    <n v="66"/>
    <n v="64"/>
    <n v="70.333333333333329"/>
    <x v="0"/>
  </r>
  <r>
    <x v="943"/>
    <x v="1"/>
    <x v="2"/>
    <x v="5"/>
    <x v="1"/>
    <x v="1"/>
    <n v="61"/>
    <n v="62"/>
    <n v="61"/>
    <n v="61.333333333333336"/>
    <x v="2"/>
  </r>
  <r>
    <x v="944"/>
    <x v="0"/>
    <x v="0"/>
    <x v="4"/>
    <x v="0"/>
    <x v="0"/>
    <n v="58"/>
    <n v="68"/>
    <n v="61"/>
    <n v="62.333333333333336"/>
    <x v="2"/>
  </r>
  <r>
    <x v="945"/>
    <x v="0"/>
    <x v="1"/>
    <x v="3"/>
    <x v="0"/>
    <x v="0"/>
    <n v="54"/>
    <n v="61"/>
    <n v="58"/>
    <n v="57.666666666666664"/>
    <x v="3"/>
  </r>
  <r>
    <x v="946"/>
    <x v="1"/>
    <x v="0"/>
    <x v="4"/>
    <x v="0"/>
    <x v="0"/>
    <n v="82"/>
    <n v="82"/>
    <n v="80"/>
    <n v="81.333333333333329"/>
    <x v="0"/>
  </r>
  <r>
    <x v="947"/>
    <x v="0"/>
    <x v="3"/>
    <x v="1"/>
    <x v="1"/>
    <x v="0"/>
    <n v="49"/>
    <n v="58"/>
    <n v="60"/>
    <n v="55.666666666666664"/>
    <x v="3"/>
  </r>
  <r>
    <x v="948"/>
    <x v="1"/>
    <x v="0"/>
    <x v="5"/>
    <x v="1"/>
    <x v="1"/>
    <n v="49"/>
    <n v="50"/>
    <n v="52"/>
    <n v="50.333333333333336"/>
    <x v="3"/>
  </r>
  <r>
    <x v="949"/>
    <x v="0"/>
    <x v="4"/>
    <x v="4"/>
    <x v="1"/>
    <x v="1"/>
    <n v="57"/>
    <n v="75"/>
    <n v="73"/>
    <n v="68.333333333333329"/>
    <x v="2"/>
  </r>
  <r>
    <x v="950"/>
    <x v="1"/>
    <x v="4"/>
    <x v="4"/>
    <x v="0"/>
    <x v="0"/>
    <n v="94"/>
    <n v="73"/>
    <n v="71"/>
    <n v="79.333333333333329"/>
    <x v="0"/>
  </r>
  <r>
    <x v="951"/>
    <x v="0"/>
    <x v="3"/>
    <x v="1"/>
    <x v="0"/>
    <x v="1"/>
    <n v="75"/>
    <n v="77"/>
    <n v="83"/>
    <n v="78.333333333333329"/>
    <x v="0"/>
  </r>
  <r>
    <x v="952"/>
    <x v="0"/>
    <x v="4"/>
    <x v="5"/>
    <x v="1"/>
    <x v="0"/>
    <n v="74"/>
    <n v="74"/>
    <n v="72"/>
    <n v="73.333333333333329"/>
    <x v="0"/>
  </r>
  <r>
    <x v="953"/>
    <x v="1"/>
    <x v="1"/>
    <x v="4"/>
    <x v="0"/>
    <x v="1"/>
    <n v="58"/>
    <n v="52"/>
    <n v="54"/>
    <n v="54.666666666666664"/>
    <x v="3"/>
  </r>
  <r>
    <x v="954"/>
    <x v="0"/>
    <x v="1"/>
    <x v="1"/>
    <x v="0"/>
    <x v="0"/>
    <n v="62"/>
    <n v="69"/>
    <n v="69"/>
    <n v="66.666666666666671"/>
    <x v="2"/>
  </r>
  <r>
    <x v="955"/>
    <x v="1"/>
    <x v="4"/>
    <x v="3"/>
    <x v="0"/>
    <x v="0"/>
    <n v="72"/>
    <n v="57"/>
    <n v="62"/>
    <n v="63.666666666666664"/>
    <x v="2"/>
  </r>
  <r>
    <x v="956"/>
    <x v="1"/>
    <x v="1"/>
    <x v="1"/>
    <x v="0"/>
    <x v="0"/>
    <n v="84"/>
    <n v="87"/>
    <n v="81"/>
    <n v="84"/>
    <x v="0"/>
  </r>
  <r>
    <x v="957"/>
    <x v="0"/>
    <x v="3"/>
    <x v="2"/>
    <x v="0"/>
    <x v="0"/>
    <n v="92"/>
    <n v="100"/>
    <n v="100"/>
    <n v="97.333333333333329"/>
    <x v="0"/>
  </r>
  <r>
    <x v="958"/>
    <x v="0"/>
    <x v="3"/>
    <x v="4"/>
    <x v="0"/>
    <x v="0"/>
    <n v="45"/>
    <n v="63"/>
    <n v="59"/>
    <n v="55.666666666666664"/>
    <x v="3"/>
  </r>
  <r>
    <x v="959"/>
    <x v="1"/>
    <x v="1"/>
    <x v="4"/>
    <x v="0"/>
    <x v="0"/>
    <n v="75"/>
    <n v="81"/>
    <n v="71"/>
    <n v="75.666666666666671"/>
    <x v="0"/>
  </r>
  <r>
    <x v="960"/>
    <x v="0"/>
    <x v="2"/>
    <x v="1"/>
    <x v="0"/>
    <x v="0"/>
    <n v="56"/>
    <n v="58"/>
    <n v="64"/>
    <n v="59.333333333333336"/>
    <x v="3"/>
  </r>
  <r>
    <x v="961"/>
    <x v="0"/>
    <x v="3"/>
    <x v="5"/>
    <x v="1"/>
    <x v="0"/>
    <n v="48"/>
    <n v="54"/>
    <n v="53"/>
    <n v="51.666666666666664"/>
    <x v="3"/>
  </r>
  <r>
    <x v="962"/>
    <x v="0"/>
    <x v="4"/>
    <x v="3"/>
    <x v="0"/>
    <x v="0"/>
    <n v="100"/>
    <n v="100"/>
    <n v="100"/>
    <n v="100"/>
    <x v="0"/>
  </r>
  <r>
    <x v="963"/>
    <x v="0"/>
    <x v="1"/>
    <x v="5"/>
    <x v="1"/>
    <x v="1"/>
    <n v="65"/>
    <n v="76"/>
    <n v="75"/>
    <n v="72"/>
    <x v="0"/>
  </r>
  <r>
    <x v="964"/>
    <x v="1"/>
    <x v="3"/>
    <x v="1"/>
    <x v="0"/>
    <x v="0"/>
    <n v="72"/>
    <n v="57"/>
    <n v="58"/>
    <n v="62.333333333333336"/>
    <x v="2"/>
  </r>
  <r>
    <x v="965"/>
    <x v="0"/>
    <x v="3"/>
    <x v="1"/>
    <x v="0"/>
    <x v="0"/>
    <n v="62"/>
    <n v="70"/>
    <n v="72"/>
    <n v="68"/>
    <x v="2"/>
  </r>
  <r>
    <x v="966"/>
    <x v="1"/>
    <x v="2"/>
    <x v="5"/>
    <x v="0"/>
    <x v="1"/>
    <n v="66"/>
    <n v="68"/>
    <n v="64"/>
    <n v="66"/>
    <x v="2"/>
  </r>
  <r>
    <x v="967"/>
    <x v="1"/>
    <x v="1"/>
    <x v="1"/>
    <x v="0"/>
    <x v="0"/>
    <n v="63"/>
    <n v="63"/>
    <n v="60"/>
    <n v="62"/>
    <x v="2"/>
  </r>
  <r>
    <x v="968"/>
    <x v="0"/>
    <x v="4"/>
    <x v="3"/>
    <x v="0"/>
    <x v="0"/>
    <n v="68"/>
    <n v="76"/>
    <n v="67"/>
    <n v="70.333333333333329"/>
    <x v="0"/>
  </r>
  <r>
    <x v="969"/>
    <x v="0"/>
    <x v="0"/>
    <x v="0"/>
    <x v="0"/>
    <x v="0"/>
    <n v="75"/>
    <n v="84"/>
    <n v="80"/>
    <n v="79.666666666666671"/>
    <x v="0"/>
  </r>
  <r>
    <x v="970"/>
    <x v="0"/>
    <x v="3"/>
    <x v="0"/>
    <x v="0"/>
    <x v="0"/>
    <n v="89"/>
    <n v="100"/>
    <n v="100"/>
    <n v="96.333333333333329"/>
    <x v="0"/>
  </r>
  <r>
    <x v="971"/>
    <x v="1"/>
    <x v="1"/>
    <x v="5"/>
    <x v="0"/>
    <x v="1"/>
    <n v="78"/>
    <n v="72"/>
    <n v="69"/>
    <n v="73"/>
    <x v="0"/>
  </r>
  <r>
    <x v="972"/>
    <x v="0"/>
    <x v="2"/>
    <x v="4"/>
    <x v="1"/>
    <x v="1"/>
    <n v="53"/>
    <n v="50"/>
    <n v="60"/>
    <n v="54.333333333333336"/>
    <x v="3"/>
  </r>
  <r>
    <x v="973"/>
    <x v="0"/>
    <x v="3"/>
    <x v="1"/>
    <x v="1"/>
    <x v="0"/>
    <n v="49"/>
    <n v="65"/>
    <n v="61"/>
    <n v="58.333333333333336"/>
    <x v="3"/>
  </r>
  <r>
    <x v="974"/>
    <x v="0"/>
    <x v="2"/>
    <x v="1"/>
    <x v="0"/>
    <x v="0"/>
    <n v="54"/>
    <n v="63"/>
    <n v="67"/>
    <n v="61.333333333333336"/>
    <x v="2"/>
  </r>
  <r>
    <x v="975"/>
    <x v="0"/>
    <x v="1"/>
    <x v="1"/>
    <x v="0"/>
    <x v="1"/>
    <n v="64"/>
    <n v="82"/>
    <n v="77"/>
    <n v="74.333333333333329"/>
    <x v="0"/>
  </r>
  <r>
    <x v="976"/>
    <x v="1"/>
    <x v="0"/>
    <x v="1"/>
    <x v="1"/>
    <x v="1"/>
    <n v="60"/>
    <n v="62"/>
    <n v="60"/>
    <n v="60.666666666666664"/>
    <x v="2"/>
  </r>
  <r>
    <x v="977"/>
    <x v="1"/>
    <x v="1"/>
    <x v="3"/>
    <x v="0"/>
    <x v="0"/>
    <n v="62"/>
    <n v="65"/>
    <n v="58"/>
    <n v="61.666666666666664"/>
    <x v="2"/>
  </r>
  <r>
    <x v="978"/>
    <x v="1"/>
    <x v="3"/>
    <x v="4"/>
    <x v="0"/>
    <x v="1"/>
    <n v="55"/>
    <n v="41"/>
    <n v="48"/>
    <n v="48"/>
    <x v="1"/>
  </r>
  <r>
    <x v="979"/>
    <x v="0"/>
    <x v="1"/>
    <x v="3"/>
    <x v="0"/>
    <x v="0"/>
    <n v="91"/>
    <n v="95"/>
    <n v="94"/>
    <n v="93.333333333333329"/>
    <x v="0"/>
  </r>
  <r>
    <x v="980"/>
    <x v="0"/>
    <x v="0"/>
    <x v="4"/>
    <x v="1"/>
    <x v="0"/>
    <n v="8"/>
    <n v="24"/>
    <n v="23"/>
    <n v="18.333333333333332"/>
    <x v="4"/>
  </r>
  <r>
    <x v="981"/>
    <x v="1"/>
    <x v="3"/>
    <x v="5"/>
    <x v="0"/>
    <x v="0"/>
    <n v="81"/>
    <n v="78"/>
    <n v="78"/>
    <n v="79"/>
    <x v="0"/>
  </r>
  <r>
    <x v="982"/>
    <x v="1"/>
    <x v="0"/>
    <x v="5"/>
    <x v="0"/>
    <x v="1"/>
    <n v="79"/>
    <n v="85"/>
    <n v="86"/>
    <n v="83.333333333333329"/>
    <x v="0"/>
  </r>
  <r>
    <x v="983"/>
    <x v="0"/>
    <x v="2"/>
    <x v="1"/>
    <x v="0"/>
    <x v="1"/>
    <n v="78"/>
    <n v="87"/>
    <n v="91"/>
    <n v="85.333333333333329"/>
    <x v="0"/>
  </r>
  <r>
    <x v="984"/>
    <x v="0"/>
    <x v="1"/>
    <x v="5"/>
    <x v="0"/>
    <x v="0"/>
    <n v="74"/>
    <n v="75"/>
    <n v="82"/>
    <n v="77"/>
    <x v="0"/>
  </r>
  <r>
    <x v="985"/>
    <x v="1"/>
    <x v="2"/>
    <x v="4"/>
    <x v="0"/>
    <x v="0"/>
    <n v="57"/>
    <n v="51"/>
    <n v="54"/>
    <n v="54"/>
    <x v="3"/>
  </r>
  <r>
    <x v="986"/>
    <x v="0"/>
    <x v="1"/>
    <x v="3"/>
    <x v="0"/>
    <x v="0"/>
    <n v="40"/>
    <n v="59"/>
    <n v="51"/>
    <n v="50"/>
    <x v="3"/>
  </r>
  <r>
    <x v="987"/>
    <x v="1"/>
    <x v="4"/>
    <x v="5"/>
    <x v="0"/>
    <x v="1"/>
    <n v="81"/>
    <n v="75"/>
    <n v="76"/>
    <n v="77.333333333333329"/>
    <x v="0"/>
  </r>
  <r>
    <x v="988"/>
    <x v="0"/>
    <x v="2"/>
    <x v="5"/>
    <x v="1"/>
    <x v="0"/>
    <n v="44"/>
    <n v="45"/>
    <n v="45"/>
    <n v="44.666666666666664"/>
    <x v="1"/>
  </r>
  <r>
    <x v="989"/>
    <x v="0"/>
    <x v="3"/>
    <x v="1"/>
    <x v="1"/>
    <x v="1"/>
    <n v="67"/>
    <n v="86"/>
    <n v="83"/>
    <n v="78.666666666666671"/>
    <x v="0"/>
  </r>
  <r>
    <x v="990"/>
    <x v="1"/>
    <x v="4"/>
    <x v="4"/>
    <x v="1"/>
    <x v="1"/>
    <n v="86"/>
    <n v="81"/>
    <n v="75"/>
    <n v="80.666666666666671"/>
    <x v="0"/>
  </r>
  <r>
    <x v="991"/>
    <x v="0"/>
    <x v="0"/>
    <x v="5"/>
    <x v="0"/>
    <x v="1"/>
    <n v="65"/>
    <n v="82"/>
    <n v="78"/>
    <n v="75"/>
    <x v="0"/>
  </r>
  <r>
    <x v="992"/>
    <x v="0"/>
    <x v="3"/>
    <x v="3"/>
    <x v="1"/>
    <x v="0"/>
    <n v="55"/>
    <n v="76"/>
    <n v="76"/>
    <n v="69"/>
    <x v="2"/>
  </r>
  <r>
    <x v="993"/>
    <x v="0"/>
    <x v="3"/>
    <x v="0"/>
    <x v="1"/>
    <x v="0"/>
    <n v="62"/>
    <n v="72"/>
    <n v="74"/>
    <n v="69.333333333333329"/>
    <x v="2"/>
  </r>
  <r>
    <x v="994"/>
    <x v="1"/>
    <x v="2"/>
    <x v="4"/>
    <x v="0"/>
    <x v="0"/>
    <n v="63"/>
    <n v="63"/>
    <n v="62"/>
    <n v="62.666666666666664"/>
    <x v="2"/>
  </r>
  <r>
    <x v="995"/>
    <x v="0"/>
    <x v="4"/>
    <x v="2"/>
    <x v="0"/>
    <x v="1"/>
    <n v="88"/>
    <n v="99"/>
    <n v="95"/>
    <n v="94"/>
    <x v="0"/>
  </r>
  <r>
    <x v="996"/>
    <x v="1"/>
    <x v="1"/>
    <x v="4"/>
    <x v="1"/>
    <x v="0"/>
    <n v="62"/>
    <n v="55"/>
    <n v="55"/>
    <n v="57.333333333333336"/>
    <x v="3"/>
  </r>
  <r>
    <x v="997"/>
    <x v="0"/>
    <x v="1"/>
    <x v="4"/>
    <x v="1"/>
    <x v="1"/>
    <n v="59"/>
    <n v="71"/>
    <n v="65"/>
    <n v="65"/>
    <x v="2"/>
  </r>
  <r>
    <x v="998"/>
    <x v="0"/>
    <x v="3"/>
    <x v="1"/>
    <x v="0"/>
    <x v="1"/>
    <n v="68"/>
    <n v="78"/>
    <n v="77"/>
    <n v="74.333333333333329"/>
    <x v="0"/>
  </r>
  <r>
    <x v="999"/>
    <x v="0"/>
    <x v="3"/>
    <x v="1"/>
    <x v="1"/>
    <x v="0"/>
    <n v="77"/>
    <n v="86"/>
    <n v="86"/>
    <n v="8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700F4B-27BF-4B3E-8ABA-6B72EE4BA25D}"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8:G52" firstHeaderRow="1" firstDataRow="2" firstDataCol="1"/>
  <pivotFields count="11">
    <pivotField showAll="0"/>
    <pivotField dataField="1"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axis="axisRow" showAll="0">
      <items count="3">
        <item x="1"/>
        <item x="0"/>
        <item t="default"/>
      </items>
    </pivotField>
    <pivotField showAll="0"/>
    <pivotField numFmtId="1" showAll="0"/>
    <pivotField numFmtId="1" showAll="0"/>
    <pivotField numFmtId="1" showAll="0"/>
    <pivotField numFmtId="1" showAll="0"/>
    <pivotField axis="axisCol" showAll="0">
      <items count="6">
        <item x="0"/>
        <item x="4"/>
        <item x="3"/>
        <item x="1"/>
        <item x="2"/>
        <item t="default"/>
      </items>
    </pivotField>
  </pivotFields>
  <rowFields count="1">
    <field x="4"/>
  </rowFields>
  <rowItems count="3">
    <i>
      <x/>
    </i>
    <i>
      <x v="1"/>
    </i>
    <i t="grand">
      <x/>
    </i>
  </rowItems>
  <colFields count="1">
    <field x="10"/>
  </colFields>
  <colItems count="6">
    <i>
      <x/>
    </i>
    <i>
      <x v="1"/>
    </i>
    <i>
      <x v="2"/>
    </i>
    <i>
      <x v="3"/>
    </i>
    <i>
      <x v="4"/>
    </i>
    <i t="grand">
      <x/>
    </i>
  </colItems>
  <dataFields count="1">
    <dataField name="Count of gender" fld="1" subtotal="count"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chartFormats count="20">
    <chartFormat chart="14" format="4" series="1">
      <pivotArea type="data" outline="0" fieldPosition="0">
        <references count="1">
          <reference field="10" count="1" selected="0">
            <x v="1"/>
          </reference>
        </references>
      </pivotArea>
    </chartFormat>
    <chartFormat chart="14" format="5" series="1">
      <pivotArea type="data" outline="0" fieldPosition="0">
        <references count="1">
          <reference field="10" count="1" selected="0">
            <x v="2"/>
          </reference>
        </references>
      </pivotArea>
    </chartFormat>
    <chartFormat chart="14" format="6" series="1">
      <pivotArea type="data" outline="0" fieldPosition="0">
        <references count="1">
          <reference field="10" count="1" selected="0">
            <x v="3"/>
          </reference>
        </references>
      </pivotArea>
    </chartFormat>
    <chartFormat chart="14" format="7" series="1">
      <pivotArea type="data" outline="0" fieldPosition="0">
        <references count="1">
          <reference field="10" count="1" selected="0">
            <x v="4"/>
          </reference>
        </references>
      </pivotArea>
    </chartFormat>
    <chartFormat chart="14" format="8" series="1">
      <pivotArea type="data" outline="0" fieldPosition="0">
        <references count="1">
          <reference field="10" count="1" selected="0">
            <x v="0"/>
          </reference>
        </references>
      </pivotArea>
    </chartFormat>
    <chartFormat chart="12" format="2" series="1">
      <pivotArea type="data" outline="0" fieldPosition="0">
        <references count="1">
          <reference field="10" count="1" selected="0">
            <x v="1"/>
          </reference>
        </references>
      </pivotArea>
    </chartFormat>
    <chartFormat chart="12" format="3" series="1">
      <pivotArea type="data" outline="0" fieldPosition="0">
        <references count="1">
          <reference field="10" count="1" selected="0">
            <x v="2"/>
          </reference>
        </references>
      </pivotArea>
    </chartFormat>
    <chartFormat chart="12" format="4" series="1">
      <pivotArea type="data" outline="0" fieldPosition="0">
        <references count="1">
          <reference field="10" count="1" selected="0">
            <x v="3"/>
          </reference>
        </references>
      </pivotArea>
    </chartFormat>
    <chartFormat chart="12" format="5" series="1">
      <pivotArea type="data" outline="0" fieldPosition="0">
        <references count="1">
          <reference field="10" count="1" selected="0">
            <x v="4"/>
          </reference>
        </references>
      </pivotArea>
    </chartFormat>
    <chartFormat chart="12" format="6" series="1">
      <pivotArea type="data" outline="0" fieldPosition="0">
        <references count="1">
          <reference field="10" count="1" selected="0">
            <x v="0"/>
          </reference>
        </references>
      </pivotArea>
    </chartFormat>
    <chartFormat chart="12" format="7" series="1">
      <pivotArea type="data" outline="0" fieldPosition="0">
        <references count="2">
          <reference field="4294967294" count="1" selected="0">
            <x v="0"/>
          </reference>
          <reference field="10" count="1" selected="0">
            <x v="0"/>
          </reference>
        </references>
      </pivotArea>
    </chartFormat>
    <chartFormat chart="14" format="9" series="1">
      <pivotArea type="data" outline="0" fieldPosition="0">
        <references count="2">
          <reference field="4294967294" count="1" selected="0">
            <x v="0"/>
          </reference>
          <reference field="10" count="1" selected="0">
            <x v="0"/>
          </reference>
        </references>
      </pivotArea>
    </chartFormat>
    <chartFormat chart="14" format="10" series="1">
      <pivotArea type="data" outline="0" fieldPosition="0">
        <references count="2">
          <reference field="4294967294" count="1" selected="0">
            <x v="0"/>
          </reference>
          <reference field="10" count="1" selected="0">
            <x v="1"/>
          </reference>
        </references>
      </pivotArea>
    </chartFormat>
    <chartFormat chart="14" format="11" series="1">
      <pivotArea type="data" outline="0" fieldPosition="0">
        <references count="2">
          <reference field="4294967294" count="1" selected="0">
            <x v="0"/>
          </reference>
          <reference field="10" count="1" selected="0">
            <x v="2"/>
          </reference>
        </references>
      </pivotArea>
    </chartFormat>
    <chartFormat chart="14" format="12" series="1">
      <pivotArea type="data" outline="0" fieldPosition="0">
        <references count="2">
          <reference field="4294967294" count="1" selected="0">
            <x v="0"/>
          </reference>
          <reference field="10" count="1" selected="0">
            <x v="3"/>
          </reference>
        </references>
      </pivotArea>
    </chartFormat>
    <chartFormat chart="14" format="13" series="1">
      <pivotArea type="data" outline="0" fieldPosition="0">
        <references count="2">
          <reference field="4294967294" count="1" selected="0">
            <x v="0"/>
          </reference>
          <reference field="10" count="1" selected="0">
            <x v="4"/>
          </reference>
        </references>
      </pivotArea>
    </chartFormat>
    <chartFormat chart="12" format="8" series="1">
      <pivotArea type="data" outline="0" fieldPosition="0">
        <references count="2">
          <reference field="4294967294" count="1" selected="0">
            <x v="0"/>
          </reference>
          <reference field="10" count="1" selected="0">
            <x v="1"/>
          </reference>
        </references>
      </pivotArea>
    </chartFormat>
    <chartFormat chart="12" format="9" series="1">
      <pivotArea type="data" outline="0" fieldPosition="0">
        <references count="2">
          <reference field="4294967294" count="1" selected="0">
            <x v="0"/>
          </reference>
          <reference field="10" count="1" selected="0">
            <x v="2"/>
          </reference>
        </references>
      </pivotArea>
    </chartFormat>
    <chartFormat chart="12" format="10" series="1">
      <pivotArea type="data" outline="0" fieldPosition="0">
        <references count="2">
          <reference field="4294967294" count="1" selected="0">
            <x v="0"/>
          </reference>
          <reference field="10" count="1" selected="0">
            <x v="3"/>
          </reference>
        </references>
      </pivotArea>
    </chartFormat>
    <chartFormat chart="12" format="11"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FC2B7E-0A9E-4E99-AB5F-2D56183A712A}"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9:D36" firstHeaderRow="1" firstDataRow="2" firstDataCol="1"/>
  <pivotFields count="11">
    <pivotField showAll="0"/>
    <pivotField axis="axisCol"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dataField="1" showAll="0"/>
    <pivotField numFmtId="1" showAll="0"/>
    <pivotField numFmtId="1" showAll="0"/>
    <pivotField numFmtId="1" showAll="0"/>
    <pivotField numFmtId="1" showAll="0"/>
    <pivotField axis="axisRow" showAll="0">
      <items count="6">
        <item x="0"/>
        <item x="4"/>
        <item x="3"/>
        <item x="1"/>
        <item x="2"/>
        <item t="default"/>
      </items>
    </pivotField>
  </pivotFields>
  <rowFields count="1">
    <field x="10"/>
  </rowFields>
  <rowItems count="6">
    <i>
      <x/>
    </i>
    <i>
      <x v="1"/>
    </i>
    <i>
      <x v="2"/>
    </i>
    <i>
      <x v="3"/>
    </i>
    <i>
      <x v="4"/>
    </i>
    <i t="grand">
      <x/>
    </i>
  </rowItems>
  <colFields count="1">
    <field x="1"/>
  </colFields>
  <colItems count="3">
    <i>
      <x/>
    </i>
    <i>
      <x v="1"/>
    </i>
    <i t="grand">
      <x/>
    </i>
  </colItems>
  <dataFields count="1">
    <dataField name="Count of test preparation course" fld="5" subtotal="count" baseField="0" baseItem="0"/>
  </dataFields>
  <formats count="3">
    <format dxfId="27">
      <pivotArea type="all" dataOnly="0" outline="0" fieldPosition="0"/>
    </format>
    <format dxfId="26">
      <pivotArea outline="0" collapsedLevelsAreSubtotals="1" fieldPosition="0"/>
    </format>
    <format dxfId="25">
      <pivotArea dataOnly="0" labelOnly="1" outline="0" axis="axisValues" fieldPosition="0"/>
    </format>
  </formats>
  <chartFormats count="5">
    <chartFormat chart="6" format="9" series="1">
      <pivotArea type="data" outline="0" fieldPosition="0">
        <references count="1">
          <reference field="4294967294" count="1" selected="0">
            <x v="0"/>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CB1059-0499-4527-A3C0-A5D9903FCE79}" name="PivotTable10"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53:G56" firstHeaderRow="1" firstDataRow="2" firstDataCol="1"/>
  <pivotFields count="11">
    <pivotField showAll="0"/>
    <pivotField dataField="1"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axis="axisRow" showAll="0">
      <items count="3">
        <item x="1"/>
        <item x="0"/>
        <item t="default"/>
      </items>
    </pivotField>
    <pivotField numFmtId="1" showAll="0"/>
    <pivotField numFmtId="1" showAll="0"/>
    <pivotField numFmtId="1" showAll="0"/>
    <pivotField numFmtId="1" showAll="0"/>
    <pivotField axis="axisCol" showAll="0">
      <items count="6">
        <item x="0"/>
        <item x="4"/>
        <item x="3"/>
        <item x="1"/>
        <item x="2"/>
        <item t="default"/>
      </items>
    </pivotField>
  </pivotFields>
  <rowFields count="1">
    <field x="5"/>
  </rowFields>
  <rowItems count="2">
    <i>
      <x/>
    </i>
    <i>
      <x v="1"/>
    </i>
  </rowItems>
  <colFields count="1">
    <field x="10"/>
  </colFields>
  <colItems count="6">
    <i>
      <x/>
    </i>
    <i>
      <x v="1"/>
    </i>
    <i>
      <x v="2"/>
    </i>
    <i>
      <x v="3"/>
    </i>
    <i>
      <x v="4"/>
    </i>
    <i t="grand">
      <x/>
    </i>
  </colItems>
  <dataFields count="1">
    <dataField name="Count of gender" fld="1" subtotal="count" baseField="0" baseItem="0"/>
  </dataFields>
  <formats count="3">
    <format dxfId="30">
      <pivotArea type="all" dataOnly="0" outline="0" fieldPosition="0"/>
    </format>
    <format dxfId="29">
      <pivotArea outline="0" collapsedLevelsAreSubtotals="1" fieldPosition="0"/>
    </format>
    <format dxfId="28">
      <pivotArea dataOnly="0" labelOnly="1" outline="0" axis="axisValues" fieldPosition="0"/>
    </format>
  </formats>
  <chartFormats count="12">
    <chartFormat chart="18" format="208" series="1">
      <pivotArea type="data" outline="0" fieldPosition="0">
        <references count="1">
          <reference field="4294967294" count="1" selected="0">
            <x v="0"/>
          </reference>
        </references>
      </pivotArea>
    </chartFormat>
    <chartFormat chart="16" format="211" series="1">
      <pivotArea type="data" outline="0" fieldPosition="0">
        <references count="1">
          <reference field="4294967294" count="1" selected="0">
            <x v="0"/>
          </reference>
        </references>
      </pivotArea>
    </chartFormat>
    <chartFormat chart="18" format="209" series="1">
      <pivotArea type="data" outline="0" fieldPosition="0">
        <references count="2">
          <reference field="4294967294" count="1" selected="0">
            <x v="0"/>
          </reference>
          <reference field="10" count="1" selected="0">
            <x v="2"/>
          </reference>
        </references>
      </pivotArea>
    </chartFormat>
    <chartFormat chart="18" format="210" series="1">
      <pivotArea type="data" outline="0" fieldPosition="0">
        <references count="2">
          <reference field="4294967294" count="1" selected="0">
            <x v="0"/>
          </reference>
          <reference field="10" count="1" selected="0">
            <x v="3"/>
          </reference>
        </references>
      </pivotArea>
    </chartFormat>
    <chartFormat chart="18" format="211" series="1">
      <pivotArea type="data" outline="0" fieldPosition="0">
        <references count="2">
          <reference field="4294967294" count="1" selected="0">
            <x v="0"/>
          </reference>
          <reference field="10" count="1" selected="0">
            <x v="4"/>
          </reference>
        </references>
      </pivotArea>
    </chartFormat>
    <chartFormat chart="16" format="212" series="1">
      <pivotArea type="data" outline="0" fieldPosition="0">
        <references count="2">
          <reference field="4294967294" count="1" selected="0">
            <x v="0"/>
          </reference>
          <reference field="10" count="1" selected="0">
            <x v="2"/>
          </reference>
        </references>
      </pivotArea>
    </chartFormat>
    <chartFormat chart="16" format="213" series="1">
      <pivotArea type="data" outline="0" fieldPosition="0">
        <references count="2">
          <reference field="4294967294" count="1" selected="0">
            <x v="0"/>
          </reference>
          <reference field="10" count="1" selected="0">
            <x v="3"/>
          </reference>
        </references>
      </pivotArea>
    </chartFormat>
    <chartFormat chart="16" format="214" series="1">
      <pivotArea type="data" outline="0" fieldPosition="0">
        <references count="2">
          <reference field="4294967294" count="1" selected="0">
            <x v="0"/>
          </reference>
          <reference field="10" count="1" selected="0">
            <x v="4"/>
          </reference>
        </references>
      </pivotArea>
    </chartFormat>
    <chartFormat chart="16" format="215" series="1">
      <pivotArea type="data" outline="0" fieldPosition="0">
        <references count="2">
          <reference field="4294967294" count="1" selected="0">
            <x v="0"/>
          </reference>
          <reference field="10" count="1" selected="0">
            <x v="0"/>
          </reference>
        </references>
      </pivotArea>
    </chartFormat>
    <chartFormat chart="16" format="216" series="1">
      <pivotArea type="data" outline="0" fieldPosition="0">
        <references count="2">
          <reference field="4294967294" count="1" selected="0">
            <x v="0"/>
          </reference>
          <reference field="10" count="1" selected="0">
            <x v="1"/>
          </reference>
        </references>
      </pivotArea>
    </chartFormat>
    <chartFormat chart="18" format="212" series="1">
      <pivotArea type="data" outline="0" fieldPosition="0">
        <references count="2">
          <reference field="4294967294" count="1" selected="0">
            <x v="0"/>
          </reference>
          <reference field="10" count="1" selected="0">
            <x v="0"/>
          </reference>
        </references>
      </pivotArea>
    </chartFormat>
    <chartFormat chart="18" format="213"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296644-AD27-4FF1-82F1-910AA021DE1E}" name="PivotTable11"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59:B64" firstHeaderRow="1" firstDataRow="1" firstDataCol="1"/>
  <pivotFields count="11">
    <pivotField showAll="0"/>
    <pivotField dataField="1"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pivotField showAll="0"/>
    <pivotField numFmtId="1" showAll="0"/>
    <pivotField numFmtId="1" showAll="0"/>
    <pivotField numFmtId="1" showAll="0"/>
    <pivotField numFmtId="1" showAll="0"/>
    <pivotField showAll="0"/>
  </pivotFields>
  <rowFields count="1">
    <field x="2"/>
  </rowFields>
  <rowItems count="5">
    <i>
      <x/>
    </i>
    <i>
      <x v="1"/>
    </i>
    <i>
      <x v="2"/>
    </i>
    <i>
      <x v="3"/>
    </i>
    <i>
      <x v="4"/>
    </i>
  </rowItems>
  <colItems count="1">
    <i/>
  </colItems>
  <dataFields count="1">
    <dataField name="Count of gender" fld="1" subtotal="count" baseField="0" baseItem="0"/>
  </dataFields>
  <formats count="3">
    <format dxfId="33">
      <pivotArea type="all" dataOnly="0" outline="0" fieldPosition="0"/>
    </format>
    <format dxfId="32">
      <pivotArea outline="0" collapsedLevelsAreSubtotals="1" fieldPosition="0"/>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0C8CD4-B1CC-4C27-AACD-8AE788B5124A}" name="PivotTable15"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A2" firstHeaderRow="1" firstDataRow="1" firstDataCol="0"/>
  <pivotFields count="11">
    <pivotField showAll="0"/>
    <pivotField dataField="1" showAll="0" defaultSubtotal="0">
      <items count="2">
        <item x="0"/>
        <item x="1"/>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numFmtId="1" showAll="0"/>
    <pivotField numFmtId="1" showAll="0"/>
    <pivotField numFmtId="1" showAll="0"/>
    <pivotField numFmtId="1" showAll="0"/>
    <pivotField showAll="0"/>
  </pivotFields>
  <rowItems count="1">
    <i/>
  </rowItems>
  <colItems count="1">
    <i/>
  </colItems>
  <dataFields count="1">
    <dataField name="Count of gender" fld="1" subtotal="count" baseField="0" baseItem="0"/>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F25E22B-75A2-4DBC-AC5C-8FBC31C82B77}"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11">
    <pivotField showAll="0"/>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numFmtId="1" showAll="0"/>
    <pivotField numFmtId="1" showAll="0"/>
    <pivotField numFmtId="1" showAll="0"/>
    <pivotField dataField="1" numFmtId="1" showAll="0"/>
    <pivotField showAll="0"/>
  </pivotFields>
  <rowItems count="1">
    <i/>
  </rowItems>
  <colItems count="1">
    <i/>
  </colItems>
  <dataFields count="1">
    <dataField name="Average of Average Grade" fld="9" subtotal="average" baseField="0" baseItem="5891944"/>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561F18E-252A-42C1-9B4D-FDA3997D8DD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8" firstHeaderRow="1" firstDataRow="1" firstDataCol="1"/>
  <pivotFields count="11">
    <pivotField showAll="0"/>
    <pivotField axis="axisRow" showAll="0">
      <items count="3">
        <item x="0"/>
        <item x="1"/>
        <item t="default"/>
      </items>
    </pivotField>
    <pivotField showAll="0">
      <items count="6">
        <item x="2"/>
        <item x="0"/>
        <item x="1"/>
        <item x="3"/>
        <item x="4"/>
        <item t="default"/>
      </items>
    </pivotField>
    <pivotField dataField="1" showAll="0">
      <items count="7">
        <item x="3"/>
        <item x="0"/>
        <item x="4"/>
        <item x="2"/>
        <item x="1"/>
        <item x="5"/>
        <item t="default"/>
      </items>
    </pivotField>
    <pivotField showAll="0"/>
    <pivotField showAll="0"/>
    <pivotField numFmtId="1" showAll="0"/>
    <pivotField numFmtId="1" showAll="0"/>
    <pivotField numFmtId="1" showAll="0"/>
    <pivotField numFmtId="1" showAll="0"/>
    <pivotField showAll="0"/>
  </pivotFields>
  <rowFields count="1">
    <field x="1"/>
  </rowFields>
  <rowItems count="3">
    <i>
      <x/>
    </i>
    <i>
      <x v="1"/>
    </i>
    <i t="grand">
      <x/>
    </i>
  </rowItems>
  <colItems count="1">
    <i/>
  </colItems>
  <dataFields count="1">
    <dataField name="Count of parental educa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A654510-8969-43FB-AFF0-0BB4F5260AB2}" name="PivotTable14"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84:B90" firstHeaderRow="1" firstDataRow="1" firstDataCol="1"/>
  <pivotFields count="11">
    <pivotField showAll="0"/>
    <pivotField showAll="0">
      <items count="3">
        <item x="0"/>
        <item x="1"/>
        <item t="default"/>
      </items>
    </pivotField>
    <pivotField showAll="0">
      <items count="6">
        <item x="2"/>
        <item x="0"/>
        <item x="1"/>
        <item x="3"/>
        <item x="4"/>
        <item t="default"/>
      </items>
    </pivotField>
    <pivotField axis="axisRow" showAll="0">
      <items count="7">
        <item x="3"/>
        <item x="0"/>
        <item x="4"/>
        <item x="2"/>
        <item x="1"/>
        <item x="5"/>
        <item t="default"/>
      </items>
    </pivotField>
    <pivotField showAll="0"/>
    <pivotField showAll="0"/>
    <pivotField numFmtId="1" showAll="0"/>
    <pivotField numFmtId="1" showAll="0"/>
    <pivotField numFmtId="1" showAll="0"/>
    <pivotField numFmtId="1" showAll="0"/>
    <pivotField dataField="1" showAll="0"/>
  </pivotFields>
  <rowFields count="1">
    <field x="3"/>
  </rowFields>
  <rowItems count="6">
    <i>
      <x/>
    </i>
    <i>
      <x v="1"/>
    </i>
    <i>
      <x v="2"/>
    </i>
    <i>
      <x v="3"/>
    </i>
    <i>
      <x v="4"/>
    </i>
    <i>
      <x v="5"/>
    </i>
  </rowItems>
  <colItems count="1">
    <i/>
  </colItems>
  <dataFields count="1">
    <dataField name="Count of Performance Remark" fld="10" subtotal="count" baseField="2" baseItem="0"/>
  </dataFields>
  <formats count="3">
    <format dxfId="38">
      <pivotArea type="all" dataOnly="0" outline="0" fieldPosition="0"/>
    </format>
    <format dxfId="37">
      <pivotArea outline="0" collapsedLevelsAreSubtotals="1" fieldPosition="0"/>
    </format>
    <format dxfId="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8EFFFB-856F-44DB-90A9-09D8830C4FB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11">
    <pivotField showAll="0"/>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numFmtId="1" showAll="0"/>
    <pivotField dataField="1" numFmtId="1" showAll="0"/>
    <pivotField numFmtId="1" showAll="0"/>
    <pivotField numFmtId="1" showAll="0"/>
    <pivotField showAll="0"/>
  </pivotFields>
  <rowItems count="1">
    <i/>
  </rowItems>
  <colItems count="1">
    <i/>
  </colItems>
  <dataFields count="1">
    <dataField name="Average of reading score" fld="7" subtotal="average" baseField="0" baseItem="5891944" numFmtId="1"/>
  </dataFields>
  <formats count="3">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69D798-20AE-45D1-B372-9443DDE74251}"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8:H45" firstHeaderRow="1" firstDataRow="2" firstDataCol="1"/>
  <pivotFields count="11">
    <pivotField showAll="0"/>
    <pivotField dataField="1" showAll="0">
      <items count="3">
        <item x="0"/>
        <item x="1"/>
        <item t="default"/>
      </items>
    </pivotField>
    <pivotField showAll="0">
      <items count="6">
        <item x="2"/>
        <item x="0"/>
        <item x="1"/>
        <item x="3"/>
        <item x="4"/>
        <item t="default"/>
      </items>
    </pivotField>
    <pivotField axis="axisCol" showAll="0">
      <items count="7">
        <item x="3"/>
        <item x="0"/>
        <item x="4"/>
        <item x="2"/>
        <item x="1"/>
        <item x="5"/>
        <item t="default"/>
      </items>
    </pivotField>
    <pivotField showAll="0"/>
    <pivotField showAll="0"/>
    <pivotField numFmtId="1" showAll="0"/>
    <pivotField numFmtId="1" showAll="0"/>
    <pivotField numFmtId="1" showAll="0"/>
    <pivotField numFmtId="1" showAll="0"/>
    <pivotField axis="axisRow" showAll="0">
      <items count="6">
        <item x="0"/>
        <item x="4"/>
        <item x="3"/>
        <item x="1"/>
        <item x="2"/>
        <item t="default"/>
      </items>
    </pivotField>
  </pivotFields>
  <rowFields count="1">
    <field x="10"/>
  </rowFields>
  <rowItems count="6">
    <i>
      <x/>
    </i>
    <i>
      <x v="1"/>
    </i>
    <i>
      <x v="2"/>
    </i>
    <i>
      <x v="3"/>
    </i>
    <i>
      <x v="4"/>
    </i>
    <i t="grand">
      <x/>
    </i>
  </rowItems>
  <colFields count="1">
    <field x="3"/>
  </colFields>
  <colItems count="7">
    <i>
      <x/>
    </i>
    <i>
      <x v="1"/>
    </i>
    <i>
      <x v="2"/>
    </i>
    <i>
      <x v="3"/>
    </i>
    <i>
      <x v="4"/>
    </i>
    <i>
      <x v="5"/>
    </i>
    <i t="grand">
      <x/>
    </i>
  </colItems>
  <dataFields count="1">
    <dataField name="Count of gender" fld="1" subtotal="count" baseField="0" baseItem="0"/>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chartFormats count="37">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10" count="1" selected="0">
            <x v="0"/>
          </reference>
        </references>
      </pivotArea>
    </chartFormat>
    <chartFormat chart="11" format="1" series="1">
      <pivotArea type="data" outline="0" fieldPosition="0">
        <references count="2">
          <reference field="4294967294" count="1" selected="0">
            <x v="0"/>
          </reference>
          <reference field="10" count="1" selected="0">
            <x v="1"/>
          </reference>
        </references>
      </pivotArea>
    </chartFormat>
    <chartFormat chart="11" format="2" series="1">
      <pivotArea type="data" outline="0" fieldPosition="0">
        <references count="2">
          <reference field="4294967294" count="1" selected="0">
            <x v="0"/>
          </reference>
          <reference field="10" count="1" selected="0">
            <x v="2"/>
          </reference>
        </references>
      </pivotArea>
    </chartFormat>
    <chartFormat chart="11" format="3" series="1">
      <pivotArea type="data" outline="0" fieldPosition="0">
        <references count="2">
          <reference field="4294967294" count="1" selected="0">
            <x v="0"/>
          </reference>
          <reference field="10" count="1" selected="0">
            <x v="3"/>
          </reference>
        </references>
      </pivotArea>
    </chartFormat>
    <chartFormat chart="11" format="4" series="1">
      <pivotArea type="data" outline="0" fieldPosition="0">
        <references count="2">
          <reference field="4294967294" count="1" selected="0">
            <x v="0"/>
          </reference>
          <reference field="10" count="1" selected="0">
            <x v="4"/>
          </reference>
        </references>
      </pivotArea>
    </chartFormat>
    <chartFormat chart="11" format="5" series="1">
      <pivotArea type="data" outline="0" fieldPosition="0">
        <references count="3">
          <reference field="4294967294" count="1" selected="0">
            <x v="0"/>
          </reference>
          <reference field="3" count="1" selected="0">
            <x v="5"/>
          </reference>
          <reference field="10" count="1" selected="0">
            <x v="0"/>
          </reference>
        </references>
      </pivotArea>
    </chartFormat>
    <chartFormat chart="11" format="6" series="1">
      <pivotArea type="data" outline="0" fieldPosition="0">
        <references count="3">
          <reference field="4294967294" count="1" selected="0">
            <x v="0"/>
          </reference>
          <reference field="3" count="1" selected="0">
            <x v="0"/>
          </reference>
          <reference field="10" count="1" selected="0">
            <x v="1"/>
          </reference>
        </references>
      </pivotArea>
    </chartFormat>
    <chartFormat chart="11" format="7" series="1">
      <pivotArea type="data" outline="0" fieldPosition="0">
        <references count="3">
          <reference field="4294967294" count="1" selected="0">
            <x v="0"/>
          </reference>
          <reference field="3" count="1" selected="0">
            <x v="1"/>
          </reference>
          <reference field="10" count="1" selected="0">
            <x v="1"/>
          </reference>
        </references>
      </pivotArea>
    </chartFormat>
    <chartFormat chart="11" format="8" series="1">
      <pivotArea type="data" outline="0" fieldPosition="0">
        <references count="3">
          <reference field="4294967294" count="1" selected="0">
            <x v="0"/>
          </reference>
          <reference field="3" count="1" selected="0">
            <x v="2"/>
          </reference>
          <reference field="10" count="1" selected="0">
            <x v="1"/>
          </reference>
        </references>
      </pivotArea>
    </chartFormat>
    <chartFormat chart="11" format="9" series="1">
      <pivotArea type="data" outline="0" fieldPosition="0">
        <references count="3">
          <reference field="4294967294" count="1" selected="0">
            <x v="0"/>
          </reference>
          <reference field="3" count="1" selected="0">
            <x v="4"/>
          </reference>
          <reference field="10" count="1" selected="0">
            <x v="1"/>
          </reference>
        </references>
      </pivotArea>
    </chartFormat>
    <chartFormat chart="11" format="10" series="1">
      <pivotArea type="data" outline="0" fieldPosition="0">
        <references count="3">
          <reference field="4294967294" count="1" selected="0">
            <x v="0"/>
          </reference>
          <reference field="3" count="1" selected="0">
            <x v="5"/>
          </reference>
          <reference field="10" count="1" selected="0">
            <x v="1"/>
          </reference>
        </references>
      </pivotArea>
    </chartFormat>
    <chartFormat chart="11" format="11" series="1">
      <pivotArea type="data" outline="0" fieldPosition="0">
        <references count="3">
          <reference field="4294967294" count="1" selected="0">
            <x v="0"/>
          </reference>
          <reference field="3" count="1" selected="0">
            <x v="0"/>
          </reference>
          <reference field="10" count="1" selected="0">
            <x v="2"/>
          </reference>
        </references>
      </pivotArea>
    </chartFormat>
    <chartFormat chart="11" format="12" series="1">
      <pivotArea type="data" outline="0" fieldPosition="0">
        <references count="3">
          <reference field="4294967294" count="1" selected="0">
            <x v="0"/>
          </reference>
          <reference field="3" count="1" selected="0">
            <x v="1"/>
          </reference>
          <reference field="10" count="1" selected="0">
            <x v="2"/>
          </reference>
        </references>
      </pivotArea>
    </chartFormat>
    <chartFormat chart="11" format="13" series="1">
      <pivotArea type="data" outline="0" fieldPosition="0">
        <references count="3">
          <reference field="4294967294" count="1" selected="0">
            <x v="0"/>
          </reference>
          <reference field="3" count="1" selected="0">
            <x v="2"/>
          </reference>
          <reference field="10" count="1" selected="0">
            <x v="2"/>
          </reference>
        </references>
      </pivotArea>
    </chartFormat>
    <chartFormat chart="11" format="14" series="1">
      <pivotArea type="data" outline="0" fieldPosition="0">
        <references count="3">
          <reference field="4294967294" count="1" selected="0">
            <x v="0"/>
          </reference>
          <reference field="3" count="1" selected="0">
            <x v="3"/>
          </reference>
          <reference field="10" count="1" selected="0">
            <x v="2"/>
          </reference>
        </references>
      </pivotArea>
    </chartFormat>
    <chartFormat chart="11" format="15" series="1">
      <pivotArea type="data" outline="0" fieldPosition="0">
        <references count="3">
          <reference field="4294967294" count="1" selected="0">
            <x v="0"/>
          </reference>
          <reference field="3" count="1" selected="0">
            <x v="4"/>
          </reference>
          <reference field="10" count="1" selected="0">
            <x v="2"/>
          </reference>
        </references>
      </pivotArea>
    </chartFormat>
    <chartFormat chart="11" format="16" series="1">
      <pivotArea type="data" outline="0" fieldPosition="0">
        <references count="3">
          <reference field="4294967294" count="1" selected="0">
            <x v="0"/>
          </reference>
          <reference field="3" count="1" selected="0">
            <x v="5"/>
          </reference>
          <reference field="10" count="1" selected="0">
            <x v="2"/>
          </reference>
        </references>
      </pivotArea>
    </chartFormat>
    <chartFormat chart="11" format="17" series="1">
      <pivotArea type="data" outline="0" fieldPosition="0">
        <references count="3">
          <reference field="4294967294" count="1" selected="0">
            <x v="0"/>
          </reference>
          <reference field="3" count="1" selected="0">
            <x v="0"/>
          </reference>
          <reference field="10" count="1" selected="0">
            <x v="3"/>
          </reference>
        </references>
      </pivotArea>
    </chartFormat>
    <chartFormat chart="11" format="18" series="1">
      <pivotArea type="data" outline="0" fieldPosition="0">
        <references count="3">
          <reference field="4294967294" count="1" selected="0">
            <x v="0"/>
          </reference>
          <reference field="3" count="1" selected="0">
            <x v="1"/>
          </reference>
          <reference field="10" count="1" selected="0">
            <x v="3"/>
          </reference>
        </references>
      </pivotArea>
    </chartFormat>
    <chartFormat chart="11" format="19" series="1">
      <pivotArea type="data" outline="0" fieldPosition="0">
        <references count="3">
          <reference field="4294967294" count="1" selected="0">
            <x v="0"/>
          </reference>
          <reference field="3" count="1" selected="0">
            <x v="2"/>
          </reference>
          <reference field="10" count="1" selected="0">
            <x v="3"/>
          </reference>
        </references>
      </pivotArea>
    </chartFormat>
    <chartFormat chart="11" format="20" series="1">
      <pivotArea type="data" outline="0" fieldPosition="0">
        <references count="3">
          <reference field="4294967294" count="1" selected="0">
            <x v="0"/>
          </reference>
          <reference field="3" count="1" selected="0">
            <x v="3"/>
          </reference>
          <reference field="10" count="1" selected="0">
            <x v="3"/>
          </reference>
        </references>
      </pivotArea>
    </chartFormat>
    <chartFormat chart="11" format="21" series="1">
      <pivotArea type="data" outline="0" fieldPosition="0">
        <references count="3">
          <reference field="4294967294" count="1" selected="0">
            <x v="0"/>
          </reference>
          <reference field="3" count="1" selected="0">
            <x v="4"/>
          </reference>
          <reference field="10" count="1" selected="0">
            <x v="3"/>
          </reference>
        </references>
      </pivotArea>
    </chartFormat>
    <chartFormat chart="11" format="22" series="1">
      <pivotArea type="data" outline="0" fieldPosition="0">
        <references count="3">
          <reference field="4294967294" count="1" selected="0">
            <x v="0"/>
          </reference>
          <reference field="3" count="1" selected="0">
            <x v="5"/>
          </reference>
          <reference field="10" count="1" selected="0">
            <x v="3"/>
          </reference>
        </references>
      </pivotArea>
    </chartFormat>
    <chartFormat chart="11" format="23" series="1">
      <pivotArea type="data" outline="0" fieldPosition="0">
        <references count="3">
          <reference field="4294967294" count="1" selected="0">
            <x v="0"/>
          </reference>
          <reference field="3" count="1" selected="0">
            <x v="0"/>
          </reference>
          <reference field="10" count="1" selected="0">
            <x v="4"/>
          </reference>
        </references>
      </pivotArea>
    </chartFormat>
    <chartFormat chart="11" format="24" series="1">
      <pivotArea type="data" outline="0" fieldPosition="0">
        <references count="3">
          <reference field="4294967294" count="1" selected="0">
            <x v="0"/>
          </reference>
          <reference field="3" count="1" selected="0">
            <x v="1"/>
          </reference>
          <reference field="10" count="1" selected="0">
            <x v="4"/>
          </reference>
        </references>
      </pivotArea>
    </chartFormat>
    <chartFormat chart="11" format="25" series="1">
      <pivotArea type="data" outline="0" fieldPosition="0">
        <references count="3">
          <reference field="4294967294" count="1" selected="0">
            <x v="0"/>
          </reference>
          <reference field="3" count="1" selected="0">
            <x v="2"/>
          </reference>
          <reference field="10" count="1" selected="0">
            <x v="4"/>
          </reference>
        </references>
      </pivotArea>
    </chartFormat>
    <chartFormat chart="11" format="26" series="1">
      <pivotArea type="data" outline="0" fieldPosition="0">
        <references count="3">
          <reference field="4294967294" count="1" selected="0">
            <x v="0"/>
          </reference>
          <reference field="3" count="1" selected="0">
            <x v="3"/>
          </reference>
          <reference field="10" count="1" selected="0">
            <x v="4"/>
          </reference>
        </references>
      </pivotArea>
    </chartFormat>
    <chartFormat chart="11" format="27" series="1">
      <pivotArea type="data" outline="0" fieldPosition="0">
        <references count="3">
          <reference field="4294967294" count="1" selected="0">
            <x v="0"/>
          </reference>
          <reference field="3" count="1" selected="0">
            <x v="4"/>
          </reference>
          <reference field="10" count="1" selected="0">
            <x v="4"/>
          </reference>
        </references>
      </pivotArea>
    </chartFormat>
    <chartFormat chart="11" format="28" series="1">
      <pivotArea type="data" outline="0" fieldPosition="0">
        <references count="3">
          <reference field="4294967294" count="1" selected="0">
            <x v="0"/>
          </reference>
          <reference field="3" count="1" selected="0">
            <x v="5"/>
          </reference>
          <reference field="10" count="1" selected="0">
            <x v="4"/>
          </reference>
        </references>
      </pivotArea>
    </chartFormat>
    <chartFormat chart="11" format="29" series="1">
      <pivotArea type="data" outline="0" fieldPosition="0">
        <references count="2">
          <reference field="4294967294" count="1" selected="0">
            <x v="0"/>
          </reference>
          <reference field="3" count="1" selected="0">
            <x v="0"/>
          </reference>
        </references>
      </pivotArea>
    </chartFormat>
    <chartFormat chart="11" format="30" series="1">
      <pivotArea type="data" outline="0" fieldPosition="0">
        <references count="2">
          <reference field="4294967294" count="1" selected="0">
            <x v="0"/>
          </reference>
          <reference field="3" count="1" selected="0">
            <x v="1"/>
          </reference>
        </references>
      </pivotArea>
    </chartFormat>
    <chartFormat chart="11" format="31" series="1">
      <pivotArea type="data" outline="0" fieldPosition="0">
        <references count="2">
          <reference field="4294967294" count="1" selected="0">
            <x v="0"/>
          </reference>
          <reference field="3" count="1" selected="0">
            <x v="2"/>
          </reference>
        </references>
      </pivotArea>
    </chartFormat>
    <chartFormat chart="11" format="32" series="1">
      <pivotArea type="data" outline="0" fieldPosition="0">
        <references count="2">
          <reference field="4294967294" count="1" selected="0">
            <x v="0"/>
          </reference>
          <reference field="3" count="1" selected="0">
            <x v="3"/>
          </reference>
        </references>
      </pivotArea>
    </chartFormat>
    <chartFormat chart="11" format="33" series="1">
      <pivotArea type="data" outline="0" fieldPosition="0">
        <references count="2">
          <reference field="4294967294" count="1" selected="0">
            <x v="0"/>
          </reference>
          <reference field="3" count="1" selected="0">
            <x v="4"/>
          </reference>
        </references>
      </pivotArea>
    </chartFormat>
    <chartFormat chart="11" format="34"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E408B2-192E-4A75-9C65-EB38791FA2E6}" name="PivotTable13"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74:G81" firstHeaderRow="1" firstDataRow="2" firstDataCol="1"/>
  <pivotFields count="11">
    <pivotField showAll="0"/>
    <pivotField showAll="0">
      <items count="3">
        <item x="0"/>
        <item x="1"/>
        <item t="default"/>
      </items>
    </pivotField>
    <pivotField axis="axisCol" showAll="0">
      <items count="6">
        <item x="2"/>
        <item x="0"/>
        <item x="1"/>
        <item x="3"/>
        <item x="4"/>
        <item t="default"/>
      </items>
    </pivotField>
    <pivotField axis="axisRow" showAll="0">
      <items count="7">
        <item x="3"/>
        <item x="0"/>
        <item x="4"/>
        <item x="2"/>
        <item x="1"/>
        <item x="5"/>
        <item t="default"/>
      </items>
    </pivotField>
    <pivotField showAll="0"/>
    <pivotField showAll="0"/>
    <pivotField numFmtId="1" showAll="0"/>
    <pivotField numFmtId="1" showAll="0"/>
    <pivotField numFmtId="1" showAll="0"/>
    <pivotField numFmtId="1" showAll="0"/>
    <pivotField showAll="0"/>
  </pivotFields>
  <rowFields count="1">
    <field x="3"/>
  </rowFields>
  <rowItems count="6">
    <i>
      <x/>
    </i>
    <i>
      <x v="1"/>
    </i>
    <i>
      <x v="2"/>
    </i>
    <i>
      <x v="3"/>
    </i>
    <i>
      <x v="4"/>
    </i>
    <i>
      <x v="5"/>
    </i>
  </rowItems>
  <colFields count="1">
    <field x="2"/>
  </colFields>
  <colItems count="6">
    <i>
      <x/>
    </i>
    <i>
      <x v="1"/>
    </i>
    <i>
      <x v="2"/>
    </i>
    <i>
      <x v="3"/>
    </i>
    <i>
      <x v="4"/>
    </i>
    <i t="grand">
      <x/>
    </i>
  </colItems>
  <formats count="3">
    <format dxfId="11">
      <pivotArea type="all" dataOnly="0" outline="0" fieldPosition="0"/>
    </format>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B80D66-6A57-400F-9109-5F49F4B0DD57}" name="PivotTable18"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102:B1102" firstHeaderRow="1" firstDataRow="1" firstDataCol="1"/>
  <pivotFields count="11">
    <pivotField axis="axisRow" showAll="0" sortType="descending">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m="1" x="100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numFmtId="1" showAll="0"/>
    <pivotField numFmtId="1" showAll="0"/>
    <pivotField numFmtId="1" showAll="0"/>
    <pivotField dataField="1" numFmtId="1" showAll="0"/>
    <pivotField showAll="0"/>
  </pivotFields>
  <rowFields count="1">
    <field x="0"/>
  </rowFields>
  <rowItems count="1000">
    <i>
      <x v="962"/>
    </i>
    <i>
      <x v="916"/>
    </i>
    <i>
      <x v="458"/>
    </i>
    <i>
      <x v="114"/>
    </i>
    <i>
      <x v="712"/>
    </i>
    <i>
      <x v="179"/>
    </i>
    <i>
      <x v="625"/>
    </i>
    <i>
      <x v="165"/>
    </i>
    <i>
      <x v="685"/>
    </i>
    <i>
      <x v="903"/>
    </i>
    <i>
      <x v="149"/>
    </i>
    <i>
      <x v="957"/>
    </i>
    <i>
      <x v="566"/>
    </i>
    <i>
      <x v="717"/>
    </i>
    <i>
      <x v="594"/>
    </i>
    <i>
      <x v="855"/>
    </i>
    <i>
      <x v="970"/>
    </i>
    <i>
      <x v="451"/>
    </i>
    <i>
      <x v="546"/>
    </i>
    <i>
      <x v="886"/>
    </i>
    <i>
      <x v="403"/>
    </i>
    <i>
      <x v="106"/>
    </i>
    <i>
      <x v="995"/>
    </i>
    <i>
      <x v="623"/>
    </i>
    <i>
      <x v="381"/>
    </i>
    <i>
      <x v="263"/>
    </i>
    <i>
      <x v="864"/>
    </i>
    <i>
      <x v="979"/>
    </i>
    <i>
      <x v="377"/>
    </i>
    <i>
      <x v="571"/>
    </i>
    <i>
      <x v="919"/>
    </i>
    <i>
      <x v="562"/>
    </i>
    <i>
      <x v="2"/>
    </i>
    <i>
      <x v="229"/>
    </i>
    <i>
      <x v="802"/>
    </i>
    <i>
      <x v="503"/>
    </i>
    <i>
      <x v="934"/>
    </i>
    <i>
      <x v="373"/>
    </i>
    <i>
      <x v="612"/>
    </i>
    <i>
      <x v="539"/>
    </i>
    <i>
      <x v="6"/>
    </i>
    <i>
      <x v="268"/>
    </i>
    <i>
      <x v="580"/>
    </i>
    <i>
      <x v="104"/>
    </i>
    <i>
      <x v="122"/>
    </i>
    <i>
      <x v="501"/>
    </i>
    <i>
      <x v="121"/>
    </i>
    <i>
      <x v="755"/>
    </i>
    <i>
      <x v="334"/>
    </i>
    <i>
      <x v="474"/>
    </i>
    <i>
      <x v="732"/>
    </i>
    <i>
      <x v="276"/>
    </i>
    <i>
      <x v="397"/>
    </i>
    <i>
      <x v="652"/>
    </i>
    <i>
      <x v="614"/>
    </i>
    <i>
      <x v="514"/>
    </i>
    <i>
      <x v="420"/>
    </i>
    <i>
      <x v="125"/>
    </i>
    <i>
      <x v="820"/>
    </i>
    <i>
      <x v="710"/>
    </i>
    <i>
      <x v="815"/>
    </i>
    <i>
      <x v="306"/>
    </i>
    <i>
      <x v="286"/>
    </i>
    <i>
      <x v="689"/>
    </i>
    <i>
      <x v="347"/>
    </i>
    <i>
      <x v="543"/>
    </i>
    <i>
      <x v="34"/>
    </i>
    <i>
      <x v="325"/>
    </i>
    <i>
      <x v="852"/>
    </i>
    <i>
      <x v="941"/>
    </i>
    <i>
      <x v="551"/>
    </i>
    <i>
      <x v="509"/>
    </i>
    <i>
      <x v="102"/>
    </i>
    <i>
      <x v="164"/>
    </i>
    <i>
      <x v="110"/>
    </i>
    <i>
      <x v="604"/>
    </i>
    <i>
      <x v="16"/>
    </i>
    <i>
      <x v="873"/>
    </i>
    <i>
      <x v="891"/>
    </i>
    <i>
      <x v="890"/>
    </i>
    <i>
      <x v="465"/>
    </i>
    <i>
      <x v="659"/>
    </i>
    <i>
      <x v="779"/>
    </i>
    <i>
      <x v="846"/>
    </i>
    <i>
      <x v="821"/>
    </i>
    <i>
      <x v="533"/>
    </i>
    <i>
      <x v="577"/>
    </i>
    <i>
      <x v="521"/>
    </i>
    <i>
      <x v="637"/>
    </i>
    <i>
      <x v="618"/>
    </i>
    <i>
      <x v="171"/>
    </i>
    <i>
      <x v="120"/>
    </i>
    <i>
      <x v="845"/>
    </i>
    <i>
      <x v="493"/>
    </i>
    <i>
      <x v="359"/>
    </i>
    <i>
      <x v="439"/>
    </i>
    <i>
      <x v="214"/>
    </i>
    <i>
      <x v="175"/>
    </i>
    <i>
      <x v="900"/>
    </i>
    <i>
      <x v="702"/>
    </i>
    <i>
      <x v="463"/>
    </i>
    <i>
      <x v="470"/>
    </i>
    <i>
      <x v="749"/>
    </i>
    <i>
      <x v="715"/>
    </i>
    <i>
      <x v="456"/>
    </i>
    <i>
      <x v="94"/>
    </i>
    <i>
      <x v="233"/>
    </i>
    <i>
      <x v="216"/>
    </i>
    <i>
      <x v="819"/>
    </i>
    <i>
      <x v="983"/>
    </i>
    <i>
      <x v="409"/>
    </i>
    <i>
      <x v="492"/>
    </i>
    <i>
      <x v="736"/>
    </i>
    <i>
      <x v="708"/>
    </i>
    <i>
      <x v="426"/>
    </i>
    <i>
      <x v="130"/>
    </i>
    <i>
      <x v="695"/>
    </i>
    <i>
      <x v="861"/>
    </i>
    <i>
      <x v="803"/>
    </i>
    <i>
      <x v="907"/>
    </i>
    <i>
      <x v="38"/>
    </i>
    <i>
      <x v="56"/>
    </i>
    <i>
      <x v="722"/>
    </i>
    <i>
      <x v="956"/>
    </i>
    <i>
      <x v="865"/>
    </i>
    <i>
      <x v="753"/>
    </i>
    <i>
      <x v="641"/>
    </i>
    <i>
      <x v="376"/>
    </i>
    <i>
      <x v="299"/>
    </i>
    <i>
      <x v="189"/>
    </i>
    <i>
      <x v="781"/>
    </i>
    <i>
      <x v="784"/>
    </i>
    <i>
      <x v="938"/>
    </i>
    <i>
      <x v="606"/>
    </i>
    <i>
      <x v="793"/>
    </i>
    <i>
      <x v="982"/>
    </i>
    <i>
      <x v="711"/>
    </i>
    <i>
      <x v="468"/>
    </i>
    <i>
      <x v="316"/>
    </i>
    <i>
      <x v="728"/>
    </i>
    <i>
      <x v="831"/>
    </i>
    <i>
      <x v="999"/>
    </i>
    <i>
      <x v="617"/>
    </i>
    <i>
      <x v="667"/>
    </i>
    <i>
      <x v="380"/>
    </i>
    <i>
      <x v="234"/>
    </i>
    <i>
      <x v="274"/>
    </i>
    <i>
      <x v="333"/>
    </i>
    <i>
      <x v="833"/>
    </i>
    <i>
      <x v="633"/>
    </i>
    <i>
      <x v="634"/>
    </i>
    <i>
      <x v="515"/>
    </i>
    <i>
      <x v="49"/>
    </i>
    <i>
      <x v="161"/>
    </i>
    <i>
      <x v="876"/>
    </i>
    <i>
      <x v="813"/>
    </i>
    <i>
      <x v="742"/>
    </i>
    <i>
      <x v="696"/>
    </i>
    <i>
      <x v="447"/>
    </i>
    <i>
      <x v="361"/>
    </i>
    <i>
      <x v="516"/>
    </i>
    <i>
      <x v="86"/>
    </i>
    <i>
      <x v="155"/>
    </i>
    <i>
      <x v="146"/>
    </i>
    <i>
      <x v="1"/>
    </i>
    <i>
      <x v="713"/>
    </i>
    <i>
      <x v="241"/>
    </i>
    <i>
      <x v="172"/>
    </i>
    <i>
      <x v="762"/>
    </i>
    <i>
      <x v="411"/>
    </i>
    <i>
      <x v="285"/>
    </i>
    <i>
      <x v="221"/>
    </i>
    <i>
      <x v="946"/>
    </i>
    <i>
      <x v="719"/>
    </i>
    <i>
      <x v="872"/>
    </i>
    <i>
      <x v="505"/>
    </i>
    <i>
      <x v="239"/>
    </i>
    <i>
      <x v="782"/>
    </i>
    <i>
      <x v="489"/>
    </i>
    <i>
      <x v="905"/>
    </i>
    <i>
      <x v="700"/>
    </i>
    <i>
      <x v="990"/>
    </i>
    <i>
      <x v="369"/>
    </i>
    <i>
      <x v="215"/>
    </i>
    <i>
      <x v="116"/>
    </i>
    <i>
      <x v="54"/>
    </i>
    <i>
      <x v="469"/>
    </i>
    <i>
      <x v="545"/>
    </i>
    <i>
      <x v="541"/>
    </i>
    <i>
      <x v="89"/>
    </i>
    <i>
      <x v="223"/>
    </i>
    <i>
      <x v="35"/>
    </i>
    <i>
      <x v="53"/>
    </i>
    <i>
      <x v="95"/>
    </i>
    <i>
      <x v="823"/>
    </i>
    <i>
      <x v="133"/>
    </i>
    <i>
      <x v="300"/>
    </i>
    <i>
      <x v="321"/>
    </i>
    <i>
      <x v="969"/>
    </i>
    <i>
      <x v="407"/>
    </i>
    <i>
      <x v="441"/>
    </i>
    <i>
      <x v="77"/>
    </i>
    <i>
      <x v="144"/>
    </i>
    <i>
      <x v="288"/>
    </i>
    <i>
      <x v="117"/>
    </i>
    <i>
      <x v="246"/>
    </i>
    <i>
      <x v="950"/>
    </i>
    <i>
      <x v="472"/>
    </i>
    <i>
      <x v="194"/>
    </i>
    <i>
      <x v="287"/>
    </i>
    <i>
      <x v="36"/>
    </i>
    <i>
      <x v="128"/>
    </i>
    <i>
      <x v="210"/>
    </i>
    <i>
      <x v="191"/>
    </i>
    <i>
      <x v="981"/>
    </i>
    <i>
      <x v="893"/>
    </i>
    <i>
      <x v="542"/>
    </i>
    <i>
      <x v="349"/>
    </i>
    <i>
      <x v="200"/>
    </i>
    <i>
      <x v="251"/>
    </i>
    <i>
      <x v="207"/>
    </i>
    <i>
      <x v="989"/>
    </i>
    <i>
      <x v="828"/>
    </i>
    <i>
      <x v="837"/>
    </i>
    <i>
      <x v="581"/>
    </i>
    <i>
      <x v="638"/>
    </i>
    <i>
      <x v="124"/>
    </i>
    <i>
      <x v="282"/>
    </i>
    <i>
      <x v="261"/>
    </i>
    <i>
      <x v="232"/>
    </i>
    <i>
      <x v="814"/>
    </i>
    <i>
      <x v="904"/>
    </i>
    <i>
      <x v="951"/>
    </i>
    <i>
      <x v="797"/>
    </i>
    <i>
      <x v="911"/>
    </i>
    <i>
      <x v="500"/>
    </i>
    <i>
      <x v="85"/>
    </i>
    <i>
      <x v="294"/>
    </i>
    <i>
      <x v="115"/>
    </i>
    <i>
      <x v="678"/>
    </i>
    <i>
      <x v="808"/>
    </i>
    <i>
      <x v="602"/>
    </i>
    <i>
      <x v="450"/>
    </i>
    <i>
      <x v="444"/>
    </i>
    <i>
      <x v="508"/>
    </i>
    <i>
      <x v="158"/>
    </i>
    <i>
      <x v="275"/>
    </i>
    <i>
      <x v="328"/>
    </i>
    <i>
      <x v="160"/>
    </i>
    <i>
      <x v="673"/>
    </i>
    <i>
      <x v="778"/>
    </i>
    <i>
      <x v="643"/>
    </i>
    <i>
      <x v="317"/>
    </i>
    <i>
      <x v="199"/>
    </i>
    <i>
      <x v="987"/>
    </i>
    <i>
      <x v="859"/>
    </i>
    <i>
      <x v="642"/>
    </i>
    <i>
      <x v="443"/>
    </i>
    <i>
      <x v="370"/>
    </i>
    <i>
      <x v="535"/>
    </i>
    <i>
      <x v="304"/>
    </i>
    <i>
      <x v="322"/>
    </i>
    <i>
      <x v="5"/>
    </i>
    <i>
      <x v="235"/>
    </i>
    <i>
      <x v="257"/>
    </i>
    <i>
      <x v="302"/>
    </i>
    <i>
      <x v="245"/>
    </i>
    <i>
      <x v="253"/>
    </i>
    <i>
      <x v="752"/>
    </i>
    <i>
      <x v="984"/>
    </i>
    <i>
      <x v="654"/>
    </i>
    <i>
      <x v="382"/>
    </i>
    <i>
      <x v="378"/>
    </i>
    <i>
      <x v="278"/>
    </i>
    <i>
      <x v="208"/>
    </i>
    <i>
      <x v="132"/>
    </i>
    <i>
      <x v="669"/>
    </i>
    <i>
      <x v="805"/>
    </i>
    <i>
      <x v="475"/>
    </i>
    <i>
      <x v="320"/>
    </i>
    <i>
      <x v="289"/>
    </i>
    <i>
      <x v="801"/>
    </i>
    <i>
      <x v="649"/>
    </i>
    <i>
      <x v="291"/>
    </i>
    <i>
      <x v="4"/>
    </i>
    <i>
      <x v="168"/>
    </i>
    <i>
      <x v="310"/>
    </i>
    <i>
      <x v="786"/>
    </i>
    <i>
      <x v="686"/>
    </i>
    <i>
      <x v="687"/>
    </i>
    <i>
      <x v="677"/>
    </i>
    <i>
      <x v="636"/>
    </i>
    <i>
      <x v="560"/>
    </i>
    <i>
      <x v="599"/>
    </i>
    <i>
      <x v="583"/>
    </i>
    <i>
      <x v="134"/>
    </i>
    <i>
      <x v="959"/>
    </i>
    <i>
      <x v="691"/>
    </i>
    <i>
      <x v="693"/>
    </i>
    <i>
      <x v="804"/>
    </i>
    <i>
      <x v="676"/>
    </i>
    <i>
      <x v="843"/>
    </i>
    <i>
      <x v="645"/>
    </i>
    <i>
      <x v="440"/>
    </i>
    <i>
      <x v="345"/>
    </i>
    <i>
      <x v="259"/>
    </i>
    <i>
      <x v="718"/>
    </i>
    <i>
      <x v="725"/>
    </i>
    <i>
      <x v="490"/>
    </i>
    <i>
      <x v="415"/>
    </i>
    <i>
      <x v="449"/>
    </i>
    <i>
      <x v="574"/>
    </i>
    <i>
      <x v="283"/>
    </i>
    <i>
      <x v="730"/>
    </i>
    <i>
      <x v="901"/>
    </i>
    <i>
      <x v="745"/>
    </i>
    <i>
      <x v="857"/>
    </i>
    <i>
      <x v="738"/>
    </i>
    <i>
      <x v="740"/>
    </i>
    <i>
      <x v="899"/>
    </i>
    <i>
      <x v="991"/>
    </i>
    <i>
      <x v="60"/>
    </i>
    <i>
      <x v="24"/>
    </i>
    <i>
      <x v="177"/>
    </i>
    <i>
      <x v="868"/>
    </i>
    <i>
      <x v="674"/>
    </i>
    <i>
      <x v="849"/>
    </i>
    <i>
      <x v="423"/>
    </i>
    <i>
      <x v="519"/>
    </i>
    <i>
      <x v="651"/>
    </i>
    <i>
      <x v="660"/>
    </i>
    <i>
      <x v="148"/>
    </i>
    <i>
      <x v="975"/>
    </i>
    <i>
      <x v="998"/>
    </i>
    <i>
      <x v="716"/>
    </i>
    <i>
      <x v="759"/>
    </i>
    <i>
      <x v="672"/>
    </i>
    <i>
      <x v="563"/>
    </i>
    <i>
      <x v="639"/>
    </i>
    <i>
      <x v="584"/>
    </i>
    <i>
      <x v="593"/>
    </i>
    <i>
      <x v="258"/>
    </i>
    <i>
      <x v="201"/>
    </i>
    <i>
      <x v="205"/>
    </i>
    <i>
      <x v="863"/>
    </i>
    <i>
      <x v="771"/>
    </i>
    <i>
      <x v="538"/>
    </i>
    <i>
      <x v="518"/>
    </i>
    <i>
      <x v="391"/>
    </i>
    <i>
      <x v="15"/>
    </i>
    <i>
      <x v="692"/>
    </i>
    <i>
      <x v="632"/>
    </i>
    <i>
      <x v="352"/>
    </i>
    <i>
      <x v="186"/>
    </i>
    <i>
      <x v="92"/>
    </i>
    <i>
      <x v="897"/>
    </i>
    <i>
      <x v="952"/>
    </i>
    <i>
      <x v="372"/>
    </i>
    <i>
      <x v="550"/>
    </i>
    <i>
      <x v="549"/>
    </i>
    <i>
      <x v="510"/>
    </i>
    <i>
      <x v="477"/>
    </i>
    <i>
      <x v="63"/>
    </i>
    <i>
      <x v="303"/>
    </i>
    <i>
      <x v="260"/>
    </i>
    <i>
      <x v="13"/>
    </i>
    <i>
      <x v="971"/>
    </i>
    <i>
      <x v="773"/>
    </i>
    <i>
      <x v="933"/>
    </i>
    <i>
      <x v="598"/>
    </i>
    <i>
      <x v="342"/>
    </i>
    <i>
      <x v="499"/>
    </i>
    <i>
      <x v="344"/>
    </i>
    <i>
      <x v="266"/>
    </i>
    <i>
      <x v="25"/>
    </i>
    <i>
      <x v="12"/>
    </i>
    <i>
      <x v="140"/>
    </i>
    <i>
      <x v="170"/>
    </i>
    <i>
      <x v="871"/>
    </i>
    <i>
      <x v="765"/>
    </i>
    <i>
      <x v="885"/>
    </i>
    <i>
      <x v="385"/>
    </i>
    <i>
      <x v="445"/>
    </i>
    <i>
      <x v="389"/>
    </i>
    <i>
      <x v="156"/>
    </i>
    <i>
      <x v="267"/>
    </i>
    <i>
      <x/>
    </i>
    <i>
      <x v="244"/>
    </i>
    <i>
      <x v="726"/>
    </i>
    <i>
      <x v="462"/>
    </i>
    <i>
      <x v="585"/>
    </i>
    <i>
      <x v="264"/>
    </i>
    <i>
      <x v="269"/>
    </i>
    <i>
      <x v="30"/>
    </i>
    <i>
      <x v="963"/>
    </i>
    <i>
      <x v="839"/>
    </i>
    <i>
      <x v="394"/>
    </i>
    <i>
      <x v="613"/>
    </i>
    <i>
      <x v="452"/>
    </i>
    <i>
      <x v="570"/>
    </i>
    <i>
      <x v="101"/>
    </i>
    <i>
      <x v="87"/>
    </i>
    <i>
      <x v="127"/>
    </i>
    <i>
      <x v="746"/>
    </i>
    <i>
      <x v="348"/>
    </i>
    <i>
      <x v="410"/>
    </i>
    <i>
      <x v="336"/>
    </i>
    <i>
      <x v="485"/>
    </i>
    <i>
      <x v="23"/>
    </i>
    <i>
      <x v="202"/>
    </i>
    <i>
      <x v="226"/>
    </i>
    <i>
      <x v="918"/>
    </i>
    <i>
      <x v="939"/>
    </i>
    <i>
      <x v="698"/>
    </i>
    <i>
      <x v="879"/>
    </i>
    <i>
      <x v="768"/>
    </i>
    <i>
      <x v="908"/>
    </i>
    <i>
      <x v="437"/>
    </i>
    <i>
      <x v="417"/>
    </i>
    <i>
      <x v="582"/>
    </i>
    <i>
      <x v="479"/>
    </i>
    <i>
      <x v="290"/>
    </i>
    <i>
      <x v="51"/>
    </i>
    <i>
      <x v="806"/>
    </i>
    <i>
      <x v="680"/>
    </i>
    <i>
      <x v="924"/>
    </i>
    <i>
      <x v="416"/>
    </i>
    <i>
      <x v="497"/>
    </i>
    <i>
      <x v="517"/>
    </i>
    <i>
      <x v="297"/>
    </i>
    <i>
      <x v="100"/>
    </i>
    <i>
      <x v="293"/>
    </i>
    <i>
      <x v="218"/>
    </i>
    <i>
      <x v="47"/>
    </i>
    <i>
      <x v="540"/>
    </i>
    <i>
      <x v="480"/>
    </i>
    <i>
      <x v="169"/>
    </i>
    <i>
      <x v="151"/>
    </i>
    <i>
      <x v="167"/>
    </i>
    <i>
      <x v="878"/>
    </i>
    <i>
      <x v="968"/>
    </i>
    <i>
      <x v="881"/>
    </i>
    <i>
      <x v="930"/>
    </i>
    <i>
      <x v="942"/>
    </i>
    <i>
      <x v="561"/>
    </i>
    <i>
      <x v="27"/>
    </i>
    <i>
      <x v="90"/>
    </i>
    <i>
      <x v="827"/>
    </i>
    <i>
      <x v="853"/>
    </i>
    <i>
      <x v="670"/>
    </i>
    <i>
      <x v="940"/>
    </i>
    <i>
      <x v="757"/>
    </i>
    <i>
      <x v="796"/>
    </i>
    <i>
      <x v="875"/>
    </i>
    <i>
      <x v="766"/>
    </i>
    <i>
      <x v="534"/>
    </i>
    <i>
      <x v="392"/>
    </i>
    <i>
      <x v="567"/>
    </i>
    <i>
      <x v="21"/>
    </i>
    <i>
      <x v="792"/>
    </i>
    <i>
      <x v="635"/>
    </i>
    <i>
      <x v="605"/>
    </i>
    <i>
      <x v="487"/>
    </i>
    <i>
      <x v="653"/>
    </i>
    <i>
      <x v="993"/>
    </i>
    <i>
      <x v="882"/>
    </i>
    <i>
      <x v="888"/>
    </i>
    <i>
      <x v="750"/>
    </i>
    <i>
      <x v="776"/>
    </i>
    <i>
      <x v="668"/>
    </i>
    <i>
      <x v="856"/>
    </i>
    <i>
      <x v="800"/>
    </i>
    <i>
      <x v="530"/>
    </i>
    <i>
      <x v="656"/>
    </i>
    <i>
      <x v="817"/>
    </i>
    <i>
      <x v="992"/>
    </i>
    <i>
      <x v="386"/>
    </i>
    <i>
      <x v="666"/>
    </i>
    <i>
      <x v="595"/>
    </i>
    <i>
      <x v="436"/>
    </i>
    <i>
      <x v="29"/>
    </i>
    <i>
      <x v="240"/>
    </i>
    <i>
      <x v="126"/>
    </i>
    <i>
      <x v="147"/>
    </i>
    <i>
      <x v="78"/>
    </i>
    <i>
      <x v="48"/>
    </i>
    <i>
      <x v="920"/>
    </i>
    <i>
      <x v="471"/>
    </i>
    <i>
      <x v="343"/>
    </i>
    <i>
      <x v="664"/>
    </i>
    <i>
      <x v="619"/>
    </i>
    <i>
      <x v="556"/>
    </i>
    <i>
      <x v="529"/>
    </i>
    <i>
      <x v="206"/>
    </i>
    <i>
      <x v="273"/>
    </i>
    <i>
      <x v="109"/>
    </i>
    <i>
      <x v="67"/>
    </i>
    <i>
      <x v="230"/>
    </i>
    <i>
      <x v="949"/>
    </i>
    <i>
      <x v="932"/>
    </i>
    <i>
      <x v="751"/>
    </i>
    <i>
      <x v="850"/>
    </i>
    <i>
      <x v="459"/>
    </i>
    <i>
      <x v="427"/>
    </i>
    <i>
      <x v="434"/>
    </i>
    <i>
      <x v="256"/>
    </i>
    <i>
      <x v="28"/>
    </i>
    <i>
      <x v="305"/>
    </i>
    <i>
      <x v="180"/>
    </i>
    <i>
      <x v="97"/>
    </i>
    <i>
      <x v="255"/>
    </i>
    <i>
      <x v="965"/>
    </i>
    <i>
      <x v="714"/>
    </i>
    <i>
      <x v="743"/>
    </i>
    <i>
      <x v="915"/>
    </i>
    <i>
      <x v="922"/>
    </i>
    <i>
      <x v="720"/>
    </i>
    <i>
      <x v="909"/>
    </i>
    <i>
      <x v="631"/>
    </i>
    <i>
      <x v="476"/>
    </i>
    <i>
      <x v="467"/>
    </i>
    <i>
      <x v="506"/>
    </i>
    <i>
      <x v="405"/>
    </i>
    <i>
      <x v="313"/>
    </i>
    <i>
      <x v="228"/>
    </i>
    <i>
      <x v="183"/>
    </i>
    <i>
      <x v="355"/>
    </i>
    <i>
      <x v="553"/>
    </i>
    <i>
      <x v="431"/>
    </i>
    <i>
      <x v="569"/>
    </i>
    <i>
      <x v="547"/>
    </i>
    <i>
      <x v="498"/>
    </i>
    <i>
      <x v="318"/>
    </i>
    <i>
      <x v="414"/>
    </i>
    <i>
      <x v="387"/>
    </i>
    <i>
      <x v="661"/>
    </i>
    <i>
      <x v="626"/>
    </i>
    <i>
      <x v="374"/>
    </i>
    <i>
      <x v="315"/>
    </i>
    <i>
      <x v="747"/>
    </i>
    <i>
      <x v="697"/>
    </i>
    <i>
      <x v="663"/>
    </i>
    <i>
      <x v="559"/>
    </i>
    <i>
      <x v="442"/>
    </i>
    <i>
      <x v="586"/>
    </i>
    <i>
      <x v="630"/>
    </i>
    <i>
      <x v="193"/>
    </i>
    <i>
      <x v="139"/>
    </i>
    <i>
      <x v="818"/>
    </i>
    <i>
      <x v="954"/>
    </i>
    <i>
      <x v="615"/>
    </i>
    <i>
      <x v="592"/>
    </i>
    <i>
      <x v="354"/>
    </i>
    <i>
      <x v="173"/>
    </i>
    <i>
      <x v="252"/>
    </i>
    <i>
      <x v="190"/>
    </i>
    <i>
      <x v="705"/>
    </i>
    <i>
      <x v="848"/>
    </i>
    <i>
      <x v="390"/>
    </i>
    <i>
      <x v="83"/>
    </i>
    <i>
      <x v="41"/>
    </i>
    <i>
      <x v="966"/>
    </i>
    <i>
      <x v="767"/>
    </i>
    <i>
      <x v="925"/>
    </i>
    <i>
      <x v="795"/>
    </i>
    <i>
      <x v="835"/>
    </i>
    <i>
      <x v="491"/>
    </i>
    <i>
      <x v="495"/>
    </i>
    <i>
      <x v="20"/>
    </i>
    <i>
      <x v="220"/>
    </i>
    <i>
      <x v="150"/>
    </i>
    <i>
      <x v="108"/>
    </i>
    <i>
      <x v="314"/>
    </i>
    <i>
      <x v="237"/>
    </i>
    <i>
      <x v="79"/>
    </i>
    <i>
      <x v="927"/>
    </i>
    <i>
      <x v="413"/>
    </i>
    <i>
      <x v="412"/>
    </i>
    <i>
      <x v="482"/>
    </i>
    <i>
      <x v="341"/>
    </i>
    <i>
      <x v="105"/>
    </i>
    <i>
      <x v="277"/>
    </i>
    <i>
      <x v="185"/>
    </i>
    <i>
      <x v="791"/>
    </i>
    <i>
      <x v="684"/>
    </i>
    <i>
      <x v="701"/>
    </i>
    <i>
      <x v="657"/>
    </i>
    <i>
      <x v="655"/>
    </i>
    <i>
      <x v="236"/>
    </i>
    <i>
      <x v="312"/>
    </i>
    <i>
      <x v="187"/>
    </i>
    <i>
      <x v="247"/>
    </i>
    <i>
      <x v="997"/>
    </i>
    <i>
      <x v="644"/>
    </i>
    <i>
      <x v="662"/>
    </i>
    <i>
      <x v="335"/>
    </i>
    <i>
      <x v="464"/>
    </i>
    <i>
      <x v="446"/>
    </i>
    <i>
      <x v="152"/>
    </i>
    <i>
      <x v="88"/>
    </i>
    <i>
      <x v="8"/>
    </i>
    <i>
      <x v="836"/>
    </i>
    <i>
      <x v="788"/>
    </i>
    <i>
      <x v="826"/>
    </i>
    <i>
      <x v="703"/>
    </i>
    <i>
      <x v="557"/>
    </i>
    <i>
      <x v="647"/>
    </i>
    <i>
      <x v="398"/>
    </i>
    <i>
      <x v="646"/>
    </i>
    <i>
      <x v="203"/>
    </i>
    <i>
      <x v="70"/>
    </i>
    <i>
      <x v="99"/>
    </i>
    <i>
      <x v="880"/>
    </i>
    <i>
      <x v="406"/>
    </i>
    <i>
      <x v="548"/>
    </i>
    <i>
      <x v="544"/>
    </i>
    <i>
      <x v="558"/>
    </i>
    <i>
      <x v="270"/>
    </i>
    <i>
      <x v="32"/>
    </i>
    <i>
      <x v="107"/>
    </i>
    <i>
      <x v="196"/>
    </i>
    <i>
      <x v="96"/>
    </i>
    <i>
      <x v="737"/>
    </i>
    <i>
      <x v="851"/>
    </i>
    <i>
      <x v="610"/>
    </i>
    <i>
      <x v="379"/>
    </i>
    <i>
      <x v="159"/>
    </i>
    <i>
      <x v="65"/>
    </i>
    <i>
      <x v="192"/>
    </i>
    <i>
      <x v="138"/>
    </i>
    <i>
      <x v="330"/>
    </i>
    <i>
      <x v="772"/>
    </i>
    <i>
      <x v="955"/>
    </i>
    <i>
      <x v="699"/>
    </i>
    <i>
      <x v="935"/>
    </i>
    <i>
      <x v="774"/>
    </i>
    <i>
      <x v="425"/>
    </i>
    <i>
      <x v="248"/>
    </i>
    <i>
      <x v="308"/>
    </i>
    <i>
      <x v="224"/>
    </i>
    <i>
      <x v="894"/>
    </i>
    <i>
      <x v="892"/>
    </i>
    <i>
      <x v="388"/>
    </i>
    <i>
      <x v="154"/>
    </i>
    <i>
      <x v="43"/>
    </i>
    <i>
      <x v="760"/>
    </i>
    <i>
      <x v="478"/>
    </i>
    <i>
      <x v="418"/>
    </i>
    <i>
      <x v="430"/>
    </i>
    <i>
      <x v="119"/>
    </i>
    <i>
      <x v="31"/>
    </i>
    <i>
      <x v="295"/>
    </i>
    <i>
      <x v="681"/>
    </i>
    <i>
      <x v="994"/>
    </i>
    <i>
      <x v="371"/>
    </i>
    <i>
      <x v="367"/>
    </i>
    <i>
      <x v="825"/>
    </i>
    <i>
      <x v="944"/>
    </i>
    <i>
      <x v="763"/>
    </i>
    <i>
      <x v="964"/>
    </i>
    <i>
      <x v="473"/>
    </i>
    <i>
      <x v="525"/>
    </i>
    <i>
      <x v="608"/>
    </i>
    <i>
      <x v="98"/>
    </i>
    <i>
      <x v="704"/>
    </i>
    <i>
      <x v="967"/>
    </i>
    <i>
      <x v="609"/>
    </i>
    <i>
      <x v="494"/>
    </i>
    <i>
      <x v="350"/>
    </i>
    <i>
      <x v="279"/>
    </i>
    <i>
      <x v="812"/>
    </i>
    <i>
      <x v="977"/>
    </i>
    <i>
      <x v="887"/>
    </i>
    <i>
      <x v="429"/>
    </i>
    <i>
      <x v="356"/>
    </i>
    <i>
      <x v="209"/>
    </i>
    <i>
      <x v="141"/>
    </i>
    <i>
      <x v="679"/>
    </i>
    <i>
      <x v="923"/>
    </i>
    <i>
      <x v="943"/>
    </i>
    <i>
      <x v="898"/>
    </i>
    <i>
      <x v="974"/>
    </i>
    <i>
      <x v="522"/>
    </i>
    <i>
      <x v="319"/>
    </i>
    <i>
      <x v="178"/>
    </i>
    <i>
      <x v="326"/>
    </i>
    <i>
      <x v="798"/>
    </i>
    <i>
      <x v="735"/>
    </i>
    <i>
      <x v="588"/>
    </i>
    <i>
      <x v="591"/>
    </i>
    <i>
      <x v="611"/>
    </i>
    <i>
      <x v="311"/>
    </i>
    <i>
      <x v="764"/>
    </i>
    <i>
      <x v="976"/>
    </i>
    <i>
      <x v="832"/>
    </i>
    <i>
      <x v="358"/>
    </i>
    <i>
      <x v="579"/>
    </i>
    <i>
      <x v="46"/>
    </i>
    <i>
      <x v="222"/>
    </i>
    <i>
      <x v="931"/>
    </i>
    <i>
      <x v="854"/>
    </i>
    <i>
      <x v="624"/>
    </i>
    <i>
      <x v="621"/>
    </i>
    <i>
      <x v="532"/>
    </i>
    <i>
      <x v="249"/>
    </i>
    <i>
      <x v="71"/>
    </i>
    <i>
      <x v="137"/>
    </i>
    <i>
      <x v="675"/>
    </i>
    <i>
      <x v="573"/>
    </i>
    <i>
      <x v="366"/>
    </i>
    <i>
      <x v="346"/>
    </i>
    <i>
      <x v="400"/>
    </i>
    <i>
      <x v="396"/>
    </i>
    <i>
      <x v="292"/>
    </i>
    <i>
      <x v="157"/>
    </i>
    <i>
      <x v="912"/>
    </i>
    <i>
      <x v="589"/>
    </i>
    <i>
      <x v="360"/>
    </i>
    <i>
      <x v="421"/>
    </i>
    <i>
      <x v="537"/>
    </i>
    <i>
      <x v="789"/>
    </i>
    <i>
      <x v="960"/>
    </i>
    <i>
      <x v="830"/>
    </i>
    <i>
      <x v="502"/>
    </i>
    <i>
      <x v="26"/>
    </i>
    <i>
      <x v="62"/>
    </i>
    <i>
      <x v="707"/>
    </i>
    <i>
      <x v="936"/>
    </i>
    <i>
      <x v="438"/>
    </i>
    <i>
      <x v="513"/>
    </i>
    <i>
      <x v="526"/>
    </i>
    <i>
      <x v="364"/>
    </i>
    <i>
      <x v="357"/>
    </i>
    <i>
      <x v="600"/>
    </i>
    <i>
      <x v="428"/>
    </i>
    <i>
      <x v="727"/>
    </i>
    <i>
      <x v="758"/>
    </i>
    <i>
      <x v="739"/>
    </i>
    <i>
      <x v="454"/>
    </i>
    <i>
      <x v="42"/>
    </i>
    <i>
      <x v="45"/>
    </i>
    <i>
      <x v="64"/>
    </i>
    <i>
      <x v="123"/>
    </i>
    <i>
      <x v="181"/>
    </i>
    <i>
      <x v="973"/>
    </i>
    <i>
      <x v="829"/>
    </i>
    <i>
      <x v="913"/>
    </i>
    <i>
      <x v="769"/>
    </i>
    <i>
      <x v="351"/>
    </i>
    <i>
      <x v="404"/>
    </i>
    <i>
      <x v="68"/>
    </i>
    <i>
      <x v="58"/>
    </i>
    <i>
      <x v="118"/>
    </i>
    <i>
      <x v="488"/>
    </i>
    <i>
      <x v="73"/>
    </i>
    <i>
      <x v="783"/>
    </i>
    <i>
      <x v="841"/>
    </i>
    <i>
      <x v="721"/>
    </i>
    <i>
      <x v="945"/>
    </i>
    <i>
      <x v="399"/>
    </i>
    <i>
      <x v="19"/>
    </i>
    <i>
      <x v="37"/>
    </i>
    <i>
      <x v="219"/>
    </i>
    <i>
      <x v="937"/>
    </i>
    <i>
      <x v="877"/>
    </i>
    <i>
      <x v="926"/>
    </i>
    <i>
      <x v="996"/>
    </i>
    <i>
      <x v="432"/>
    </i>
    <i>
      <x v="520"/>
    </i>
    <i>
      <x v="422"/>
    </i>
    <i>
      <x v="453"/>
    </i>
    <i>
      <x v="682"/>
    </i>
    <i>
      <x v="340"/>
    </i>
    <i>
      <x v="572"/>
    </i>
    <i>
      <x v="332"/>
    </i>
    <i>
      <x v="790"/>
    </i>
    <i>
      <x v="665"/>
    </i>
    <i>
      <x v="39"/>
    </i>
    <i>
      <x v="40"/>
    </i>
    <i>
      <x v="844"/>
    </i>
    <i>
      <x v="748"/>
    </i>
    <i>
      <x v="590"/>
    </i>
    <i>
      <x v="402"/>
    </i>
    <i>
      <x v="587"/>
    </i>
    <i>
      <x v="536"/>
    </i>
    <i>
      <x v="816"/>
    </i>
    <i>
      <x v="734"/>
    </i>
    <i>
      <x v="860"/>
    </i>
    <i>
      <x v="694"/>
    </i>
    <i>
      <x v="838"/>
    </i>
    <i>
      <x v="847"/>
    </i>
    <i>
      <x v="603"/>
    </i>
    <i>
      <x v="507"/>
    </i>
    <i>
      <x v="362"/>
    </i>
    <i>
      <x v="195"/>
    </i>
    <i>
      <x v="947"/>
    </i>
    <i>
      <x v="958"/>
    </i>
    <i>
      <x v="365"/>
    </i>
    <i>
      <x v="481"/>
    </i>
    <i>
      <x v="419"/>
    </i>
    <i>
      <x v="393"/>
    </i>
    <i>
      <x v="213"/>
    </i>
    <i>
      <x v="754"/>
    </i>
    <i>
      <x v="874"/>
    </i>
    <i>
      <x v="368"/>
    </i>
    <i>
      <x v="460"/>
    </i>
    <i>
      <x v="111"/>
    </i>
    <i>
      <x v="756"/>
    </i>
    <i>
      <x v="408"/>
    </i>
    <i>
      <x v="870"/>
    </i>
    <i>
      <x v="953"/>
    </i>
    <i>
      <x v="866"/>
    </i>
    <i>
      <x v="809"/>
    </i>
    <i>
      <x v="799"/>
    </i>
    <i>
      <x v="576"/>
    </i>
    <i>
      <x v="486"/>
    </i>
    <i>
      <x v="10"/>
    </i>
    <i>
      <x v="212"/>
    </i>
    <i>
      <x v="972"/>
    </i>
    <i>
      <x v="523"/>
    </i>
    <i>
      <x v="512"/>
    </i>
    <i>
      <x v="113"/>
    </i>
    <i>
      <x v="242"/>
    </i>
    <i>
      <x v="775"/>
    </i>
    <i>
      <x v="914"/>
    </i>
    <i>
      <x v="985"/>
    </i>
    <i>
      <x v="578"/>
    </i>
    <i>
      <x v="197"/>
    </i>
    <i>
      <x v="301"/>
    </i>
    <i>
      <x v="709"/>
    </i>
    <i>
      <x v="658"/>
    </i>
    <i>
      <x v="353"/>
    </i>
    <i>
      <x v="622"/>
    </i>
    <i>
      <x v="227"/>
    </i>
    <i>
      <x v="14"/>
    </i>
    <i>
      <x v="135"/>
    </i>
    <i>
      <x v="761"/>
    </i>
    <i>
      <x v="650"/>
    </i>
    <i>
      <x v="44"/>
    </i>
    <i>
      <x v="69"/>
    </i>
    <i>
      <x v="671"/>
    </i>
    <i>
      <x v="780"/>
    </i>
    <i>
      <x v="824"/>
    </i>
    <i>
      <x v="568"/>
    </i>
    <i>
      <x v="648"/>
    </i>
    <i>
      <x v="309"/>
    </i>
    <i>
      <x v="272"/>
    </i>
    <i>
      <x v="176"/>
    </i>
    <i>
      <x v="254"/>
    </i>
    <i>
      <x v="744"/>
    </i>
    <i>
      <x v="917"/>
    </i>
    <i>
      <x v="483"/>
    </i>
    <i>
      <x v="511"/>
    </i>
    <i>
      <x v="238"/>
    </i>
    <i>
      <x v="884"/>
    </i>
    <i>
      <x v="906"/>
    </i>
    <i>
      <x v="433"/>
    </i>
    <i>
      <x v="50"/>
    </i>
    <i>
      <x v="57"/>
    </i>
    <i>
      <x v="688"/>
    </i>
    <i>
      <x v="961"/>
    </i>
    <i>
      <x v="690"/>
    </i>
    <i>
      <x v="929"/>
    </i>
    <i>
      <x v="627"/>
    </i>
    <i>
      <x v="597"/>
    </i>
    <i>
      <x v="457"/>
    </i>
    <i>
      <x v="484"/>
    </i>
    <i>
      <x v="225"/>
    </i>
    <i>
      <x v="166"/>
    </i>
    <i>
      <x v="524"/>
    </i>
    <i>
      <x v="496"/>
    </i>
    <i>
      <x v="531"/>
    </i>
    <i>
      <x v="162"/>
    </i>
    <i>
      <x v="112"/>
    </i>
    <i>
      <x v="163"/>
    </i>
    <i>
      <x v="834"/>
    </i>
    <i>
      <x v="504"/>
    </i>
    <i>
      <x v="461"/>
    </i>
    <i>
      <x v="243"/>
    </i>
    <i>
      <x v="198"/>
    </i>
    <i>
      <x v="822"/>
    </i>
    <i>
      <x v="607"/>
    </i>
    <i>
      <x v="628"/>
    </i>
    <i>
      <x v="948"/>
    </i>
    <i>
      <x v="869"/>
    </i>
    <i>
      <x v="435"/>
    </i>
    <i>
      <x v="129"/>
    </i>
    <i>
      <x v="22"/>
    </i>
    <i>
      <x v="142"/>
    </i>
    <i>
      <x v="103"/>
    </i>
    <i>
      <x v="82"/>
    </i>
    <i>
      <x v="741"/>
    </i>
    <i>
      <x v="986"/>
    </i>
    <i>
      <x v="629"/>
    </i>
    <i>
      <x v="339"/>
    </i>
    <i>
      <x v="620"/>
    </i>
    <i>
      <x v="153"/>
    </i>
    <i>
      <x v="770"/>
    </i>
    <i>
      <x v="323"/>
    </i>
    <i>
      <x v="271"/>
    </i>
    <i>
      <x v="575"/>
    </i>
    <i>
      <x v="9"/>
    </i>
    <i>
      <x v="174"/>
    </i>
    <i>
      <x v="3"/>
    </i>
    <i>
      <x v="858"/>
    </i>
    <i>
      <x v="143"/>
    </i>
    <i>
      <x v="307"/>
    </i>
    <i>
      <x v="329"/>
    </i>
    <i>
      <x v="280"/>
    </i>
    <i>
      <x v="182"/>
    </i>
    <i>
      <x v="733"/>
    </i>
    <i>
      <x v="136"/>
    </i>
    <i>
      <x v="80"/>
    </i>
    <i>
      <x v="184"/>
    </i>
    <i>
      <x v="883"/>
    </i>
    <i>
      <x v="794"/>
    </i>
    <i>
      <x v="564"/>
    </i>
    <i>
      <x v="188"/>
    </i>
    <i>
      <x v="262"/>
    </i>
    <i>
      <x v="250"/>
    </i>
    <i>
      <x v="978"/>
    </i>
    <i>
      <x v="867"/>
    </i>
    <i>
      <x v="731"/>
    </i>
    <i>
      <x v="640"/>
    </i>
    <i>
      <x v="889"/>
    </i>
    <i>
      <x v="337"/>
    </i>
    <i>
      <x v="265"/>
    </i>
    <i>
      <x v="204"/>
    </i>
    <i>
      <x v="811"/>
    </i>
    <i>
      <x v="910"/>
    </i>
    <i>
      <x v="723"/>
    </i>
    <i>
      <x v="455"/>
    </i>
    <i>
      <x v="72"/>
    </i>
    <i>
      <x v="401"/>
    </i>
    <i>
      <x v="52"/>
    </i>
    <i>
      <x v="74"/>
    </i>
    <i>
      <x v="281"/>
    </i>
    <i>
      <x v="81"/>
    </i>
    <i>
      <x v="552"/>
    </i>
    <i>
      <x v="554"/>
    </i>
    <i>
      <x v="93"/>
    </i>
    <i>
      <x v="840"/>
    </i>
    <i>
      <x v="565"/>
    </i>
    <i>
      <x v="298"/>
    </i>
    <i>
      <x v="448"/>
    </i>
    <i>
      <x v="11"/>
    </i>
    <i>
      <x v="988"/>
    </i>
    <i>
      <x v="921"/>
    </i>
    <i>
      <x v="395"/>
    </i>
    <i>
      <x v="18"/>
    </i>
    <i>
      <x v="928"/>
    </i>
    <i>
      <x v="527"/>
    </i>
    <i>
      <x v="383"/>
    </i>
    <i>
      <x v="724"/>
    </i>
    <i>
      <x v="231"/>
    </i>
    <i>
      <x v="375"/>
    </i>
    <i>
      <x v="324"/>
    </i>
    <i>
      <x v="296"/>
    </i>
    <i>
      <x v="131"/>
    </i>
    <i>
      <x v="729"/>
    </i>
    <i>
      <x v="284"/>
    </i>
    <i>
      <x v="785"/>
    </i>
    <i>
      <x v="807"/>
    </i>
    <i>
      <x v="384"/>
    </i>
    <i>
      <x v="902"/>
    </i>
    <i>
      <x v="75"/>
    </i>
    <i>
      <x v="777"/>
    </i>
    <i>
      <x v="7"/>
    </i>
    <i>
      <x v="616"/>
    </i>
    <i>
      <x v="33"/>
    </i>
    <i>
      <x v="862"/>
    </i>
    <i>
      <x v="331"/>
    </i>
    <i>
      <x v="66"/>
    </i>
    <i>
      <x v="810"/>
    </i>
    <i>
      <x v="528"/>
    </i>
    <i>
      <x v="55"/>
    </i>
    <i>
      <x v="706"/>
    </i>
    <i>
      <x v="217"/>
    </i>
    <i>
      <x v="84"/>
    </i>
    <i>
      <x v="424"/>
    </i>
    <i>
      <x v="683"/>
    </i>
    <i>
      <x v="61"/>
    </i>
    <i>
      <x v="895"/>
    </i>
    <i>
      <x v="555"/>
    </i>
    <i>
      <x v="842"/>
    </i>
    <i>
      <x v="91"/>
    </i>
    <i>
      <x v="466"/>
    </i>
    <i>
      <x v="145"/>
    </i>
    <i>
      <x v="363"/>
    </i>
    <i>
      <x v="896"/>
    </i>
    <i>
      <x v="211"/>
    </i>
    <i>
      <x v="787"/>
    </i>
    <i>
      <x v="338"/>
    </i>
    <i>
      <x v="601"/>
    </i>
    <i>
      <x v="76"/>
    </i>
    <i>
      <x v="17"/>
    </i>
    <i>
      <x v="327"/>
    </i>
    <i>
      <x v="596"/>
    </i>
    <i>
      <x v="980"/>
    </i>
    <i>
      <x v="59"/>
    </i>
  </rowItems>
  <colItems count="1">
    <i/>
  </colItems>
  <dataFields count="1">
    <dataField name="Max of Average Grade" fld="9" subtotal="max" baseField="0" baseItem="0"/>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5EA1D7-4E00-4D60-BBFD-5736407B466E}"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pivotFields count="11">
    <pivotField showAll="0"/>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numFmtId="1" showAll="0"/>
    <pivotField numFmtId="1" showAll="0"/>
    <pivotField dataField="1" numFmtId="1" showAll="0"/>
    <pivotField numFmtId="1" showAll="0"/>
    <pivotField showAll="0"/>
  </pivotFields>
  <rowItems count="1">
    <i/>
  </rowItems>
  <colItems count="1">
    <i/>
  </colItems>
  <dataFields count="1">
    <dataField name="Average of writing score" fld="8" subtotal="average" baseField="0" baseItem="5891944" numFmtId="1"/>
  </dataFields>
  <formats count="3">
    <format dxfId="17">
      <pivotArea type="all" dataOnly="0" outline="0" fieldPosition="0"/>
    </format>
    <format dxfId="16">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398FD4-514F-4698-A8A8-BD351E436AD6}" name="PivotTable12"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67:B72" firstHeaderRow="1" firstDataRow="1" firstDataCol="1"/>
  <pivotFields count="11">
    <pivotField showAll="0"/>
    <pivotField dataField="1"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pivotField showAll="0"/>
    <pivotField numFmtId="1" showAll="0"/>
    <pivotField numFmtId="1" showAll="0"/>
    <pivotField numFmtId="1" showAll="0"/>
    <pivotField numFmtId="1" showAll="0"/>
    <pivotField showAll="0"/>
  </pivotFields>
  <rowFields count="1">
    <field x="2"/>
  </rowFields>
  <rowItems count="5">
    <i>
      <x/>
    </i>
    <i>
      <x v="1"/>
    </i>
    <i>
      <x v="2"/>
    </i>
    <i>
      <x v="3"/>
    </i>
    <i>
      <x v="4"/>
    </i>
  </rowItems>
  <colItems count="1">
    <i/>
  </colItems>
  <dataFields count="1">
    <dataField name="Count of gender" fld="1" subtotal="count" baseField="0" baseItem="0"/>
  </dataFields>
  <formats count="3">
    <format dxfId="20">
      <pivotArea type="all" dataOnly="0" outline="0" fieldPosition="0"/>
    </format>
    <format dxfId="19">
      <pivotArea outline="0" collapsedLevelsAreSubtotals="1"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B0AC34-F2B2-45DF-9015-7A8B00EEF54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1">
    <pivotField showAll="0"/>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dataField="1" numFmtId="1" showAll="0"/>
    <pivotField numFmtId="1" showAll="0"/>
    <pivotField numFmtId="1" showAll="0"/>
    <pivotField numFmtId="1" showAll="0"/>
    <pivotField showAll="0"/>
  </pivotFields>
  <rowItems count="1">
    <i/>
  </rowItems>
  <colItems count="1">
    <i/>
  </colItems>
  <dataFields count="1">
    <dataField name="Average of math score" fld="6" subtotal="average" baseField="0" baseItem="5891944" numFmtId="1"/>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E86180-56BB-49F4-A1BF-5E37520B0E56}" name="PivotTable1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B99" firstHeaderRow="1" firstDataRow="1" firstDataCol="1"/>
  <pivotFields count="11">
    <pivotField showAll="0"/>
    <pivotField dataField="1"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numFmtId="1" showAll="0"/>
    <pivotField numFmtId="1" showAll="0"/>
    <pivotField numFmtId="1" showAll="0"/>
    <pivotField numFmtId="1" showAll="0"/>
    <pivotField axis="axisRow" showAll="0">
      <items count="6">
        <item x="0"/>
        <item x="4"/>
        <item x="3"/>
        <item x="1"/>
        <item x="2"/>
        <item t="default"/>
      </items>
    </pivotField>
  </pivotFields>
  <rowFields count="1">
    <field x="10"/>
  </rowFields>
  <rowItems count="6">
    <i>
      <x/>
    </i>
    <i>
      <x v="1"/>
    </i>
    <i>
      <x v="2"/>
    </i>
    <i>
      <x v="3"/>
    </i>
    <i>
      <x v="4"/>
    </i>
    <i t="grand">
      <x/>
    </i>
  </rowItems>
  <colItems count="1">
    <i/>
  </colItems>
  <dataFields count="1">
    <dataField name="Count of gender" fld="1" subtotal="count" baseField="0" baseItem="0"/>
  </dataFields>
  <formats count="3">
    <format dxfId="24">
      <pivotArea type="all" dataOnly="0" outline="0" fieldPosition="0"/>
    </format>
    <format dxfId="23">
      <pivotArea outline="0" collapsedLevelsAreSubtotals="1"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52D278D9-85A5-43DA-A692-9485E8A250B6}" sourceName="race/ethnicity">
  <pivotTables>
    <pivotTable tabId="6" name="PivotTable5"/>
    <pivotTable tabId="6" name="PivotTable1"/>
    <pivotTable tabId="6" name="PivotTable10"/>
    <pivotTable tabId="6" name="PivotTable11"/>
    <pivotTable tabId="6" name="PivotTable12"/>
    <pivotTable tabId="6" name="PivotTable13"/>
    <pivotTable tabId="6" name="PivotTable14"/>
    <pivotTable tabId="6" name="PivotTable15"/>
    <pivotTable tabId="6" name="PivotTable17"/>
    <pivotTable tabId="6" name="PivotTable2"/>
    <pivotTable tabId="6" name="PivotTable3"/>
    <pivotTable tabId="6" name="PivotTable4"/>
    <pivotTable tabId="6" name="PivotTable7"/>
    <pivotTable tabId="6" name="PivotTable8"/>
    <pivotTable tabId="6" name="PivotTable9"/>
    <pivotTable tabId="6" name="PivotTable18"/>
  </pivotTables>
  <data>
    <tabular pivotCacheId="549890841">
      <items count="5">
        <i x="2" s="1"/>
        <i x="0"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549550-84BB-4958-8C73-0E8132CEA14C}" sourceName="gender">
  <pivotTables>
    <pivotTable tabId="6" name="PivotTable12"/>
    <pivotTable tabId="6" name="PivotTable13"/>
    <pivotTable tabId="6" name="PivotTable14"/>
    <pivotTable tabId="6" name="PivotTable1"/>
    <pivotTable tabId="6" name="PivotTable10"/>
    <pivotTable tabId="6" name="PivotTable11"/>
    <pivotTable tabId="6" name="PivotTable15"/>
    <pivotTable tabId="6" name="PivotTable17"/>
    <pivotTable tabId="6" name="PivotTable2"/>
    <pivotTable tabId="6" name="PivotTable3"/>
    <pivotTable tabId="6" name="PivotTable4"/>
    <pivotTable tabId="6" name="PivotTable5"/>
    <pivotTable tabId="6" name="PivotTable7"/>
    <pivotTable tabId="6" name="PivotTable8"/>
    <pivotTable tabId="6" name="PivotTable9"/>
    <pivotTable tabId="6" name="PivotTable18"/>
  </pivotTables>
  <data>
    <tabular pivotCacheId="5498908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 xr10:uid="{C66A9900-B0BF-45D9-8885-ECCC7F9DF2E4}" sourceName="parental education">
  <pivotTables>
    <pivotTable tabId="6" name="PivotTable7"/>
    <pivotTable tabId="6" name="PivotTable1"/>
    <pivotTable tabId="6" name="PivotTable10"/>
    <pivotTable tabId="6" name="PivotTable11"/>
    <pivotTable tabId="6" name="PivotTable12"/>
    <pivotTable tabId="6" name="PivotTable13"/>
    <pivotTable tabId="6" name="PivotTable14"/>
    <pivotTable tabId="6" name="PivotTable15"/>
    <pivotTable tabId="6" name="PivotTable17"/>
    <pivotTable tabId="6" name="PivotTable18"/>
    <pivotTable tabId="6" name="PivotTable2"/>
    <pivotTable tabId="6" name="PivotTable3"/>
    <pivotTable tabId="6" name="PivotTable4"/>
    <pivotTable tabId="6" name="PivotTable5"/>
    <pivotTable tabId="6" name="PivotTable8"/>
    <pivotTable tabId="6" name="PivotTable9"/>
  </pivotTables>
  <data>
    <tabular pivotCacheId="549890841">
      <items count="6">
        <i x="3" s="1"/>
        <i x="0" s="1"/>
        <i x="4"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ethnicity" xr10:uid="{F7477D43-FFD7-4319-99BC-B0610F0762F5}" cache="Slicer_race_ethnicity" caption="race/ethnicity" rowHeight="241300"/>
  <slicer name="gender" xr10:uid="{7BD13BF2-9A2F-4AAC-B614-30ADF67170C8}" cache="Slicer_gender" caption="Gender"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ethnicity 1" xr10:uid="{700AC0C7-8756-4D14-8F55-82775AF13C29}" cache="Slicer_race_ethnicity" style="Slicer Style 3" rowHeight="241300"/>
  <slicer name="gender 1" xr10:uid="{39B7454F-EFAA-4050-94BB-D7F633CE5BB1}" cache="Slicer_gender" style="Slicer Style 3" rowHeight="241300"/>
  <slicer name="parental education 1" xr10:uid="{DC0749E0-3C0A-4FD4-BC13-0347A2BC8B6E}" cache="Slicer_parental_education" caption="parental education" style="Slicer Style 3"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6F159F-44D1-4906-B082-801D7875FDD7}" name="Table1" displayName="Table1" ref="A1:H1001" totalsRowShown="0" headerRowDxfId="61" dataDxfId="60">
  <autoFilter ref="A1:H1001" xr:uid="{7F98735C-2CE9-4C77-BF72-9EBA7A0EACB2}"/>
  <tableColumns count="8">
    <tableColumn id="1" xr3:uid="{CDB3CFFF-2760-4314-8C7B-6126C657BB11}" name="gender" dataDxfId="59"/>
    <tableColumn id="2" xr3:uid="{D5199BF4-9665-49C7-8B06-23264E2B8A28}" name="race/ethnicity" dataDxfId="58"/>
    <tableColumn id="3" xr3:uid="{98499A30-2907-4668-A241-1C3396B33F0E}" name="parental education" dataDxfId="57"/>
    <tableColumn id="4" xr3:uid="{FD71658A-A72A-4FA3-929E-AAF110C34C74}" name="lunch" dataDxfId="56"/>
    <tableColumn id="5" xr3:uid="{B5C3E47B-E6D7-4670-A9F5-DC9AB89B1783}" name="test preparation course" dataDxfId="55"/>
    <tableColumn id="6" xr3:uid="{8BD782AE-4376-47F7-AC75-6EFD33DCB59E}" name="math score" dataDxfId="54"/>
    <tableColumn id="7" xr3:uid="{4183357A-EC2C-45A9-80F4-C34B67F5E6E1}" name="reading score" dataDxfId="53"/>
    <tableColumn id="8" xr3:uid="{82FC640D-F44E-40C2-92D1-3CD341A382AE}" name="writing score" dataDxfId="5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B5CA26-DC60-46EC-9EEA-2C853747A56C}" name="Table14" displayName="Table14" ref="A1:K1001" totalsRowShown="0" headerRowDxfId="51" dataDxfId="50">
  <autoFilter ref="A1:K1001" xr:uid="{7F98735C-2CE9-4C77-BF72-9EBA7A0EACB2}"/>
  <tableColumns count="11">
    <tableColumn id="1" xr3:uid="{4C7C3708-960A-4B6F-811F-64E27DE4E44A}" name="Unique ID" dataDxfId="49" dataCellStyle="Normal 2"/>
    <tableColumn id="9" xr3:uid="{5102C789-C68D-4509-BF62-5E076FF7772C}" name="Gender" dataDxfId="48" dataCellStyle="Normal 2"/>
    <tableColumn id="2" xr3:uid="{1FA562DD-368B-4B6A-90A3-C9D9B396A9F8}" name="race/ethnicity" dataDxfId="47"/>
    <tableColumn id="3" xr3:uid="{2CBC6D41-D064-4BE5-AE69-0A986F812AA5}" name="parental education" dataDxfId="46"/>
    <tableColumn id="4" xr3:uid="{9F6939F7-F92A-46F0-84AE-B91B474D0EA4}" name="lunch" dataDxfId="45"/>
    <tableColumn id="5" xr3:uid="{F6CCC082-B4CC-496F-837A-12B752B4D325}" name="test preparation course" dataDxfId="44"/>
    <tableColumn id="6" xr3:uid="{572C46BB-30D0-4C8C-8D07-AC0405F9FDEF}" name="math score" dataDxfId="43"/>
    <tableColumn id="7" xr3:uid="{282262A4-3AAD-452A-994E-3F1059E0A7C3}" name="reading score" dataDxfId="42"/>
    <tableColumn id="8" xr3:uid="{7FED5504-8280-4B21-A926-93170C053241}" name="writing score" dataDxfId="41"/>
    <tableColumn id="10" xr3:uid="{2619DC7F-2AE6-4EA6-A23A-41E19DA8841B}" name="Average Grade" dataDxfId="40">
      <calculatedColumnFormula>(G2+H2+I2)/3</calculatedColumnFormula>
    </tableColumn>
    <tableColumn id="11" xr3:uid="{9289D99C-69E0-42A6-A468-30AE457B2803}" name="Performance Remark" dataDxfId="39">
      <calculatedColumnFormula>IF(J2&gt;=70,"Excellent",IF(J2&gt;=60,"Very Good",IF(J2&gt;=50,"Good",IF(J2&gt;=40,"Pass","Fail"))))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1E5E6-86A8-4E73-B2A9-F74CFD48497E}">
  <sheetPr codeName="Sheet1">
    <tabColor theme="0" tint="-0.14999847407452621"/>
    <outlinePr summaryBelow="0" summaryRight="0"/>
  </sheetPr>
  <dimension ref="A1:H1001"/>
  <sheetViews>
    <sheetView workbookViewId="0"/>
  </sheetViews>
  <sheetFormatPr defaultColWidth="12.125" defaultRowHeight="15.75" customHeight="1" x14ac:dyDescent="0.25"/>
  <cols>
    <col min="1" max="1" width="12.125" style="1"/>
    <col min="2" max="2" width="14.125" style="1" customWidth="1"/>
    <col min="3" max="3" width="24.875" style="1" customWidth="1"/>
    <col min="4" max="4" width="12.125" style="1"/>
    <col min="5" max="5" width="22.625" style="1" customWidth="1"/>
    <col min="6" max="6" width="12.125" style="1"/>
    <col min="7" max="7" width="14.375" style="1" customWidth="1"/>
    <col min="8" max="8" width="13.875" style="1" customWidth="1"/>
    <col min="9" max="16384" width="12.125" style="1"/>
  </cols>
  <sheetData>
    <row r="1" spans="1:8" ht="15.75" customHeight="1" x14ac:dyDescent="0.25">
      <c r="A1" s="2" t="s">
        <v>24</v>
      </c>
      <c r="B1" s="2" t="s">
        <v>23</v>
      </c>
      <c r="C1" s="2" t="s">
        <v>22</v>
      </c>
      <c r="D1" s="2" t="s">
        <v>21</v>
      </c>
      <c r="E1" s="2" t="s">
        <v>20</v>
      </c>
      <c r="F1" s="2" t="s">
        <v>19</v>
      </c>
      <c r="G1" s="2" t="s">
        <v>18</v>
      </c>
      <c r="H1" s="2" t="s">
        <v>17</v>
      </c>
    </row>
    <row r="2" spans="1:8" ht="15.75" customHeight="1" x14ac:dyDescent="0.25">
      <c r="A2" s="2" t="s">
        <v>4</v>
      </c>
      <c r="B2" s="2" t="s">
        <v>16</v>
      </c>
      <c r="C2" s="2" t="s">
        <v>13</v>
      </c>
      <c r="D2" s="2" t="s">
        <v>6</v>
      </c>
      <c r="E2" s="2" t="s">
        <v>0</v>
      </c>
      <c r="F2" s="2">
        <v>72</v>
      </c>
      <c r="G2" s="2">
        <v>72</v>
      </c>
      <c r="H2" s="2">
        <v>74</v>
      </c>
    </row>
    <row r="3" spans="1:8" ht="15.75" customHeight="1" x14ac:dyDescent="0.25">
      <c r="A3" s="2" t="s">
        <v>4</v>
      </c>
      <c r="B3" s="2" t="s">
        <v>8</v>
      </c>
      <c r="C3" s="2" t="s">
        <v>2</v>
      </c>
      <c r="D3" s="2" t="s">
        <v>6</v>
      </c>
      <c r="E3" s="2" t="s">
        <v>5</v>
      </c>
      <c r="F3" s="2">
        <v>69</v>
      </c>
      <c r="G3" s="2">
        <v>90</v>
      </c>
      <c r="H3" s="2">
        <v>88</v>
      </c>
    </row>
    <row r="4" spans="1:8" ht="15.75" customHeight="1" x14ac:dyDescent="0.25">
      <c r="A4" s="2" t="s">
        <v>4</v>
      </c>
      <c r="B4" s="2" t="s">
        <v>16</v>
      </c>
      <c r="C4" s="2" t="s">
        <v>10</v>
      </c>
      <c r="D4" s="2" t="s">
        <v>6</v>
      </c>
      <c r="E4" s="2" t="s">
        <v>0</v>
      </c>
      <c r="F4" s="2">
        <v>90</v>
      </c>
      <c r="G4" s="2">
        <v>95</v>
      </c>
      <c r="H4" s="2">
        <v>93</v>
      </c>
    </row>
    <row r="5" spans="1:8" ht="15.75" customHeight="1" x14ac:dyDescent="0.25">
      <c r="A5" s="2" t="s">
        <v>9</v>
      </c>
      <c r="B5" s="2" t="s">
        <v>12</v>
      </c>
      <c r="C5" s="2" t="s">
        <v>14</v>
      </c>
      <c r="D5" s="2" t="s">
        <v>1</v>
      </c>
      <c r="E5" s="2" t="s">
        <v>0</v>
      </c>
      <c r="F5" s="2">
        <v>47</v>
      </c>
      <c r="G5" s="2">
        <v>57</v>
      </c>
      <c r="H5" s="2">
        <v>44</v>
      </c>
    </row>
    <row r="6" spans="1:8" ht="15.75" customHeight="1" x14ac:dyDescent="0.25">
      <c r="A6" s="2" t="s">
        <v>9</v>
      </c>
      <c r="B6" s="2" t="s">
        <v>8</v>
      </c>
      <c r="C6" s="2" t="s">
        <v>2</v>
      </c>
      <c r="D6" s="2" t="s">
        <v>6</v>
      </c>
      <c r="E6" s="2" t="s">
        <v>0</v>
      </c>
      <c r="F6" s="2">
        <v>76</v>
      </c>
      <c r="G6" s="2">
        <v>78</v>
      </c>
      <c r="H6" s="2">
        <v>75</v>
      </c>
    </row>
    <row r="7" spans="1:8" ht="15.75" customHeight="1" x14ac:dyDescent="0.25">
      <c r="A7" s="2" t="s">
        <v>4</v>
      </c>
      <c r="B7" s="2" t="s">
        <v>16</v>
      </c>
      <c r="C7" s="2" t="s">
        <v>14</v>
      </c>
      <c r="D7" s="2" t="s">
        <v>6</v>
      </c>
      <c r="E7" s="2" t="s">
        <v>0</v>
      </c>
      <c r="F7" s="2">
        <v>71</v>
      </c>
      <c r="G7" s="2">
        <v>83</v>
      </c>
      <c r="H7" s="2">
        <v>78</v>
      </c>
    </row>
    <row r="8" spans="1:8" ht="15.75" customHeight="1" x14ac:dyDescent="0.25">
      <c r="A8" s="2" t="s">
        <v>4</v>
      </c>
      <c r="B8" s="2" t="s">
        <v>16</v>
      </c>
      <c r="C8" s="2" t="s">
        <v>2</v>
      </c>
      <c r="D8" s="2" t="s">
        <v>6</v>
      </c>
      <c r="E8" s="2" t="s">
        <v>5</v>
      </c>
      <c r="F8" s="2">
        <v>88</v>
      </c>
      <c r="G8" s="2">
        <v>95</v>
      </c>
      <c r="H8" s="2">
        <v>92</v>
      </c>
    </row>
    <row r="9" spans="1:8" ht="15.75" customHeight="1" x14ac:dyDescent="0.25">
      <c r="A9" s="2" t="s">
        <v>9</v>
      </c>
      <c r="B9" s="2" t="s">
        <v>16</v>
      </c>
      <c r="C9" s="2" t="s">
        <v>2</v>
      </c>
      <c r="D9" s="2" t="s">
        <v>1</v>
      </c>
      <c r="E9" s="2" t="s">
        <v>0</v>
      </c>
      <c r="F9" s="2">
        <v>40</v>
      </c>
      <c r="G9" s="2">
        <v>43</v>
      </c>
      <c r="H9" s="2">
        <v>39</v>
      </c>
    </row>
    <row r="10" spans="1:8" ht="15.75" customHeight="1" x14ac:dyDescent="0.25">
      <c r="A10" s="2" t="s">
        <v>9</v>
      </c>
      <c r="B10" s="2" t="s">
        <v>3</v>
      </c>
      <c r="C10" s="2" t="s">
        <v>7</v>
      </c>
      <c r="D10" s="2" t="s">
        <v>1</v>
      </c>
      <c r="E10" s="2" t="s">
        <v>5</v>
      </c>
      <c r="F10" s="2">
        <v>64</v>
      </c>
      <c r="G10" s="2">
        <v>64</v>
      </c>
      <c r="H10" s="2">
        <v>67</v>
      </c>
    </row>
    <row r="11" spans="1:8" ht="15.75" customHeight="1" x14ac:dyDescent="0.25">
      <c r="A11" s="2" t="s">
        <v>4</v>
      </c>
      <c r="B11" s="2" t="s">
        <v>16</v>
      </c>
      <c r="C11" s="2" t="s">
        <v>7</v>
      </c>
      <c r="D11" s="2" t="s">
        <v>1</v>
      </c>
      <c r="E11" s="2" t="s">
        <v>0</v>
      </c>
      <c r="F11" s="2">
        <v>38</v>
      </c>
      <c r="G11" s="2">
        <v>60</v>
      </c>
      <c r="H11" s="2">
        <v>50</v>
      </c>
    </row>
    <row r="12" spans="1:8" ht="15.75" customHeight="1" x14ac:dyDescent="0.25">
      <c r="A12" s="2" t="s">
        <v>9</v>
      </c>
      <c r="B12" s="2" t="s">
        <v>8</v>
      </c>
      <c r="C12" s="2" t="s">
        <v>14</v>
      </c>
      <c r="D12" s="2" t="s">
        <v>6</v>
      </c>
      <c r="E12" s="2" t="s">
        <v>0</v>
      </c>
      <c r="F12" s="2">
        <v>58</v>
      </c>
      <c r="G12" s="2">
        <v>54</v>
      </c>
      <c r="H12" s="2">
        <v>52</v>
      </c>
    </row>
    <row r="13" spans="1:8" ht="15.75" customHeight="1" x14ac:dyDescent="0.25">
      <c r="A13" s="2" t="s">
        <v>9</v>
      </c>
      <c r="B13" s="2" t="s">
        <v>3</v>
      </c>
      <c r="C13" s="2" t="s">
        <v>14</v>
      </c>
      <c r="D13" s="2" t="s">
        <v>6</v>
      </c>
      <c r="E13" s="2" t="s">
        <v>0</v>
      </c>
      <c r="F13" s="2">
        <v>40</v>
      </c>
      <c r="G13" s="2">
        <v>52</v>
      </c>
      <c r="H13" s="2">
        <v>43</v>
      </c>
    </row>
    <row r="14" spans="1:8" ht="15.75" customHeight="1" x14ac:dyDescent="0.25">
      <c r="A14" s="2" t="s">
        <v>4</v>
      </c>
      <c r="B14" s="2" t="s">
        <v>16</v>
      </c>
      <c r="C14" s="2" t="s">
        <v>7</v>
      </c>
      <c r="D14" s="2" t="s">
        <v>6</v>
      </c>
      <c r="E14" s="2" t="s">
        <v>0</v>
      </c>
      <c r="F14" s="2">
        <v>65</v>
      </c>
      <c r="G14" s="2">
        <v>81</v>
      </c>
      <c r="H14" s="2">
        <v>73</v>
      </c>
    </row>
    <row r="15" spans="1:8" ht="15.75" customHeight="1" x14ac:dyDescent="0.25">
      <c r="A15" s="2" t="s">
        <v>9</v>
      </c>
      <c r="B15" s="2" t="s">
        <v>12</v>
      </c>
      <c r="C15" s="2" t="s">
        <v>2</v>
      </c>
      <c r="D15" s="2" t="s">
        <v>6</v>
      </c>
      <c r="E15" s="2" t="s">
        <v>5</v>
      </c>
      <c r="F15" s="2">
        <v>78</v>
      </c>
      <c r="G15" s="2">
        <v>72</v>
      </c>
      <c r="H15" s="2">
        <v>70</v>
      </c>
    </row>
    <row r="16" spans="1:8" ht="15.75" customHeight="1" x14ac:dyDescent="0.25">
      <c r="A16" s="2" t="s">
        <v>4</v>
      </c>
      <c r="B16" s="2" t="s">
        <v>12</v>
      </c>
      <c r="C16" s="2" t="s">
        <v>10</v>
      </c>
      <c r="D16" s="2" t="s">
        <v>6</v>
      </c>
      <c r="E16" s="2" t="s">
        <v>0</v>
      </c>
      <c r="F16" s="2">
        <v>50</v>
      </c>
      <c r="G16" s="2">
        <v>53</v>
      </c>
      <c r="H16" s="2">
        <v>58</v>
      </c>
    </row>
    <row r="17" spans="1:8" ht="15.75" customHeight="1" x14ac:dyDescent="0.25">
      <c r="A17" s="2" t="s">
        <v>4</v>
      </c>
      <c r="B17" s="2" t="s">
        <v>8</v>
      </c>
      <c r="C17" s="2" t="s">
        <v>15</v>
      </c>
      <c r="D17" s="2" t="s">
        <v>6</v>
      </c>
      <c r="E17" s="2" t="s">
        <v>0</v>
      </c>
      <c r="F17" s="2">
        <v>69</v>
      </c>
      <c r="G17" s="2">
        <v>75</v>
      </c>
      <c r="H17" s="2">
        <v>78</v>
      </c>
    </row>
    <row r="18" spans="1:8" ht="15.75" customHeight="1" x14ac:dyDescent="0.25">
      <c r="A18" s="2" t="s">
        <v>9</v>
      </c>
      <c r="B18" s="2" t="s">
        <v>8</v>
      </c>
      <c r="C18" s="2" t="s">
        <v>7</v>
      </c>
      <c r="D18" s="2" t="s">
        <v>6</v>
      </c>
      <c r="E18" s="2" t="s">
        <v>0</v>
      </c>
      <c r="F18" s="2">
        <v>88</v>
      </c>
      <c r="G18" s="2">
        <v>89</v>
      </c>
      <c r="H18" s="2">
        <v>86</v>
      </c>
    </row>
    <row r="19" spans="1:8" ht="15.75" customHeight="1" x14ac:dyDescent="0.25">
      <c r="A19" s="2" t="s">
        <v>4</v>
      </c>
      <c r="B19" s="2" t="s">
        <v>16</v>
      </c>
      <c r="C19" s="2" t="s">
        <v>15</v>
      </c>
      <c r="D19" s="2" t="s">
        <v>1</v>
      </c>
      <c r="E19" s="2" t="s">
        <v>0</v>
      </c>
      <c r="F19" s="2">
        <v>18</v>
      </c>
      <c r="G19" s="2">
        <v>32</v>
      </c>
      <c r="H19" s="2">
        <v>28</v>
      </c>
    </row>
    <row r="20" spans="1:8" ht="15.75" customHeight="1" x14ac:dyDescent="0.25">
      <c r="A20" s="2" t="s">
        <v>9</v>
      </c>
      <c r="B20" s="2" t="s">
        <v>8</v>
      </c>
      <c r="C20" s="2" t="s">
        <v>10</v>
      </c>
      <c r="D20" s="2" t="s">
        <v>1</v>
      </c>
      <c r="E20" s="2" t="s">
        <v>5</v>
      </c>
      <c r="F20" s="2">
        <v>46</v>
      </c>
      <c r="G20" s="2">
        <v>42</v>
      </c>
      <c r="H20" s="2">
        <v>46</v>
      </c>
    </row>
    <row r="21" spans="1:8" ht="15.75" customHeight="1" x14ac:dyDescent="0.25">
      <c r="A21" s="2" t="s">
        <v>4</v>
      </c>
      <c r="B21" s="2" t="s">
        <v>8</v>
      </c>
      <c r="C21" s="2" t="s">
        <v>14</v>
      </c>
      <c r="D21" s="2" t="s">
        <v>1</v>
      </c>
      <c r="E21" s="2" t="s">
        <v>0</v>
      </c>
      <c r="F21" s="2">
        <v>54</v>
      </c>
      <c r="G21" s="2">
        <v>58</v>
      </c>
      <c r="H21" s="2">
        <v>61</v>
      </c>
    </row>
    <row r="22" spans="1:8" ht="15.75" customHeight="1" x14ac:dyDescent="0.25">
      <c r="A22" s="2" t="s">
        <v>9</v>
      </c>
      <c r="B22" s="2" t="s">
        <v>3</v>
      </c>
      <c r="C22" s="2" t="s">
        <v>7</v>
      </c>
      <c r="D22" s="2" t="s">
        <v>6</v>
      </c>
      <c r="E22" s="2" t="s">
        <v>0</v>
      </c>
      <c r="F22" s="2">
        <v>66</v>
      </c>
      <c r="G22" s="2">
        <v>69</v>
      </c>
      <c r="H22" s="2">
        <v>63</v>
      </c>
    </row>
    <row r="23" spans="1:8" ht="15.75" customHeight="1" x14ac:dyDescent="0.25">
      <c r="A23" s="2" t="s">
        <v>4</v>
      </c>
      <c r="B23" s="2" t="s">
        <v>16</v>
      </c>
      <c r="C23" s="2" t="s">
        <v>2</v>
      </c>
      <c r="D23" s="2" t="s">
        <v>1</v>
      </c>
      <c r="E23" s="2" t="s">
        <v>5</v>
      </c>
      <c r="F23" s="2">
        <v>65</v>
      </c>
      <c r="G23" s="2">
        <v>75</v>
      </c>
      <c r="H23" s="2">
        <v>70</v>
      </c>
    </row>
    <row r="24" spans="1:8" ht="15.75" customHeight="1" x14ac:dyDescent="0.25">
      <c r="A24" s="2" t="s">
        <v>9</v>
      </c>
      <c r="B24" s="2" t="s">
        <v>3</v>
      </c>
      <c r="C24" s="2" t="s">
        <v>2</v>
      </c>
      <c r="D24" s="2" t="s">
        <v>6</v>
      </c>
      <c r="E24" s="2" t="s">
        <v>0</v>
      </c>
      <c r="F24" s="2">
        <v>44</v>
      </c>
      <c r="G24" s="2">
        <v>54</v>
      </c>
      <c r="H24" s="2">
        <v>53</v>
      </c>
    </row>
    <row r="25" spans="1:8" ht="15.75" customHeight="1" x14ac:dyDescent="0.25">
      <c r="A25" s="2" t="s">
        <v>4</v>
      </c>
      <c r="B25" s="2" t="s">
        <v>8</v>
      </c>
      <c r="C25" s="2" t="s">
        <v>15</v>
      </c>
      <c r="D25" s="2" t="s">
        <v>6</v>
      </c>
      <c r="E25" s="2" t="s">
        <v>0</v>
      </c>
      <c r="F25" s="2">
        <v>69</v>
      </c>
      <c r="G25" s="2">
        <v>73</v>
      </c>
      <c r="H25" s="2">
        <v>73</v>
      </c>
    </row>
    <row r="26" spans="1:8" ht="15.75" customHeight="1" x14ac:dyDescent="0.25">
      <c r="A26" s="2" t="s">
        <v>9</v>
      </c>
      <c r="B26" s="2" t="s">
        <v>3</v>
      </c>
      <c r="C26" s="2" t="s">
        <v>13</v>
      </c>
      <c r="D26" s="2" t="s">
        <v>1</v>
      </c>
      <c r="E26" s="2" t="s">
        <v>5</v>
      </c>
      <c r="F26" s="2">
        <v>74</v>
      </c>
      <c r="G26" s="2">
        <v>71</v>
      </c>
      <c r="H26" s="2">
        <v>80</v>
      </c>
    </row>
    <row r="27" spans="1:8" ht="13.5" x14ac:dyDescent="0.25">
      <c r="A27" s="2" t="s">
        <v>9</v>
      </c>
      <c r="B27" s="2" t="s">
        <v>12</v>
      </c>
      <c r="C27" s="2" t="s">
        <v>10</v>
      </c>
      <c r="D27" s="2" t="s">
        <v>1</v>
      </c>
      <c r="E27" s="2" t="s">
        <v>0</v>
      </c>
      <c r="F27" s="2">
        <v>73</v>
      </c>
      <c r="G27" s="2">
        <v>74</v>
      </c>
      <c r="H27" s="2">
        <v>72</v>
      </c>
    </row>
    <row r="28" spans="1:8" ht="13.5" x14ac:dyDescent="0.25">
      <c r="A28" s="2" t="s">
        <v>9</v>
      </c>
      <c r="B28" s="2" t="s">
        <v>16</v>
      </c>
      <c r="C28" s="2" t="s">
        <v>2</v>
      </c>
      <c r="D28" s="2" t="s">
        <v>6</v>
      </c>
      <c r="E28" s="2" t="s">
        <v>0</v>
      </c>
      <c r="F28" s="2">
        <v>69</v>
      </c>
      <c r="G28" s="2">
        <v>54</v>
      </c>
      <c r="H28" s="2">
        <v>55</v>
      </c>
    </row>
    <row r="29" spans="1:8" ht="13.5" x14ac:dyDescent="0.25">
      <c r="A29" s="2" t="s">
        <v>4</v>
      </c>
      <c r="B29" s="2" t="s">
        <v>8</v>
      </c>
      <c r="C29" s="2" t="s">
        <v>13</v>
      </c>
      <c r="D29" s="2" t="s">
        <v>6</v>
      </c>
      <c r="E29" s="2" t="s">
        <v>0</v>
      </c>
      <c r="F29" s="2">
        <v>67</v>
      </c>
      <c r="G29" s="2">
        <v>69</v>
      </c>
      <c r="H29" s="2">
        <v>75</v>
      </c>
    </row>
    <row r="30" spans="1:8" ht="13.5" x14ac:dyDescent="0.25">
      <c r="A30" s="2" t="s">
        <v>9</v>
      </c>
      <c r="B30" s="2" t="s">
        <v>8</v>
      </c>
      <c r="C30" s="2" t="s">
        <v>7</v>
      </c>
      <c r="D30" s="2" t="s">
        <v>6</v>
      </c>
      <c r="E30" s="2" t="s">
        <v>0</v>
      </c>
      <c r="F30" s="2">
        <v>70</v>
      </c>
      <c r="G30" s="2">
        <v>70</v>
      </c>
      <c r="H30" s="2">
        <v>65</v>
      </c>
    </row>
    <row r="31" spans="1:8" ht="13.5" x14ac:dyDescent="0.25">
      <c r="A31" s="2" t="s">
        <v>4</v>
      </c>
      <c r="B31" s="2" t="s">
        <v>3</v>
      </c>
      <c r="C31" s="2" t="s">
        <v>10</v>
      </c>
      <c r="D31" s="2" t="s">
        <v>6</v>
      </c>
      <c r="E31" s="2" t="s">
        <v>0</v>
      </c>
      <c r="F31" s="2">
        <v>62</v>
      </c>
      <c r="G31" s="2">
        <v>70</v>
      </c>
      <c r="H31" s="2">
        <v>75</v>
      </c>
    </row>
    <row r="32" spans="1:8" ht="13.5" x14ac:dyDescent="0.25">
      <c r="A32" s="2" t="s">
        <v>4</v>
      </c>
      <c r="B32" s="2" t="s">
        <v>3</v>
      </c>
      <c r="C32" s="2" t="s">
        <v>2</v>
      </c>
      <c r="D32" s="2" t="s">
        <v>6</v>
      </c>
      <c r="E32" s="2" t="s">
        <v>0</v>
      </c>
      <c r="F32" s="2">
        <v>69</v>
      </c>
      <c r="G32" s="2">
        <v>74</v>
      </c>
      <c r="H32" s="2">
        <v>74</v>
      </c>
    </row>
    <row r="33" spans="1:8" ht="13.5" x14ac:dyDescent="0.25">
      <c r="A33" s="2" t="s">
        <v>4</v>
      </c>
      <c r="B33" s="2" t="s">
        <v>16</v>
      </c>
      <c r="C33" s="2" t="s">
        <v>2</v>
      </c>
      <c r="D33" s="2" t="s">
        <v>6</v>
      </c>
      <c r="E33" s="2" t="s">
        <v>0</v>
      </c>
      <c r="F33" s="2">
        <v>63</v>
      </c>
      <c r="G33" s="2">
        <v>65</v>
      </c>
      <c r="H33" s="2">
        <v>61</v>
      </c>
    </row>
    <row r="34" spans="1:8" ht="13.5" x14ac:dyDescent="0.25">
      <c r="A34" s="2" t="s">
        <v>4</v>
      </c>
      <c r="B34" s="2" t="s">
        <v>11</v>
      </c>
      <c r="C34" s="2" t="s">
        <v>10</v>
      </c>
      <c r="D34" s="2" t="s">
        <v>1</v>
      </c>
      <c r="E34" s="2" t="s">
        <v>0</v>
      </c>
      <c r="F34" s="2">
        <v>56</v>
      </c>
      <c r="G34" s="2">
        <v>72</v>
      </c>
      <c r="H34" s="2">
        <v>65</v>
      </c>
    </row>
    <row r="35" spans="1:8" ht="13.5" x14ac:dyDescent="0.25">
      <c r="A35" s="2" t="s">
        <v>9</v>
      </c>
      <c r="B35" s="2" t="s">
        <v>3</v>
      </c>
      <c r="C35" s="2" t="s">
        <v>2</v>
      </c>
      <c r="D35" s="2" t="s">
        <v>6</v>
      </c>
      <c r="E35" s="2" t="s">
        <v>0</v>
      </c>
      <c r="F35" s="2">
        <v>40</v>
      </c>
      <c r="G35" s="2">
        <v>42</v>
      </c>
      <c r="H35" s="2">
        <v>38</v>
      </c>
    </row>
    <row r="36" spans="1:8" ht="13.5" x14ac:dyDescent="0.25">
      <c r="A36" s="2" t="s">
        <v>9</v>
      </c>
      <c r="B36" s="2" t="s">
        <v>11</v>
      </c>
      <c r="C36" s="2" t="s">
        <v>2</v>
      </c>
      <c r="D36" s="2" t="s">
        <v>6</v>
      </c>
      <c r="E36" s="2" t="s">
        <v>0</v>
      </c>
      <c r="F36" s="2">
        <v>97</v>
      </c>
      <c r="G36" s="2">
        <v>87</v>
      </c>
      <c r="H36" s="2">
        <v>82</v>
      </c>
    </row>
    <row r="37" spans="1:8" ht="13.5" x14ac:dyDescent="0.25">
      <c r="A37" s="2" t="s">
        <v>9</v>
      </c>
      <c r="B37" s="2" t="s">
        <v>11</v>
      </c>
      <c r="C37" s="2" t="s">
        <v>14</v>
      </c>
      <c r="D37" s="2" t="s">
        <v>6</v>
      </c>
      <c r="E37" s="2" t="s">
        <v>5</v>
      </c>
      <c r="F37" s="2">
        <v>81</v>
      </c>
      <c r="G37" s="2">
        <v>81</v>
      </c>
      <c r="H37" s="2">
        <v>79</v>
      </c>
    </row>
    <row r="38" spans="1:8" ht="13.5" x14ac:dyDescent="0.25">
      <c r="A38" s="2" t="s">
        <v>4</v>
      </c>
      <c r="B38" s="2" t="s">
        <v>3</v>
      </c>
      <c r="C38" s="2" t="s">
        <v>14</v>
      </c>
      <c r="D38" s="2" t="s">
        <v>6</v>
      </c>
      <c r="E38" s="2" t="s">
        <v>0</v>
      </c>
      <c r="F38" s="2">
        <v>74</v>
      </c>
      <c r="G38" s="2">
        <v>81</v>
      </c>
      <c r="H38" s="2">
        <v>83</v>
      </c>
    </row>
    <row r="39" spans="1:8" ht="13.5" x14ac:dyDescent="0.25">
      <c r="A39" s="2" t="s">
        <v>4</v>
      </c>
      <c r="B39" s="2" t="s">
        <v>3</v>
      </c>
      <c r="C39" s="2" t="s">
        <v>15</v>
      </c>
      <c r="D39" s="2" t="s">
        <v>1</v>
      </c>
      <c r="E39" s="2" t="s">
        <v>0</v>
      </c>
      <c r="F39" s="2">
        <v>50</v>
      </c>
      <c r="G39" s="2">
        <v>64</v>
      </c>
      <c r="H39" s="2">
        <v>59</v>
      </c>
    </row>
    <row r="40" spans="1:8" ht="13.5" x14ac:dyDescent="0.25">
      <c r="A40" s="2" t="s">
        <v>4</v>
      </c>
      <c r="B40" s="2" t="s">
        <v>3</v>
      </c>
      <c r="C40" s="2" t="s">
        <v>14</v>
      </c>
      <c r="D40" s="2" t="s">
        <v>1</v>
      </c>
      <c r="E40" s="2" t="s">
        <v>5</v>
      </c>
      <c r="F40" s="2">
        <v>75</v>
      </c>
      <c r="G40" s="2">
        <v>90</v>
      </c>
      <c r="H40" s="2">
        <v>88</v>
      </c>
    </row>
    <row r="41" spans="1:8" ht="13.5" x14ac:dyDescent="0.25">
      <c r="A41" s="2" t="s">
        <v>9</v>
      </c>
      <c r="B41" s="2" t="s">
        <v>16</v>
      </c>
      <c r="C41" s="2" t="s">
        <v>14</v>
      </c>
      <c r="D41" s="2" t="s">
        <v>1</v>
      </c>
      <c r="E41" s="2" t="s">
        <v>0</v>
      </c>
      <c r="F41" s="2">
        <v>57</v>
      </c>
      <c r="G41" s="2">
        <v>56</v>
      </c>
      <c r="H41" s="2">
        <v>57</v>
      </c>
    </row>
    <row r="42" spans="1:8" ht="13.5" x14ac:dyDescent="0.25">
      <c r="A42" s="2" t="s">
        <v>9</v>
      </c>
      <c r="B42" s="2" t="s">
        <v>8</v>
      </c>
      <c r="C42" s="2" t="s">
        <v>14</v>
      </c>
      <c r="D42" s="2" t="s">
        <v>1</v>
      </c>
      <c r="E42" s="2" t="s">
        <v>0</v>
      </c>
      <c r="F42" s="2">
        <v>55</v>
      </c>
      <c r="G42" s="2">
        <v>61</v>
      </c>
      <c r="H42" s="2">
        <v>54</v>
      </c>
    </row>
    <row r="43" spans="1:8" ht="13.5" x14ac:dyDescent="0.25">
      <c r="A43" s="2" t="s">
        <v>4</v>
      </c>
      <c r="B43" s="2" t="s">
        <v>8</v>
      </c>
      <c r="C43" s="2" t="s">
        <v>14</v>
      </c>
      <c r="D43" s="2" t="s">
        <v>6</v>
      </c>
      <c r="E43" s="2" t="s">
        <v>0</v>
      </c>
      <c r="F43" s="2">
        <v>58</v>
      </c>
      <c r="G43" s="2">
        <v>73</v>
      </c>
      <c r="H43" s="2">
        <v>68</v>
      </c>
    </row>
    <row r="44" spans="1:8" ht="13.5" x14ac:dyDescent="0.25">
      <c r="A44" s="2" t="s">
        <v>4</v>
      </c>
      <c r="B44" s="2" t="s">
        <v>16</v>
      </c>
      <c r="C44" s="2" t="s">
        <v>14</v>
      </c>
      <c r="D44" s="2" t="s">
        <v>6</v>
      </c>
      <c r="E44" s="2" t="s">
        <v>0</v>
      </c>
      <c r="F44" s="2">
        <v>53</v>
      </c>
      <c r="G44" s="2">
        <v>58</v>
      </c>
      <c r="H44" s="2">
        <v>65</v>
      </c>
    </row>
    <row r="45" spans="1:8" ht="13.5" x14ac:dyDescent="0.25">
      <c r="A45" s="2" t="s">
        <v>9</v>
      </c>
      <c r="B45" s="2" t="s">
        <v>16</v>
      </c>
      <c r="C45" s="2" t="s">
        <v>2</v>
      </c>
      <c r="D45" s="2" t="s">
        <v>1</v>
      </c>
      <c r="E45" s="2" t="s">
        <v>5</v>
      </c>
      <c r="F45" s="2">
        <v>59</v>
      </c>
      <c r="G45" s="2">
        <v>65</v>
      </c>
      <c r="H45" s="2">
        <v>66</v>
      </c>
    </row>
    <row r="46" spans="1:8" ht="13.5" x14ac:dyDescent="0.25">
      <c r="A46" s="2" t="s">
        <v>4</v>
      </c>
      <c r="B46" s="2" t="s">
        <v>11</v>
      </c>
      <c r="C46" s="2" t="s">
        <v>14</v>
      </c>
      <c r="D46" s="2" t="s">
        <v>1</v>
      </c>
      <c r="E46" s="2" t="s">
        <v>0</v>
      </c>
      <c r="F46" s="2">
        <v>50</v>
      </c>
      <c r="G46" s="2">
        <v>56</v>
      </c>
      <c r="H46" s="2">
        <v>54</v>
      </c>
    </row>
    <row r="47" spans="1:8" ht="13.5" x14ac:dyDescent="0.25">
      <c r="A47" s="2" t="s">
        <v>9</v>
      </c>
      <c r="B47" s="2" t="s">
        <v>16</v>
      </c>
      <c r="C47" s="2" t="s">
        <v>14</v>
      </c>
      <c r="D47" s="2" t="s">
        <v>6</v>
      </c>
      <c r="E47" s="2" t="s">
        <v>0</v>
      </c>
      <c r="F47" s="2">
        <v>65</v>
      </c>
      <c r="G47" s="2">
        <v>54</v>
      </c>
      <c r="H47" s="2">
        <v>57</v>
      </c>
    </row>
    <row r="48" spans="1:8" ht="13.5" x14ac:dyDescent="0.25">
      <c r="A48" s="2" t="s">
        <v>4</v>
      </c>
      <c r="B48" s="2" t="s">
        <v>12</v>
      </c>
      <c r="C48" s="2" t="s">
        <v>14</v>
      </c>
      <c r="D48" s="2" t="s">
        <v>6</v>
      </c>
      <c r="E48" s="2" t="s">
        <v>5</v>
      </c>
      <c r="F48" s="2">
        <v>55</v>
      </c>
      <c r="G48" s="2">
        <v>65</v>
      </c>
      <c r="H48" s="2">
        <v>62</v>
      </c>
    </row>
    <row r="49" spans="1:8" ht="13.5" x14ac:dyDescent="0.25">
      <c r="A49" s="2" t="s">
        <v>4</v>
      </c>
      <c r="B49" s="2" t="s">
        <v>8</v>
      </c>
      <c r="C49" s="2" t="s">
        <v>7</v>
      </c>
      <c r="D49" s="2" t="s">
        <v>6</v>
      </c>
      <c r="E49" s="2" t="s">
        <v>0</v>
      </c>
      <c r="F49" s="2">
        <v>66</v>
      </c>
      <c r="G49" s="2">
        <v>71</v>
      </c>
      <c r="H49" s="2">
        <v>76</v>
      </c>
    </row>
    <row r="50" spans="1:8" ht="13.5" x14ac:dyDescent="0.25">
      <c r="A50" s="2" t="s">
        <v>4</v>
      </c>
      <c r="B50" s="2" t="s">
        <v>3</v>
      </c>
      <c r="C50" s="2" t="s">
        <v>14</v>
      </c>
      <c r="D50" s="2" t="s">
        <v>1</v>
      </c>
      <c r="E50" s="2" t="s">
        <v>5</v>
      </c>
      <c r="F50" s="2">
        <v>57</v>
      </c>
      <c r="G50" s="2">
        <v>74</v>
      </c>
      <c r="H50" s="2">
        <v>76</v>
      </c>
    </row>
    <row r="51" spans="1:8" ht="13.5" x14ac:dyDescent="0.25">
      <c r="A51" s="2" t="s">
        <v>9</v>
      </c>
      <c r="B51" s="2" t="s">
        <v>8</v>
      </c>
      <c r="C51" s="2" t="s">
        <v>7</v>
      </c>
      <c r="D51" s="2" t="s">
        <v>6</v>
      </c>
      <c r="E51" s="2" t="s">
        <v>5</v>
      </c>
      <c r="F51" s="2">
        <v>82</v>
      </c>
      <c r="G51" s="2">
        <v>84</v>
      </c>
      <c r="H51" s="2">
        <v>82</v>
      </c>
    </row>
    <row r="52" spans="1:8" ht="13.5" x14ac:dyDescent="0.25">
      <c r="A52" s="2" t="s">
        <v>9</v>
      </c>
      <c r="B52" s="2" t="s">
        <v>11</v>
      </c>
      <c r="C52" s="2" t="s">
        <v>2</v>
      </c>
      <c r="D52" s="2" t="s">
        <v>6</v>
      </c>
      <c r="E52" s="2" t="s">
        <v>0</v>
      </c>
      <c r="F52" s="2">
        <v>53</v>
      </c>
      <c r="G52" s="2">
        <v>55</v>
      </c>
      <c r="H52" s="2">
        <v>48</v>
      </c>
    </row>
    <row r="53" spans="1:8" ht="13.5" x14ac:dyDescent="0.25">
      <c r="A53" s="2" t="s">
        <v>9</v>
      </c>
      <c r="B53" s="2" t="s">
        <v>11</v>
      </c>
      <c r="C53" s="2" t="s">
        <v>14</v>
      </c>
      <c r="D53" s="2" t="s">
        <v>1</v>
      </c>
      <c r="E53" s="2" t="s">
        <v>5</v>
      </c>
      <c r="F53" s="2">
        <v>77</v>
      </c>
      <c r="G53" s="2">
        <v>69</v>
      </c>
      <c r="H53" s="2">
        <v>68</v>
      </c>
    </row>
    <row r="54" spans="1:8" ht="13.5" x14ac:dyDescent="0.25">
      <c r="A54" s="2" t="s">
        <v>9</v>
      </c>
      <c r="B54" s="2" t="s">
        <v>8</v>
      </c>
      <c r="C54" s="2" t="s">
        <v>2</v>
      </c>
      <c r="D54" s="2" t="s">
        <v>6</v>
      </c>
      <c r="E54" s="2" t="s">
        <v>0</v>
      </c>
      <c r="F54" s="2">
        <v>53</v>
      </c>
      <c r="G54" s="2">
        <v>44</v>
      </c>
      <c r="H54" s="2">
        <v>42</v>
      </c>
    </row>
    <row r="55" spans="1:8" ht="13.5" x14ac:dyDescent="0.25">
      <c r="A55" s="2" t="s">
        <v>9</v>
      </c>
      <c r="B55" s="2" t="s">
        <v>3</v>
      </c>
      <c r="C55" s="2" t="s">
        <v>7</v>
      </c>
      <c r="D55" s="2" t="s">
        <v>6</v>
      </c>
      <c r="E55" s="2" t="s">
        <v>0</v>
      </c>
      <c r="F55" s="2">
        <v>88</v>
      </c>
      <c r="G55" s="2">
        <v>78</v>
      </c>
      <c r="H55" s="2">
        <v>75</v>
      </c>
    </row>
    <row r="56" spans="1:8" ht="13.5" x14ac:dyDescent="0.25">
      <c r="A56" s="2" t="s">
        <v>4</v>
      </c>
      <c r="B56" s="2" t="s">
        <v>8</v>
      </c>
      <c r="C56" s="2" t="s">
        <v>15</v>
      </c>
      <c r="D56" s="2" t="s">
        <v>1</v>
      </c>
      <c r="E56" s="2" t="s">
        <v>5</v>
      </c>
      <c r="F56" s="2">
        <v>71</v>
      </c>
      <c r="G56" s="2">
        <v>84</v>
      </c>
      <c r="H56" s="2">
        <v>87</v>
      </c>
    </row>
    <row r="57" spans="1:8" ht="13.5" x14ac:dyDescent="0.25">
      <c r="A57" s="2" t="s">
        <v>4</v>
      </c>
      <c r="B57" s="2" t="s">
        <v>8</v>
      </c>
      <c r="C57" s="2" t="s">
        <v>7</v>
      </c>
      <c r="D57" s="2" t="s">
        <v>1</v>
      </c>
      <c r="E57" s="2" t="s">
        <v>0</v>
      </c>
      <c r="F57" s="2">
        <v>33</v>
      </c>
      <c r="G57" s="2">
        <v>41</v>
      </c>
      <c r="H57" s="2">
        <v>43</v>
      </c>
    </row>
    <row r="58" spans="1:8" ht="13.5" x14ac:dyDescent="0.25">
      <c r="A58" s="2" t="s">
        <v>4</v>
      </c>
      <c r="B58" s="2" t="s">
        <v>11</v>
      </c>
      <c r="C58" s="2" t="s">
        <v>14</v>
      </c>
      <c r="D58" s="2" t="s">
        <v>6</v>
      </c>
      <c r="E58" s="2" t="s">
        <v>5</v>
      </c>
      <c r="F58" s="2">
        <v>82</v>
      </c>
      <c r="G58" s="2">
        <v>85</v>
      </c>
      <c r="H58" s="2">
        <v>86</v>
      </c>
    </row>
    <row r="59" spans="1:8" ht="13.5" x14ac:dyDescent="0.25">
      <c r="A59" s="2" t="s">
        <v>9</v>
      </c>
      <c r="B59" s="2" t="s">
        <v>3</v>
      </c>
      <c r="C59" s="2" t="s">
        <v>14</v>
      </c>
      <c r="D59" s="2" t="s">
        <v>6</v>
      </c>
      <c r="E59" s="2" t="s">
        <v>0</v>
      </c>
      <c r="F59" s="2">
        <v>52</v>
      </c>
      <c r="G59" s="2">
        <v>55</v>
      </c>
      <c r="H59" s="2">
        <v>49</v>
      </c>
    </row>
    <row r="60" spans="1:8" ht="13.5" x14ac:dyDescent="0.25">
      <c r="A60" s="2" t="s">
        <v>9</v>
      </c>
      <c r="B60" s="2" t="s">
        <v>3</v>
      </c>
      <c r="C60" s="2" t="s">
        <v>2</v>
      </c>
      <c r="D60" s="2" t="s">
        <v>6</v>
      </c>
      <c r="E60" s="2" t="s">
        <v>5</v>
      </c>
      <c r="F60" s="2">
        <v>58</v>
      </c>
      <c r="G60" s="2">
        <v>59</v>
      </c>
      <c r="H60" s="2">
        <v>58</v>
      </c>
    </row>
    <row r="61" spans="1:8" ht="13.5" x14ac:dyDescent="0.25">
      <c r="A61" s="2" t="s">
        <v>4</v>
      </c>
      <c r="B61" s="2" t="s">
        <v>8</v>
      </c>
      <c r="C61" s="2" t="s">
        <v>15</v>
      </c>
      <c r="D61" s="2" t="s">
        <v>1</v>
      </c>
      <c r="E61" s="2" t="s">
        <v>0</v>
      </c>
      <c r="F61" s="2">
        <v>0</v>
      </c>
      <c r="G61" s="2">
        <v>17</v>
      </c>
      <c r="H61" s="2">
        <v>10</v>
      </c>
    </row>
    <row r="62" spans="1:8" ht="13.5" x14ac:dyDescent="0.25">
      <c r="A62" s="2" t="s">
        <v>9</v>
      </c>
      <c r="B62" s="2" t="s">
        <v>11</v>
      </c>
      <c r="C62" s="2" t="s">
        <v>13</v>
      </c>
      <c r="D62" s="2" t="s">
        <v>1</v>
      </c>
      <c r="E62" s="2" t="s">
        <v>5</v>
      </c>
      <c r="F62" s="2">
        <v>79</v>
      </c>
      <c r="G62" s="2">
        <v>74</v>
      </c>
      <c r="H62" s="2">
        <v>72</v>
      </c>
    </row>
    <row r="63" spans="1:8" ht="13.5" x14ac:dyDescent="0.25">
      <c r="A63" s="2" t="s">
        <v>9</v>
      </c>
      <c r="B63" s="2" t="s">
        <v>12</v>
      </c>
      <c r="C63" s="2" t="s">
        <v>15</v>
      </c>
      <c r="D63" s="2" t="s">
        <v>1</v>
      </c>
      <c r="E63" s="2" t="s">
        <v>0</v>
      </c>
      <c r="F63" s="2">
        <v>39</v>
      </c>
      <c r="G63" s="2">
        <v>39</v>
      </c>
      <c r="H63" s="2">
        <v>34</v>
      </c>
    </row>
    <row r="64" spans="1:8" ht="13.5" x14ac:dyDescent="0.25">
      <c r="A64" s="2" t="s">
        <v>9</v>
      </c>
      <c r="B64" s="2" t="s">
        <v>12</v>
      </c>
      <c r="C64" s="2" t="s">
        <v>14</v>
      </c>
      <c r="D64" s="2" t="s">
        <v>1</v>
      </c>
      <c r="E64" s="2" t="s">
        <v>0</v>
      </c>
      <c r="F64" s="2">
        <v>62</v>
      </c>
      <c r="G64" s="2">
        <v>61</v>
      </c>
      <c r="H64" s="2">
        <v>55</v>
      </c>
    </row>
    <row r="65" spans="1:8" ht="13.5" x14ac:dyDescent="0.25">
      <c r="A65" s="2" t="s">
        <v>4</v>
      </c>
      <c r="B65" s="2" t="s">
        <v>8</v>
      </c>
      <c r="C65" s="2" t="s">
        <v>14</v>
      </c>
      <c r="D65" s="2" t="s">
        <v>6</v>
      </c>
      <c r="E65" s="2" t="s">
        <v>0</v>
      </c>
      <c r="F65" s="2">
        <v>69</v>
      </c>
      <c r="G65" s="2">
        <v>80</v>
      </c>
      <c r="H65" s="2">
        <v>71</v>
      </c>
    </row>
    <row r="66" spans="1:8" ht="13.5" x14ac:dyDescent="0.25">
      <c r="A66" s="2" t="s">
        <v>4</v>
      </c>
      <c r="B66" s="2" t="s">
        <v>3</v>
      </c>
      <c r="C66" s="2" t="s">
        <v>15</v>
      </c>
      <c r="D66" s="2" t="s">
        <v>6</v>
      </c>
      <c r="E66" s="2" t="s">
        <v>0</v>
      </c>
      <c r="F66" s="2">
        <v>59</v>
      </c>
      <c r="G66" s="2">
        <v>58</v>
      </c>
      <c r="H66" s="2">
        <v>59</v>
      </c>
    </row>
    <row r="67" spans="1:8" ht="13.5" x14ac:dyDescent="0.25">
      <c r="A67" s="2" t="s">
        <v>9</v>
      </c>
      <c r="B67" s="2" t="s">
        <v>16</v>
      </c>
      <c r="C67" s="2" t="s">
        <v>15</v>
      </c>
      <c r="D67" s="2" t="s">
        <v>6</v>
      </c>
      <c r="E67" s="2" t="s">
        <v>0</v>
      </c>
      <c r="F67" s="2">
        <v>67</v>
      </c>
      <c r="G67" s="2">
        <v>64</v>
      </c>
      <c r="H67" s="2">
        <v>61</v>
      </c>
    </row>
    <row r="68" spans="1:8" ht="13.5" x14ac:dyDescent="0.25">
      <c r="A68" s="2" t="s">
        <v>9</v>
      </c>
      <c r="B68" s="2" t="s">
        <v>3</v>
      </c>
      <c r="C68" s="2" t="s">
        <v>15</v>
      </c>
      <c r="D68" s="2" t="s">
        <v>1</v>
      </c>
      <c r="E68" s="2" t="s">
        <v>0</v>
      </c>
      <c r="F68" s="2">
        <v>45</v>
      </c>
      <c r="G68" s="2">
        <v>37</v>
      </c>
      <c r="H68" s="2">
        <v>37</v>
      </c>
    </row>
    <row r="69" spans="1:8" ht="13.5" x14ac:dyDescent="0.25">
      <c r="A69" s="2" t="s">
        <v>4</v>
      </c>
      <c r="B69" s="2" t="s">
        <v>8</v>
      </c>
      <c r="C69" s="2" t="s">
        <v>2</v>
      </c>
      <c r="D69" s="2" t="s">
        <v>6</v>
      </c>
      <c r="E69" s="2" t="s">
        <v>0</v>
      </c>
      <c r="F69" s="2">
        <v>60</v>
      </c>
      <c r="G69" s="2">
        <v>72</v>
      </c>
      <c r="H69" s="2">
        <v>74</v>
      </c>
    </row>
    <row r="70" spans="1:8" ht="13.5" x14ac:dyDescent="0.25">
      <c r="A70" s="2" t="s">
        <v>9</v>
      </c>
      <c r="B70" s="2" t="s">
        <v>16</v>
      </c>
      <c r="C70" s="2" t="s">
        <v>14</v>
      </c>
      <c r="D70" s="2" t="s">
        <v>1</v>
      </c>
      <c r="E70" s="2" t="s">
        <v>0</v>
      </c>
      <c r="F70" s="2">
        <v>61</v>
      </c>
      <c r="G70" s="2">
        <v>58</v>
      </c>
      <c r="H70" s="2">
        <v>56</v>
      </c>
    </row>
    <row r="71" spans="1:8" ht="13.5" x14ac:dyDescent="0.25">
      <c r="A71" s="2" t="s">
        <v>4</v>
      </c>
      <c r="B71" s="2" t="s">
        <v>8</v>
      </c>
      <c r="C71" s="2" t="s">
        <v>14</v>
      </c>
      <c r="D71" s="2" t="s">
        <v>6</v>
      </c>
      <c r="E71" s="2" t="s">
        <v>0</v>
      </c>
      <c r="F71" s="2">
        <v>39</v>
      </c>
      <c r="G71" s="2">
        <v>64</v>
      </c>
      <c r="H71" s="2">
        <v>57</v>
      </c>
    </row>
    <row r="72" spans="1:8" ht="13.5" x14ac:dyDescent="0.25">
      <c r="A72" s="2" t="s">
        <v>4</v>
      </c>
      <c r="B72" s="2" t="s">
        <v>3</v>
      </c>
      <c r="C72" s="2" t="s">
        <v>2</v>
      </c>
      <c r="D72" s="2" t="s">
        <v>1</v>
      </c>
      <c r="E72" s="2" t="s">
        <v>5</v>
      </c>
      <c r="F72" s="2">
        <v>58</v>
      </c>
      <c r="G72" s="2">
        <v>63</v>
      </c>
      <c r="H72" s="2">
        <v>73</v>
      </c>
    </row>
    <row r="73" spans="1:8" ht="13.5" x14ac:dyDescent="0.25">
      <c r="A73" s="2" t="s">
        <v>9</v>
      </c>
      <c r="B73" s="2" t="s">
        <v>3</v>
      </c>
      <c r="C73" s="2" t="s">
        <v>2</v>
      </c>
      <c r="D73" s="2" t="s">
        <v>6</v>
      </c>
      <c r="E73" s="2" t="s">
        <v>5</v>
      </c>
      <c r="F73" s="2">
        <v>63</v>
      </c>
      <c r="G73" s="2">
        <v>55</v>
      </c>
      <c r="H73" s="2">
        <v>63</v>
      </c>
    </row>
    <row r="74" spans="1:8" ht="13.5" x14ac:dyDescent="0.25">
      <c r="A74" s="2" t="s">
        <v>4</v>
      </c>
      <c r="B74" s="2" t="s">
        <v>12</v>
      </c>
      <c r="C74" s="2" t="s">
        <v>14</v>
      </c>
      <c r="D74" s="2" t="s">
        <v>1</v>
      </c>
      <c r="E74" s="2" t="s">
        <v>0</v>
      </c>
      <c r="F74" s="2">
        <v>41</v>
      </c>
      <c r="G74" s="2">
        <v>51</v>
      </c>
      <c r="H74" s="2">
        <v>48</v>
      </c>
    </row>
    <row r="75" spans="1:8" ht="13.5" x14ac:dyDescent="0.25">
      <c r="A75" s="2" t="s">
        <v>9</v>
      </c>
      <c r="B75" s="2" t="s">
        <v>8</v>
      </c>
      <c r="C75" s="2" t="s">
        <v>15</v>
      </c>
      <c r="D75" s="2" t="s">
        <v>1</v>
      </c>
      <c r="E75" s="2" t="s">
        <v>0</v>
      </c>
      <c r="F75" s="2">
        <v>61</v>
      </c>
      <c r="G75" s="2">
        <v>57</v>
      </c>
      <c r="H75" s="2">
        <v>56</v>
      </c>
    </row>
    <row r="76" spans="1:8" ht="13.5" x14ac:dyDescent="0.25">
      <c r="A76" s="2" t="s">
        <v>9</v>
      </c>
      <c r="B76" s="2" t="s">
        <v>8</v>
      </c>
      <c r="C76" s="2" t="s">
        <v>15</v>
      </c>
      <c r="D76" s="2" t="s">
        <v>6</v>
      </c>
      <c r="E76" s="2" t="s">
        <v>0</v>
      </c>
      <c r="F76" s="2">
        <v>49</v>
      </c>
      <c r="G76" s="2">
        <v>49</v>
      </c>
      <c r="H76" s="2">
        <v>41</v>
      </c>
    </row>
    <row r="77" spans="1:8" ht="13.5" x14ac:dyDescent="0.25">
      <c r="A77" s="2" t="s">
        <v>9</v>
      </c>
      <c r="B77" s="2" t="s">
        <v>16</v>
      </c>
      <c r="C77" s="2" t="s">
        <v>14</v>
      </c>
      <c r="D77" s="2" t="s">
        <v>1</v>
      </c>
      <c r="E77" s="2" t="s">
        <v>0</v>
      </c>
      <c r="F77" s="2">
        <v>44</v>
      </c>
      <c r="G77" s="2">
        <v>41</v>
      </c>
      <c r="H77" s="2">
        <v>38</v>
      </c>
    </row>
    <row r="78" spans="1:8" ht="13.5" x14ac:dyDescent="0.25">
      <c r="A78" s="2" t="s">
        <v>9</v>
      </c>
      <c r="B78" s="2" t="s">
        <v>11</v>
      </c>
      <c r="C78" s="2" t="s">
        <v>15</v>
      </c>
      <c r="D78" s="2" t="s">
        <v>6</v>
      </c>
      <c r="E78" s="2" t="s">
        <v>0</v>
      </c>
      <c r="F78" s="2">
        <v>30</v>
      </c>
      <c r="G78" s="2">
        <v>26</v>
      </c>
      <c r="H78" s="2">
        <v>22</v>
      </c>
    </row>
    <row r="79" spans="1:8" ht="13.5" x14ac:dyDescent="0.25">
      <c r="A79" s="2" t="s">
        <v>9</v>
      </c>
      <c r="B79" s="2" t="s">
        <v>12</v>
      </c>
      <c r="C79" s="2" t="s">
        <v>13</v>
      </c>
      <c r="D79" s="2" t="s">
        <v>6</v>
      </c>
      <c r="E79" s="2" t="s">
        <v>5</v>
      </c>
      <c r="F79" s="2">
        <v>80</v>
      </c>
      <c r="G79" s="2">
        <v>78</v>
      </c>
      <c r="H79" s="2">
        <v>81</v>
      </c>
    </row>
    <row r="80" spans="1:8" ht="13.5" x14ac:dyDescent="0.25">
      <c r="A80" s="2" t="s">
        <v>4</v>
      </c>
      <c r="B80" s="2" t="s">
        <v>3</v>
      </c>
      <c r="C80" s="2" t="s">
        <v>15</v>
      </c>
      <c r="D80" s="2" t="s">
        <v>6</v>
      </c>
      <c r="E80" s="2" t="s">
        <v>5</v>
      </c>
      <c r="F80" s="2">
        <v>61</v>
      </c>
      <c r="G80" s="2">
        <v>74</v>
      </c>
      <c r="H80" s="2">
        <v>72</v>
      </c>
    </row>
    <row r="81" spans="1:8" ht="13.5" x14ac:dyDescent="0.25">
      <c r="A81" s="2" t="s">
        <v>4</v>
      </c>
      <c r="B81" s="2" t="s">
        <v>11</v>
      </c>
      <c r="C81" s="2" t="s">
        <v>10</v>
      </c>
      <c r="D81" s="2" t="s">
        <v>6</v>
      </c>
      <c r="E81" s="2" t="s">
        <v>0</v>
      </c>
      <c r="F81" s="2">
        <v>62</v>
      </c>
      <c r="G81" s="2">
        <v>68</v>
      </c>
      <c r="H81" s="2">
        <v>68</v>
      </c>
    </row>
    <row r="82" spans="1:8" ht="13.5" x14ac:dyDescent="0.25">
      <c r="A82" s="2" t="s">
        <v>4</v>
      </c>
      <c r="B82" s="2" t="s">
        <v>16</v>
      </c>
      <c r="C82" s="2" t="s">
        <v>14</v>
      </c>
      <c r="D82" s="2" t="s">
        <v>6</v>
      </c>
      <c r="E82" s="2" t="s">
        <v>0</v>
      </c>
      <c r="F82" s="2">
        <v>47</v>
      </c>
      <c r="G82" s="2">
        <v>49</v>
      </c>
      <c r="H82" s="2">
        <v>50</v>
      </c>
    </row>
    <row r="83" spans="1:8" ht="13.5" x14ac:dyDescent="0.25">
      <c r="A83" s="2" t="s">
        <v>9</v>
      </c>
      <c r="B83" s="2" t="s">
        <v>16</v>
      </c>
      <c r="C83" s="2" t="s">
        <v>7</v>
      </c>
      <c r="D83" s="2" t="s">
        <v>1</v>
      </c>
      <c r="E83" s="2" t="s">
        <v>0</v>
      </c>
      <c r="F83" s="2">
        <v>49</v>
      </c>
      <c r="G83" s="2">
        <v>45</v>
      </c>
      <c r="H83" s="2">
        <v>45</v>
      </c>
    </row>
    <row r="84" spans="1:8" ht="13.5" x14ac:dyDescent="0.25">
      <c r="A84" s="2" t="s">
        <v>9</v>
      </c>
      <c r="B84" s="2" t="s">
        <v>12</v>
      </c>
      <c r="C84" s="2" t="s">
        <v>2</v>
      </c>
      <c r="D84" s="2" t="s">
        <v>1</v>
      </c>
      <c r="E84" s="2" t="s">
        <v>5</v>
      </c>
      <c r="F84" s="2">
        <v>50</v>
      </c>
      <c r="G84" s="2">
        <v>47</v>
      </c>
      <c r="H84" s="2">
        <v>54</v>
      </c>
    </row>
    <row r="85" spans="1:8" ht="13.5" x14ac:dyDescent="0.25">
      <c r="A85" s="2" t="s">
        <v>9</v>
      </c>
      <c r="B85" s="2" t="s">
        <v>11</v>
      </c>
      <c r="C85" s="2" t="s">
        <v>14</v>
      </c>
      <c r="D85" s="2" t="s">
        <v>6</v>
      </c>
      <c r="E85" s="2" t="s">
        <v>0</v>
      </c>
      <c r="F85" s="2">
        <v>72</v>
      </c>
      <c r="G85" s="2">
        <v>64</v>
      </c>
      <c r="H85" s="2">
        <v>63</v>
      </c>
    </row>
    <row r="86" spans="1:8" ht="13.5" x14ac:dyDescent="0.25">
      <c r="A86" s="2" t="s">
        <v>9</v>
      </c>
      <c r="B86" s="2" t="s">
        <v>3</v>
      </c>
      <c r="C86" s="2" t="s">
        <v>7</v>
      </c>
      <c r="D86" s="2" t="s">
        <v>1</v>
      </c>
      <c r="E86" s="2" t="s">
        <v>0</v>
      </c>
      <c r="F86" s="2">
        <v>42</v>
      </c>
      <c r="G86" s="2">
        <v>39</v>
      </c>
      <c r="H86" s="2">
        <v>34</v>
      </c>
    </row>
    <row r="87" spans="1:8" ht="13.5" x14ac:dyDescent="0.25">
      <c r="A87" s="2" t="s">
        <v>4</v>
      </c>
      <c r="B87" s="2" t="s">
        <v>8</v>
      </c>
      <c r="C87" s="2" t="s">
        <v>2</v>
      </c>
      <c r="D87" s="2" t="s">
        <v>6</v>
      </c>
      <c r="E87" s="2" t="s">
        <v>0</v>
      </c>
      <c r="F87" s="2">
        <v>73</v>
      </c>
      <c r="G87" s="2">
        <v>80</v>
      </c>
      <c r="H87" s="2">
        <v>82</v>
      </c>
    </row>
    <row r="88" spans="1:8" ht="13.5" x14ac:dyDescent="0.25">
      <c r="A88" s="2" t="s">
        <v>4</v>
      </c>
      <c r="B88" s="2" t="s">
        <v>8</v>
      </c>
      <c r="C88" s="2" t="s">
        <v>2</v>
      </c>
      <c r="D88" s="2" t="s">
        <v>1</v>
      </c>
      <c r="E88" s="2" t="s">
        <v>0</v>
      </c>
      <c r="F88" s="2">
        <v>76</v>
      </c>
      <c r="G88" s="2">
        <v>83</v>
      </c>
      <c r="H88" s="2">
        <v>88</v>
      </c>
    </row>
    <row r="89" spans="1:8" ht="13.5" x14ac:dyDescent="0.25">
      <c r="A89" s="2" t="s">
        <v>4</v>
      </c>
      <c r="B89" s="2" t="s">
        <v>3</v>
      </c>
      <c r="C89" s="2" t="s">
        <v>14</v>
      </c>
      <c r="D89" s="2" t="s">
        <v>6</v>
      </c>
      <c r="E89" s="2" t="s">
        <v>0</v>
      </c>
      <c r="F89" s="2">
        <v>71</v>
      </c>
      <c r="G89" s="2">
        <v>71</v>
      </c>
      <c r="H89" s="2">
        <v>74</v>
      </c>
    </row>
    <row r="90" spans="1:8" ht="13.5" x14ac:dyDescent="0.25">
      <c r="A90" s="2" t="s">
        <v>4</v>
      </c>
      <c r="B90" s="2" t="s">
        <v>12</v>
      </c>
      <c r="C90" s="2" t="s">
        <v>2</v>
      </c>
      <c r="D90" s="2" t="s">
        <v>6</v>
      </c>
      <c r="E90" s="2" t="s">
        <v>0</v>
      </c>
      <c r="F90" s="2">
        <v>58</v>
      </c>
      <c r="G90" s="2">
        <v>70</v>
      </c>
      <c r="H90" s="2">
        <v>67</v>
      </c>
    </row>
    <row r="91" spans="1:8" ht="13.5" x14ac:dyDescent="0.25">
      <c r="A91" s="2" t="s">
        <v>4</v>
      </c>
      <c r="B91" s="2" t="s">
        <v>3</v>
      </c>
      <c r="C91" s="2" t="s">
        <v>15</v>
      </c>
      <c r="D91" s="2" t="s">
        <v>6</v>
      </c>
      <c r="E91" s="2" t="s">
        <v>0</v>
      </c>
      <c r="F91" s="2">
        <v>73</v>
      </c>
      <c r="G91" s="2">
        <v>86</v>
      </c>
      <c r="H91" s="2">
        <v>82</v>
      </c>
    </row>
    <row r="92" spans="1:8" ht="13.5" x14ac:dyDescent="0.25">
      <c r="A92" s="2" t="s">
        <v>4</v>
      </c>
      <c r="B92" s="2" t="s">
        <v>8</v>
      </c>
      <c r="C92" s="2" t="s">
        <v>13</v>
      </c>
      <c r="D92" s="2" t="s">
        <v>6</v>
      </c>
      <c r="E92" s="2" t="s">
        <v>0</v>
      </c>
      <c r="F92" s="2">
        <v>65</v>
      </c>
      <c r="G92" s="2">
        <v>72</v>
      </c>
      <c r="H92" s="2">
        <v>74</v>
      </c>
    </row>
    <row r="93" spans="1:8" ht="13.5" x14ac:dyDescent="0.25">
      <c r="A93" s="2" t="s">
        <v>9</v>
      </c>
      <c r="B93" s="2" t="s">
        <v>8</v>
      </c>
      <c r="C93" s="2" t="s">
        <v>7</v>
      </c>
      <c r="D93" s="2" t="s">
        <v>1</v>
      </c>
      <c r="E93" s="2" t="s">
        <v>0</v>
      </c>
      <c r="F93" s="2">
        <v>27</v>
      </c>
      <c r="G93" s="2">
        <v>34</v>
      </c>
      <c r="H93" s="2">
        <v>36</v>
      </c>
    </row>
    <row r="94" spans="1:8" ht="13.5" x14ac:dyDescent="0.25">
      <c r="A94" s="2" t="s">
        <v>9</v>
      </c>
      <c r="B94" s="2" t="s">
        <v>8</v>
      </c>
      <c r="C94" s="2" t="s">
        <v>7</v>
      </c>
      <c r="D94" s="2" t="s">
        <v>6</v>
      </c>
      <c r="E94" s="2" t="s">
        <v>0</v>
      </c>
      <c r="F94" s="2">
        <v>71</v>
      </c>
      <c r="G94" s="2">
        <v>79</v>
      </c>
      <c r="H94" s="2">
        <v>71</v>
      </c>
    </row>
    <row r="95" spans="1:8" ht="13.5" x14ac:dyDescent="0.25">
      <c r="A95" s="2" t="s">
        <v>9</v>
      </c>
      <c r="B95" s="2" t="s">
        <v>8</v>
      </c>
      <c r="C95" s="2" t="s">
        <v>14</v>
      </c>
      <c r="D95" s="2" t="s">
        <v>1</v>
      </c>
      <c r="E95" s="2" t="s">
        <v>5</v>
      </c>
      <c r="F95" s="2">
        <v>43</v>
      </c>
      <c r="G95" s="2">
        <v>45</v>
      </c>
      <c r="H95" s="2">
        <v>50</v>
      </c>
    </row>
    <row r="96" spans="1:8" ht="13.5" x14ac:dyDescent="0.25">
      <c r="A96" s="2" t="s">
        <v>4</v>
      </c>
      <c r="B96" s="2" t="s">
        <v>16</v>
      </c>
      <c r="C96" s="2" t="s">
        <v>2</v>
      </c>
      <c r="D96" s="2" t="s">
        <v>6</v>
      </c>
      <c r="E96" s="2" t="s">
        <v>0</v>
      </c>
      <c r="F96" s="2">
        <v>79</v>
      </c>
      <c r="G96" s="2">
        <v>86</v>
      </c>
      <c r="H96" s="2">
        <v>92</v>
      </c>
    </row>
    <row r="97" spans="1:8" ht="13.5" x14ac:dyDescent="0.25">
      <c r="A97" s="2" t="s">
        <v>9</v>
      </c>
      <c r="B97" s="2" t="s">
        <v>8</v>
      </c>
      <c r="C97" s="2" t="s">
        <v>14</v>
      </c>
      <c r="D97" s="2" t="s">
        <v>1</v>
      </c>
      <c r="E97" s="2" t="s">
        <v>5</v>
      </c>
      <c r="F97" s="2">
        <v>78</v>
      </c>
      <c r="G97" s="2">
        <v>81</v>
      </c>
      <c r="H97" s="2">
        <v>82</v>
      </c>
    </row>
    <row r="98" spans="1:8" ht="13.5" x14ac:dyDescent="0.25">
      <c r="A98" s="2" t="s">
        <v>9</v>
      </c>
      <c r="B98" s="2" t="s">
        <v>16</v>
      </c>
      <c r="C98" s="2" t="s">
        <v>15</v>
      </c>
      <c r="D98" s="2" t="s">
        <v>6</v>
      </c>
      <c r="E98" s="2" t="s">
        <v>5</v>
      </c>
      <c r="F98" s="2">
        <v>65</v>
      </c>
      <c r="G98" s="2">
        <v>66</v>
      </c>
      <c r="H98" s="2">
        <v>62</v>
      </c>
    </row>
    <row r="99" spans="1:8" ht="13.5" x14ac:dyDescent="0.25">
      <c r="A99" s="2" t="s">
        <v>4</v>
      </c>
      <c r="B99" s="2" t="s">
        <v>11</v>
      </c>
      <c r="C99" s="2" t="s">
        <v>2</v>
      </c>
      <c r="D99" s="2" t="s">
        <v>6</v>
      </c>
      <c r="E99" s="2" t="s">
        <v>5</v>
      </c>
      <c r="F99" s="2">
        <v>63</v>
      </c>
      <c r="G99" s="2">
        <v>72</v>
      </c>
      <c r="H99" s="2">
        <v>70</v>
      </c>
    </row>
    <row r="100" spans="1:8" ht="13.5" x14ac:dyDescent="0.25">
      <c r="A100" s="2" t="s">
        <v>4</v>
      </c>
      <c r="B100" s="2" t="s">
        <v>3</v>
      </c>
      <c r="C100" s="2" t="s">
        <v>2</v>
      </c>
      <c r="D100" s="2" t="s">
        <v>1</v>
      </c>
      <c r="E100" s="2" t="s">
        <v>0</v>
      </c>
      <c r="F100" s="2">
        <v>58</v>
      </c>
      <c r="G100" s="2">
        <v>67</v>
      </c>
      <c r="H100" s="2">
        <v>62</v>
      </c>
    </row>
    <row r="101" spans="1:8" ht="13.5" x14ac:dyDescent="0.25">
      <c r="A101" s="2" t="s">
        <v>4</v>
      </c>
      <c r="B101" s="2" t="s">
        <v>3</v>
      </c>
      <c r="C101" s="2" t="s">
        <v>13</v>
      </c>
      <c r="D101" s="2" t="s">
        <v>6</v>
      </c>
      <c r="E101" s="2" t="s">
        <v>0</v>
      </c>
      <c r="F101" s="2">
        <v>65</v>
      </c>
      <c r="G101" s="2">
        <v>67</v>
      </c>
      <c r="H101" s="2">
        <v>62</v>
      </c>
    </row>
    <row r="102" spans="1:8" ht="13.5" x14ac:dyDescent="0.25">
      <c r="A102" s="2" t="s">
        <v>9</v>
      </c>
      <c r="B102" s="2" t="s">
        <v>16</v>
      </c>
      <c r="C102" s="2" t="s">
        <v>2</v>
      </c>
      <c r="D102" s="2" t="s">
        <v>6</v>
      </c>
      <c r="E102" s="2" t="s">
        <v>0</v>
      </c>
      <c r="F102" s="2">
        <v>79</v>
      </c>
      <c r="G102" s="2">
        <v>67</v>
      </c>
      <c r="H102" s="2">
        <v>67</v>
      </c>
    </row>
    <row r="103" spans="1:8" ht="13.5" x14ac:dyDescent="0.25">
      <c r="A103" s="2" t="s">
        <v>9</v>
      </c>
      <c r="B103" s="2" t="s">
        <v>3</v>
      </c>
      <c r="C103" s="2" t="s">
        <v>13</v>
      </c>
      <c r="D103" s="2" t="s">
        <v>6</v>
      </c>
      <c r="E103" s="2" t="s">
        <v>5</v>
      </c>
      <c r="F103" s="2">
        <v>68</v>
      </c>
      <c r="G103" s="2">
        <v>74</v>
      </c>
      <c r="H103" s="2">
        <v>74</v>
      </c>
    </row>
    <row r="104" spans="1:8" ht="13.5" x14ac:dyDescent="0.25">
      <c r="A104" s="2" t="s">
        <v>4</v>
      </c>
      <c r="B104" s="2" t="s">
        <v>3</v>
      </c>
      <c r="C104" s="2" t="s">
        <v>14</v>
      </c>
      <c r="D104" s="2" t="s">
        <v>6</v>
      </c>
      <c r="E104" s="2" t="s">
        <v>0</v>
      </c>
      <c r="F104" s="2">
        <v>85</v>
      </c>
      <c r="G104" s="2">
        <v>91</v>
      </c>
      <c r="H104" s="2">
        <v>89</v>
      </c>
    </row>
    <row r="105" spans="1:8" ht="13.5" x14ac:dyDescent="0.25">
      <c r="A105" s="2" t="s">
        <v>9</v>
      </c>
      <c r="B105" s="2" t="s">
        <v>16</v>
      </c>
      <c r="C105" s="2" t="s">
        <v>7</v>
      </c>
      <c r="D105" s="2" t="s">
        <v>6</v>
      </c>
      <c r="E105" s="2" t="s">
        <v>5</v>
      </c>
      <c r="F105" s="2">
        <v>60</v>
      </c>
      <c r="G105" s="2">
        <v>44</v>
      </c>
      <c r="H105" s="2">
        <v>47</v>
      </c>
    </row>
    <row r="106" spans="1:8" ht="13.5" x14ac:dyDescent="0.25">
      <c r="A106" s="2" t="s">
        <v>9</v>
      </c>
      <c r="B106" s="2" t="s">
        <v>8</v>
      </c>
      <c r="C106" s="2" t="s">
        <v>2</v>
      </c>
      <c r="D106" s="2" t="s">
        <v>6</v>
      </c>
      <c r="E106" s="2" t="s">
        <v>5</v>
      </c>
      <c r="F106" s="2">
        <v>98</v>
      </c>
      <c r="G106" s="2">
        <v>86</v>
      </c>
      <c r="H106" s="2">
        <v>90</v>
      </c>
    </row>
    <row r="107" spans="1:8" ht="13.5" x14ac:dyDescent="0.25">
      <c r="A107" s="2" t="s">
        <v>4</v>
      </c>
      <c r="B107" s="2" t="s">
        <v>8</v>
      </c>
      <c r="C107" s="2" t="s">
        <v>2</v>
      </c>
      <c r="D107" s="2" t="s">
        <v>6</v>
      </c>
      <c r="E107" s="2" t="s">
        <v>0</v>
      </c>
      <c r="F107" s="2">
        <v>58</v>
      </c>
      <c r="G107" s="2">
        <v>67</v>
      </c>
      <c r="H107" s="2">
        <v>72</v>
      </c>
    </row>
    <row r="108" spans="1:8" ht="13.5" x14ac:dyDescent="0.25">
      <c r="A108" s="2" t="s">
        <v>4</v>
      </c>
      <c r="B108" s="2" t="s">
        <v>3</v>
      </c>
      <c r="C108" s="2" t="s">
        <v>10</v>
      </c>
      <c r="D108" s="2" t="s">
        <v>6</v>
      </c>
      <c r="E108" s="2" t="s">
        <v>0</v>
      </c>
      <c r="F108" s="2">
        <v>87</v>
      </c>
      <c r="G108" s="2">
        <v>100</v>
      </c>
      <c r="H108" s="2">
        <v>100</v>
      </c>
    </row>
    <row r="109" spans="1:8" ht="13.5" x14ac:dyDescent="0.25">
      <c r="A109" s="2" t="s">
        <v>9</v>
      </c>
      <c r="B109" s="2" t="s">
        <v>11</v>
      </c>
      <c r="C109" s="2" t="s">
        <v>14</v>
      </c>
      <c r="D109" s="2" t="s">
        <v>6</v>
      </c>
      <c r="E109" s="2" t="s">
        <v>5</v>
      </c>
      <c r="F109" s="2">
        <v>66</v>
      </c>
      <c r="G109" s="2">
        <v>63</v>
      </c>
      <c r="H109" s="2">
        <v>64</v>
      </c>
    </row>
    <row r="110" spans="1:8" ht="13.5" x14ac:dyDescent="0.25">
      <c r="A110" s="2" t="s">
        <v>4</v>
      </c>
      <c r="B110" s="2" t="s">
        <v>16</v>
      </c>
      <c r="C110" s="2" t="s">
        <v>14</v>
      </c>
      <c r="D110" s="2" t="s">
        <v>1</v>
      </c>
      <c r="E110" s="2" t="s">
        <v>0</v>
      </c>
      <c r="F110" s="2">
        <v>52</v>
      </c>
      <c r="G110" s="2">
        <v>76</v>
      </c>
      <c r="H110" s="2">
        <v>70</v>
      </c>
    </row>
    <row r="111" spans="1:8" ht="13.5" x14ac:dyDescent="0.25">
      <c r="A111" s="2" t="s">
        <v>4</v>
      </c>
      <c r="B111" s="2" t="s">
        <v>16</v>
      </c>
      <c r="C111" s="2" t="s">
        <v>15</v>
      </c>
      <c r="D111" s="2" t="s">
        <v>6</v>
      </c>
      <c r="E111" s="2" t="s">
        <v>0</v>
      </c>
      <c r="F111" s="2">
        <v>70</v>
      </c>
      <c r="G111" s="2">
        <v>64</v>
      </c>
      <c r="H111" s="2">
        <v>72</v>
      </c>
    </row>
    <row r="112" spans="1:8" ht="13.5" x14ac:dyDescent="0.25">
      <c r="A112" s="2" t="s">
        <v>4</v>
      </c>
      <c r="B112" s="2" t="s">
        <v>3</v>
      </c>
      <c r="C112" s="2" t="s">
        <v>14</v>
      </c>
      <c r="D112" s="2" t="s">
        <v>1</v>
      </c>
      <c r="E112" s="2" t="s">
        <v>5</v>
      </c>
      <c r="F112" s="2">
        <v>77</v>
      </c>
      <c r="G112" s="2">
        <v>89</v>
      </c>
      <c r="H112" s="2">
        <v>98</v>
      </c>
    </row>
    <row r="113" spans="1:8" ht="13.5" x14ac:dyDescent="0.25">
      <c r="A113" s="2" t="s">
        <v>9</v>
      </c>
      <c r="B113" s="2" t="s">
        <v>8</v>
      </c>
      <c r="C113" s="2" t="s">
        <v>7</v>
      </c>
      <c r="D113" s="2" t="s">
        <v>6</v>
      </c>
      <c r="E113" s="2" t="s">
        <v>0</v>
      </c>
      <c r="F113" s="2">
        <v>62</v>
      </c>
      <c r="G113" s="2">
        <v>55</v>
      </c>
      <c r="H113" s="2">
        <v>49</v>
      </c>
    </row>
    <row r="114" spans="1:8" ht="13.5" x14ac:dyDescent="0.25">
      <c r="A114" s="2" t="s">
        <v>9</v>
      </c>
      <c r="B114" s="2" t="s">
        <v>12</v>
      </c>
      <c r="C114" s="2" t="s">
        <v>14</v>
      </c>
      <c r="D114" s="2" t="s">
        <v>6</v>
      </c>
      <c r="E114" s="2" t="s">
        <v>0</v>
      </c>
      <c r="F114" s="2">
        <v>54</v>
      </c>
      <c r="G114" s="2">
        <v>53</v>
      </c>
      <c r="H114" s="2">
        <v>47</v>
      </c>
    </row>
    <row r="115" spans="1:8" ht="13.5" x14ac:dyDescent="0.25">
      <c r="A115" s="2" t="s">
        <v>4</v>
      </c>
      <c r="B115" s="2" t="s">
        <v>3</v>
      </c>
      <c r="C115" s="2" t="s">
        <v>2</v>
      </c>
      <c r="D115" s="2" t="s">
        <v>6</v>
      </c>
      <c r="E115" s="2" t="s">
        <v>0</v>
      </c>
      <c r="F115" s="2">
        <v>51</v>
      </c>
      <c r="G115" s="2">
        <v>58</v>
      </c>
      <c r="H115" s="2">
        <v>54</v>
      </c>
    </row>
    <row r="116" spans="1:8" ht="13.5" x14ac:dyDescent="0.25">
      <c r="A116" s="2" t="s">
        <v>4</v>
      </c>
      <c r="B116" s="2" t="s">
        <v>11</v>
      </c>
      <c r="C116" s="2" t="s">
        <v>13</v>
      </c>
      <c r="D116" s="2" t="s">
        <v>6</v>
      </c>
      <c r="E116" s="2" t="s">
        <v>5</v>
      </c>
      <c r="F116" s="2">
        <v>99</v>
      </c>
      <c r="G116" s="2">
        <v>100</v>
      </c>
      <c r="H116" s="2">
        <v>100</v>
      </c>
    </row>
    <row r="117" spans="1:8" ht="13.5" x14ac:dyDescent="0.25">
      <c r="A117" s="2" t="s">
        <v>9</v>
      </c>
      <c r="B117" s="2" t="s">
        <v>8</v>
      </c>
      <c r="C117" s="2" t="s">
        <v>7</v>
      </c>
      <c r="D117" s="2" t="s">
        <v>6</v>
      </c>
      <c r="E117" s="2" t="s">
        <v>0</v>
      </c>
      <c r="F117" s="2">
        <v>84</v>
      </c>
      <c r="G117" s="2">
        <v>77</v>
      </c>
      <c r="H117" s="2">
        <v>74</v>
      </c>
    </row>
    <row r="118" spans="1:8" ht="13.5" x14ac:dyDescent="0.25">
      <c r="A118" s="2" t="s">
        <v>4</v>
      </c>
      <c r="B118" s="2" t="s">
        <v>16</v>
      </c>
      <c r="C118" s="2" t="s">
        <v>13</v>
      </c>
      <c r="D118" s="2" t="s">
        <v>1</v>
      </c>
      <c r="E118" s="2" t="s">
        <v>0</v>
      </c>
      <c r="F118" s="2">
        <v>75</v>
      </c>
      <c r="G118" s="2">
        <v>85</v>
      </c>
      <c r="H118" s="2">
        <v>82</v>
      </c>
    </row>
    <row r="119" spans="1:8" ht="13.5" x14ac:dyDescent="0.25">
      <c r="A119" s="2" t="s">
        <v>4</v>
      </c>
      <c r="B119" s="2" t="s">
        <v>3</v>
      </c>
      <c r="C119" s="2" t="s">
        <v>13</v>
      </c>
      <c r="D119" s="2" t="s">
        <v>6</v>
      </c>
      <c r="E119" s="2" t="s">
        <v>0</v>
      </c>
      <c r="F119" s="2">
        <v>78</v>
      </c>
      <c r="G119" s="2">
        <v>82</v>
      </c>
      <c r="H119" s="2">
        <v>79</v>
      </c>
    </row>
    <row r="120" spans="1:8" ht="13.5" x14ac:dyDescent="0.25">
      <c r="A120" s="2" t="s">
        <v>4</v>
      </c>
      <c r="B120" s="2" t="s">
        <v>3</v>
      </c>
      <c r="C120" s="2" t="s">
        <v>15</v>
      </c>
      <c r="D120" s="2" t="s">
        <v>6</v>
      </c>
      <c r="E120" s="2" t="s">
        <v>0</v>
      </c>
      <c r="F120" s="2">
        <v>51</v>
      </c>
      <c r="G120" s="2">
        <v>63</v>
      </c>
      <c r="H120" s="2">
        <v>61</v>
      </c>
    </row>
    <row r="121" spans="1:8" ht="13.5" x14ac:dyDescent="0.25">
      <c r="A121" s="2" t="s">
        <v>4</v>
      </c>
      <c r="B121" s="2" t="s">
        <v>8</v>
      </c>
      <c r="C121" s="2" t="s">
        <v>2</v>
      </c>
      <c r="D121" s="2" t="s">
        <v>6</v>
      </c>
      <c r="E121" s="2" t="s">
        <v>0</v>
      </c>
      <c r="F121" s="2">
        <v>55</v>
      </c>
      <c r="G121" s="2">
        <v>69</v>
      </c>
      <c r="H121" s="2">
        <v>65</v>
      </c>
    </row>
    <row r="122" spans="1:8" ht="13.5" x14ac:dyDescent="0.25">
      <c r="A122" s="2" t="s">
        <v>4</v>
      </c>
      <c r="B122" s="2" t="s">
        <v>8</v>
      </c>
      <c r="C122" s="2" t="s">
        <v>13</v>
      </c>
      <c r="D122" s="2" t="s">
        <v>6</v>
      </c>
      <c r="E122" s="2" t="s">
        <v>5</v>
      </c>
      <c r="F122" s="2">
        <v>79</v>
      </c>
      <c r="G122" s="2">
        <v>92</v>
      </c>
      <c r="H122" s="2">
        <v>89</v>
      </c>
    </row>
    <row r="123" spans="1:8" ht="13.5" x14ac:dyDescent="0.25">
      <c r="A123" s="2" t="s">
        <v>9</v>
      </c>
      <c r="B123" s="2" t="s">
        <v>16</v>
      </c>
      <c r="C123" s="2" t="s">
        <v>14</v>
      </c>
      <c r="D123" s="2" t="s">
        <v>6</v>
      </c>
      <c r="E123" s="2" t="s">
        <v>5</v>
      </c>
      <c r="F123" s="2">
        <v>91</v>
      </c>
      <c r="G123" s="2">
        <v>89</v>
      </c>
      <c r="H123" s="2">
        <v>92</v>
      </c>
    </row>
    <row r="124" spans="1:8" ht="13.5" x14ac:dyDescent="0.25">
      <c r="A124" s="2" t="s">
        <v>4</v>
      </c>
      <c r="B124" s="2" t="s">
        <v>8</v>
      </c>
      <c r="C124" s="2" t="s">
        <v>2</v>
      </c>
      <c r="D124" s="2" t="s">
        <v>6</v>
      </c>
      <c r="E124" s="2" t="s">
        <v>5</v>
      </c>
      <c r="F124" s="2">
        <v>88</v>
      </c>
      <c r="G124" s="2">
        <v>93</v>
      </c>
      <c r="H124" s="2">
        <v>93</v>
      </c>
    </row>
    <row r="125" spans="1:8" ht="13.5" x14ac:dyDescent="0.25">
      <c r="A125" s="2" t="s">
        <v>9</v>
      </c>
      <c r="B125" s="2" t="s">
        <v>3</v>
      </c>
      <c r="C125" s="2" t="s">
        <v>7</v>
      </c>
      <c r="D125" s="2" t="s">
        <v>1</v>
      </c>
      <c r="E125" s="2" t="s">
        <v>0</v>
      </c>
      <c r="F125" s="2">
        <v>63</v>
      </c>
      <c r="G125" s="2">
        <v>57</v>
      </c>
      <c r="H125" s="2">
        <v>56</v>
      </c>
    </row>
    <row r="126" spans="1:8" ht="13.5" x14ac:dyDescent="0.25">
      <c r="A126" s="2" t="s">
        <v>9</v>
      </c>
      <c r="B126" s="2" t="s">
        <v>11</v>
      </c>
      <c r="C126" s="2" t="s">
        <v>2</v>
      </c>
      <c r="D126" s="2" t="s">
        <v>6</v>
      </c>
      <c r="E126" s="2" t="s">
        <v>0</v>
      </c>
      <c r="F126" s="2">
        <v>83</v>
      </c>
      <c r="G126" s="2">
        <v>80</v>
      </c>
      <c r="H126" s="2">
        <v>73</v>
      </c>
    </row>
    <row r="127" spans="1:8" ht="13.5" x14ac:dyDescent="0.25">
      <c r="A127" s="2" t="s">
        <v>4</v>
      </c>
      <c r="B127" s="2" t="s">
        <v>16</v>
      </c>
      <c r="C127" s="2" t="s">
        <v>7</v>
      </c>
      <c r="D127" s="2" t="s">
        <v>6</v>
      </c>
      <c r="E127" s="2" t="s">
        <v>0</v>
      </c>
      <c r="F127" s="2">
        <v>87</v>
      </c>
      <c r="G127" s="2">
        <v>95</v>
      </c>
      <c r="H127" s="2">
        <v>86</v>
      </c>
    </row>
    <row r="128" spans="1:8" ht="13.5" x14ac:dyDescent="0.25">
      <c r="A128" s="2" t="s">
        <v>9</v>
      </c>
      <c r="B128" s="2" t="s">
        <v>16</v>
      </c>
      <c r="C128" s="2" t="s">
        <v>15</v>
      </c>
      <c r="D128" s="2" t="s">
        <v>6</v>
      </c>
      <c r="E128" s="2" t="s">
        <v>0</v>
      </c>
      <c r="F128" s="2">
        <v>72</v>
      </c>
      <c r="G128" s="2">
        <v>68</v>
      </c>
      <c r="H128" s="2">
        <v>67</v>
      </c>
    </row>
    <row r="129" spans="1:8" ht="13.5" x14ac:dyDescent="0.25">
      <c r="A129" s="2" t="s">
        <v>9</v>
      </c>
      <c r="B129" s="2" t="s">
        <v>3</v>
      </c>
      <c r="C129" s="2" t="s">
        <v>2</v>
      </c>
      <c r="D129" s="2" t="s">
        <v>6</v>
      </c>
      <c r="E129" s="2" t="s">
        <v>5</v>
      </c>
      <c r="F129" s="2">
        <v>65</v>
      </c>
      <c r="G129" s="2">
        <v>77</v>
      </c>
      <c r="H129" s="2">
        <v>74</v>
      </c>
    </row>
    <row r="130" spans="1:8" ht="13.5" x14ac:dyDescent="0.25">
      <c r="A130" s="2" t="s">
        <v>9</v>
      </c>
      <c r="B130" s="2" t="s">
        <v>3</v>
      </c>
      <c r="C130" s="2" t="s">
        <v>10</v>
      </c>
      <c r="D130" s="2" t="s">
        <v>6</v>
      </c>
      <c r="E130" s="2" t="s">
        <v>0</v>
      </c>
      <c r="F130" s="2">
        <v>82</v>
      </c>
      <c r="G130" s="2">
        <v>82</v>
      </c>
      <c r="H130" s="2">
        <v>74</v>
      </c>
    </row>
    <row r="131" spans="1:8" ht="13.5" x14ac:dyDescent="0.25">
      <c r="A131" s="2" t="s">
        <v>4</v>
      </c>
      <c r="B131" s="2" t="s">
        <v>12</v>
      </c>
      <c r="C131" s="2" t="s">
        <v>13</v>
      </c>
      <c r="D131" s="2" t="s">
        <v>6</v>
      </c>
      <c r="E131" s="2" t="s">
        <v>0</v>
      </c>
      <c r="F131" s="2">
        <v>51</v>
      </c>
      <c r="G131" s="2">
        <v>49</v>
      </c>
      <c r="H131" s="2">
        <v>51</v>
      </c>
    </row>
    <row r="132" spans="1:8" ht="13.5" x14ac:dyDescent="0.25">
      <c r="A132" s="2" t="s">
        <v>9</v>
      </c>
      <c r="B132" s="2" t="s">
        <v>3</v>
      </c>
      <c r="C132" s="2" t="s">
        <v>10</v>
      </c>
      <c r="D132" s="2" t="s">
        <v>6</v>
      </c>
      <c r="E132" s="2" t="s">
        <v>0</v>
      </c>
      <c r="F132" s="2">
        <v>89</v>
      </c>
      <c r="G132" s="2">
        <v>84</v>
      </c>
      <c r="H132" s="2">
        <v>82</v>
      </c>
    </row>
    <row r="133" spans="1:8" ht="13.5" x14ac:dyDescent="0.25">
      <c r="A133" s="2" t="s">
        <v>9</v>
      </c>
      <c r="B133" s="2" t="s">
        <v>8</v>
      </c>
      <c r="C133" s="2" t="s">
        <v>15</v>
      </c>
      <c r="D133" s="2" t="s">
        <v>1</v>
      </c>
      <c r="E133" s="2" t="s">
        <v>5</v>
      </c>
      <c r="F133" s="2">
        <v>53</v>
      </c>
      <c r="G133" s="2">
        <v>37</v>
      </c>
      <c r="H133" s="2">
        <v>40</v>
      </c>
    </row>
    <row r="134" spans="1:8" ht="13.5" x14ac:dyDescent="0.25">
      <c r="A134" s="2" t="s">
        <v>9</v>
      </c>
      <c r="B134" s="2" t="s">
        <v>11</v>
      </c>
      <c r="C134" s="2" t="s">
        <v>2</v>
      </c>
      <c r="D134" s="2" t="s">
        <v>1</v>
      </c>
      <c r="E134" s="2" t="s">
        <v>5</v>
      </c>
      <c r="F134" s="2">
        <v>87</v>
      </c>
      <c r="G134" s="2">
        <v>74</v>
      </c>
      <c r="H134" s="2">
        <v>70</v>
      </c>
    </row>
    <row r="135" spans="1:8" ht="13.5" x14ac:dyDescent="0.25">
      <c r="A135" s="2" t="s">
        <v>4</v>
      </c>
      <c r="B135" s="2" t="s">
        <v>8</v>
      </c>
      <c r="C135" s="2" t="s">
        <v>2</v>
      </c>
      <c r="D135" s="2" t="s">
        <v>6</v>
      </c>
      <c r="E135" s="2" t="s">
        <v>5</v>
      </c>
      <c r="F135" s="2">
        <v>75</v>
      </c>
      <c r="G135" s="2">
        <v>81</v>
      </c>
      <c r="H135" s="2">
        <v>84</v>
      </c>
    </row>
    <row r="136" spans="1:8" ht="13.5" x14ac:dyDescent="0.25">
      <c r="A136" s="2" t="s">
        <v>9</v>
      </c>
      <c r="B136" s="2" t="s">
        <v>3</v>
      </c>
      <c r="C136" s="2" t="s">
        <v>13</v>
      </c>
      <c r="D136" s="2" t="s">
        <v>1</v>
      </c>
      <c r="E136" s="2" t="s">
        <v>5</v>
      </c>
      <c r="F136" s="2">
        <v>74</v>
      </c>
      <c r="G136" s="2">
        <v>79</v>
      </c>
      <c r="H136" s="2">
        <v>75</v>
      </c>
    </row>
    <row r="137" spans="1:8" ht="13.5" x14ac:dyDescent="0.25">
      <c r="A137" s="2" t="s">
        <v>9</v>
      </c>
      <c r="B137" s="2" t="s">
        <v>8</v>
      </c>
      <c r="C137" s="2" t="s">
        <v>13</v>
      </c>
      <c r="D137" s="2" t="s">
        <v>6</v>
      </c>
      <c r="E137" s="2" t="s">
        <v>0</v>
      </c>
      <c r="F137" s="2">
        <v>58</v>
      </c>
      <c r="G137" s="2">
        <v>55</v>
      </c>
      <c r="H137" s="2">
        <v>48</v>
      </c>
    </row>
    <row r="138" spans="1:8" ht="13.5" x14ac:dyDescent="0.25">
      <c r="A138" s="2" t="s">
        <v>9</v>
      </c>
      <c r="B138" s="2" t="s">
        <v>16</v>
      </c>
      <c r="C138" s="2" t="s">
        <v>15</v>
      </c>
      <c r="D138" s="2" t="s">
        <v>6</v>
      </c>
      <c r="E138" s="2" t="s">
        <v>5</v>
      </c>
      <c r="F138" s="2">
        <v>51</v>
      </c>
      <c r="G138" s="2">
        <v>54</v>
      </c>
      <c r="H138" s="2">
        <v>41</v>
      </c>
    </row>
    <row r="139" spans="1:8" ht="13.5" x14ac:dyDescent="0.25">
      <c r="A139" s="2" t="s">
        <v>9</v>
      </c>
      <c r="B139" s="2" t="s">
        <v>11</v>
      </c>
      <c r="C139" s="2" t="s">
        <v>7</v>
      </c>
      <c r="D139" s="2" t="s">
        <v>6</v>
      </c>
      <c r="E139" s="2" t="s">
        <v>0</v>
      </c>
      <c r="F139" s="2">
        <v>70</v>
      </c>
      <c r="G139" s="2">
        <v>55</v>
      </c>
      <c r="H139" s="2">
        <v>56</v>
      </c>
    </row>
    <row r="140" spans="1:8" ht="13.5" x14ac:dyDescent="0.25">
      <c r="A140" s="2" t="s">
        <v>4</v>
      </c>
      <c r="B140" s="2" t="s">
        <v>8</v>
      </c>
      <c r="C140" s="2" t="s">
        <v>14</v>
      </c>
      <c r="D140" s="2" t="s">
        <v>6</v>
      </c>
      <c r="E140" s="2" t="s">
        <v>0</v>
      </c>
      <c r="F140" s="2">
        <v>59</v>
      </c>
      <c r="G140" s="2">
        <v>66</v>
      </c>
      <c r="H140" s="2">
        <v>67</v>
      </c>
    </row>
    <row r="141" spans="1:8" ht="13.5" x14ac:dyDescent="0.25">
      <c r="A141" s="2" t="s">
        <v>9</v>
      </c>
      <c r="B141" s="2" t="s">
        <v>3</v>
      </c>
      <c r="C141" s="2" t="s">
        <v>2</v>
      </c>
      <c r="D141" s="2" t="s">
        <v>6</v>
      </c>
      <c r="E141" s="2" t="s">
        <v>5</v>
      </c>
      <c r="F141" s="2">
        <v>71</v>
      </c>
      <c r="G141" s="2">
        <v>61</v>
      </c>
      <c r="H141" s="2">
        <v>69</v>
      </c>
    </row>
    <row r="142" spans="1:8" ht="13.5" x14ac:dyDescent="0.25">
      <c r="A142" s="2" t="s">
        <v>4</v>
      </c>
      <c r="B142" s="2" t="s">
        <v>3</v>
      </c>
      <c r="C142" s="2" t="s">
        <v>15</v>
      </c>
      <c r="D142" s="2" t="s">
        <v>6</v>
      </c>
      <c r="E142" s="2" t="s">
        <v>0</v>
      </c>
      <c r="F142" s="2">
        <v>76</v>
      </c>
      <c r="G142" s="2">
        <v>72</v>
      </c>
      <c r="H142" s="2">
        <v>71</v>
      </c>
    </row>
    <row r="143" spans="1:8" ht="13.5" x14ac:dyDescent="0.25">
      <c r="A143" s="2" t="s">
        <v>4</v>
      </c>
      <c r="B143" s="2" t="s">
        <v>8</v>
      </c>
      <c r="C143" s="2" t="s">
        <v>2</v>
      </c>
      <c r="D143" s="2" t="s">
        <v>1</v>
      </c>
      <c r="E143" s="2" t="s">
        <v>0</v>
      </c>
      <c r="F143" s="2">
        <v>59</v>
      </c>
      <c r="G143" s="2">
        <v>62</v>
      </c>
      <c r="H143" s="2">
        <v>64</v>
      </c>
    </row>
    <row r="144" spans="1:8" ht="13.5" x14ac:dyDescent="0.25">
      <c r="A144" s="2" t="s">
        <v>4</v>
      </c>
      <c r="B144" s="2" t="s">
        <v>11</v>
      </c>
      <c r="C144" s="2" t="s">
        <v>2</v>
      </c>
      <c r="D144" s="2" t="s">
        <v>1</v>
      </c>
      <c r="E144" s="2" t="s">
        <v>5</v>
      </c>
      <c r="F144" s="2">
        <v>42</v>
      </c>
      <c r="G144" s="2">
        <v>55</v>
      </c>
      <c r="H144" s="2">
        <v>54</v>
      </c>
    </row>
    <row r="145" spans="1:8" ht="13.5" x14ac:dyDescent="0.25">
      <c r="A145" s="2" t="s">
        <v>9</v>
      </c>
      <c r="B145" s="2" t="s">
        <v>12</v>
      </c>
      <c r="C145" s="2" t="s">
        <v>7</v>
      </c>
      <c r="D145" s="2" t="s">
        <v>6</v>
      </c>
      <c r="E145" s="2" t="s">
        <v>0</v>
      </c>
      <c r="F145" s="2">
        <v>57</v>
      </c>
      <c r="G145" s="2">
        <v>43</v>
      </c>
      <c r="H145" s="2">
        <v>47</v>
      </c>
    </row>
    <row r="146" spans="1:8" ht="13.5" x14ac:dyDescent="0.25">
      <c r="A146" s="2" t="s">
        <v>9</v>
      </c>
      <c r="B146" s="2" t="s">
        <v>3</v>
      </c>
      <c r="C146" s="2" t="s">
        <v>2</v>
      </c>
      <c r="D146" s="2" t="s">
        <v>6</v>
      </c>
      <c r="E146" s="2" t="s">
        <v>0</v>
      </c>
      <c r="F146" s="2">
        <v>88</v>
      </c>
      <c r="G146" s="2">
        <v>73</v>
      </c>
      <c r="H146" s="2">
        <v>78</v>
      </c>
    </row>
    <row r="147" spans="1:8" ht="13.5" x14ac:dyDescent="0.25">
      <c r="A147" s="2" t="s">
        <v>4</v>
      </c>
      <c r="B147" s="2" t="s">
        <v>8</v>
      </c>
      <c r="C147" s="2" t="s">
        <v>2</v>
      </c>
      <c r="D147" s="2" t="s">
        <v>1</v>
      </c>
      <c r="E147" s="2" t="s">
        <v>0</v>
      </c>
      <c r="F147" s="2">
        <v>22</v>
      </c>
      <c r="G147" s="2">
        <v>39</v>
      </c>
      <c r="H147" s="2">
        <v>33</v>
      </c>
    </row>
    <row r="148" spans="1:8" ht="13.5" x14ac:dyDescent="0.25">
      <c r="A148" s="2" t="s">
        <v>9</v>
      </c>
      <c r="B148" s="2" t="s">
        <v>16</v>
      </c>
      <c r="C148" s="2" t="s">
        <v>15</v>
      </c>
      <c r="D148" s="2" t="s">
        <v>6</v>
      </c>
      <c r="E148" s="2" t="s">
        <v>0</v>
      </c>
      <c r="F148" s="2">
        <v>88</v>
      </c>
      <c r="G148" s="2">
        <v>84</v>
      </c>
      <c r="H148" s="2">
        <v>75</v>
      </c>
    </row>
    <row r="149" spans="1:8" ht="13.5" x14ac:dyDescent="0.25">
      <c r="A149" s="2" t="s">
        <v>9</v>
      </c>
      <c r="B149" s="2" t="s">
        <v>8</v>
      </c>
      <c r="C149" s="2" t="s">
        <v>14</v>
      </c>
      <c r="D149" s="2" t="s">
        <v>1</v>
      </c>
      <c r="E149" s="2" t="s">
        <v>0</v>
      </c>
      <c r="F149" s="2">
        <v>73</v>
      </c>
      <c r="G149" s="2">
        <v>68</v>
      </c>
      <c r="H149" s="2">
        <v>66</v>
      </c>
    </row>
    <row r="150" spans="1:8" ht="13.5" x14ac:dyDescent="0.25">
      <c r="A150" s="2" t="s">
        <v>4</v>
      </c>
      <c r="B150" s="2" t="s">
        <v>3</v>
      </c>
      <c r="C150" s="2" t="s">
        <v>13</v>
      </c>
      <c r="D150" s="2" t="s">
        <v>6</v>
      </c>
      <c r="E150" s="2" t="s">
        <v>5</v>
      </c>
      <c r="F150" s="2">
        <v>68</v>
      </c>
      <c r="G150" s="2">
        <v>75</v>
      </c>
      <c r="H150" s="2">
        <v>81</v>
      </c>
    </row>
    <row r="151" spans="1:8" ht="13.5" x14ac:dyDescent="0.25">
      <c r="A151" s="2" t="s">
        <v>9</v>
      </c>
      <c r="B151" s="2" t="s">
        <v>11</v>
      </c>
      <c r="C151" s="2" t="s">
        <v>14</v>
      </c>
      <c r="D151" s="2" t="s">
        <v>1</v>
      </c>
      <c r="E151" s="2" t="s">
        <v>5</v>
      </c>
      <c r="F151" s="2">
        <v>100</v>
      </c>
      <c r="G151" s="2">
        <v>100</v>
      </c>
      <c r="H151" s="2">
        <v>93</v>
      </c>
    </row>
    <row r="152" spans="1:8" ht="13.5" x14ac:dyDescent="0.25">
      <c r="A152" s="2" t="s">
        <v>9</v>
      </c>
      <c r="B152" s="2" t="s">
        <v>12</v>
      </c>
      <c r="C152" s="2" t="s">
        <v>15</v>
      </c>
      <c r="D152" s="2" t="s">
        <v>6</v>
      </c>
      <c r="E152" s="2" t="s">
        <v>5</v>
      </c>
      <c r="F152" s="2">
        <v>62</v>
      </c>
      <c r="G152" s="2">
        <v>67</v>
      </c>
      <c r="H152" s="2">
        <v>69</v>
      </c>
    </row>
    <row r="153" spans="1:8" ht="13.5" x14ac:dyDescent="0.25">
      <c r="A153" s="2" t="s">
        <v>9</v>
      </c>
      <c r="B153" s="2" t="s">
        <v>12</v>
      </c>
      <c r="C153" s="2" t="s">
        <v>13</v>
      </c>
      <c r="D153" s="2" t="s">
        <v>6</v>
      </c>
      <c r="E153" s="2" t="s">
        <v>0</v>
      </c>
      <c r="F153" s="2">
        <v>77</v>
      </c>
      <c r="G153" s="2">
        <v>67</v>
      </c>
      <c r="H153" s="2">
        <v>68</v>
      </c>
    </row>
    <row r="154" spans="1:8" ht="13.5" x14ac:dyDescent="0.25">
      <c r="A154" s="2" t="s">
        <v>4</v>
      </c>
      <c r="B154" s="2" t="s">
        <v>16</v>
      </c>
      <c r="C154" s="2" t="s">
        <v>14</v>
      </c>
      <c r="D154" s="2" t="s">
        <v>6</v>
      </c>
      <c r="E154" s="2" t="s">
        <v>5</v>
      </c>
      <c r="F154" s="2">
        <v>59</v>
      </c>
      <c r="G154" s="2">
        <v>70</v>
      </c>
      <c r="H154" s="2">
        <v>66</v>
      </c>
    </row>
    <row r="155" spans="1:8" ht="13.5" x14ac:dyDescent="0.25">
      <c r="A155" s="2" t="s">
        <v>9</v>
      </c>
      <c r="B155" s="2" t="s">
        <v>3</v>
      </c>
      <c r="C155" s="2" t="s">
        <v>13</v>
      </c>
      <c r="D155" s="2" t="s">
        <v>6</v>
      </c>
      <c r="E155" s="2" t="s">
        <v>0</v>
      </c>
      <c r="F155" s="2">
        <v>54</v>
      </c>
      <c r="G155" s="2">
        <v>49</v>
      </c>
      <c r="H155" s="2">
        <v>47</v>
      </c>
    </row>
    <row r="156" spans="1:8" ht="13.5" x14ac:dyDescent="0.25">
      <c r="A156" s="2" t="s">
        <v>9</v>
      </c>
      <c r="B156" s="2" t="s">
        <v>3</v>
      </c>
      <c r="C156" s="2" t="s">
        <v>15</v>
      </c>
      <c r="D156" s="2" t="s">
        <v>6</v>
      </c>
      <c r="E156" s="2" t="s">
        <v>0</v>
      </c>
      <c r="F156" s="2">
        <v>62</v>
      </c>
      <c r="G156" s="2">
        <v>67</v>
      </c>
      <c r="H156" s="2">
        <v>61</v>
      </c>
    </row>
    <row r="157" spans="1:8" ht="13.5" x14ac:dyDescent="0.25">
      <c r="A157" s="2" t="s">
        <v>4</v>
      </c>
      <c r="B157" s="2" t="s">
        <v>8</v>
      </c>
      <c r="C157" s="2" t="s">
        <v>2</v>
      </c>
      <c r="D157" s="2" t="s">
        <v>6</v>
      </c>
      <c r="E157" s="2" t="s">
        <v>5</v>
      </c>
      <c r="F157" s="2">
        <v>70</v>
      </c>
      <c r="G157" s="2">
        <v>89</v>
      </c>
      <c r="H157" s="2">
        <v>88</v>
      </c>
    </row>
    <row r="158" spans="1:8" ht="13.5" x14ac:dyDescent="0.25">
      <c r="A158" s="2" t="s">
        <v>4</v>
      </c>
      <c r="B158" s="2" t="s">
        <v>11</v>
      </c>
      <c r="C158" s="2" t="s">
        <v>7</v>
      </c>
      <c r="D158" s="2" t="s">
        <v>1</v>
      </c>
      <c r="E158" s="2" t="s">
        <v>5</v>
      </c>
      <c r="F158" s="2">
        <v>66</v>
      </c>
      <c r="G158" s="2">
        <v>74</v>
      </c>
      <c r="H158" s="2">
        <v>78</v>
      </c>
    </row>
    <row r="159" spans="1:8" ht="13.5" x14ac:dyDescent="0.25">
      <c r="A159" s="2" t="s">
        <v>9</v>
      </c>
      <c r="B159" s="2" t="s">
        <v>16</v>
      </c>
      <c r="C159" s="2" t="s">
        <v>2</v>
      </c>
      <c r="D159" s="2" t="s">
        <v>1</v>
      </c>
      <c r="E159" s="2" t="s">
        <v>0</v>
      </c>
      <c r="F159" s="2">
        <v>60</v>
      </c>
      <c r="G159" s="2">
        <v>60</v>
      </c>
      <c r="H159" s="2">
        <v>60</v>
      </c>
    </row>
    <row r="160" spans="1:8" ht="13.5" x14ac:dyDescent="0.25">
      <c r="A160" s="2" t="s">
        <v>4</v>
      </c>
      <c r="B160" s="2" t="s">
        <v>16</v>
      </c>
      <c r="C160" s="2" t="s">
        <v>14</v>
      </c>
      <c r="D160" s="2" t="s">
        <v>6</v>
      </c>
      <c r="E160" s="2" t="s">
        <v>5</v>
      </c>
      <c r="F160" s="2">
        <v>61</v>
      </c>
      <c r="G160" s="2">
        <v>86</v>
      </c>
      <c r="H160" s="2">
        <v>87</v>
      </c>
    </row>
    <row r="161" spans="1:8" ht="13.5" x14ac:dyDescent="0.25">
      <c r="A161" s="2" t="s">
        <v>9</v>
      </c>
      <c r="B161" s="2" t="s">
        <v>3</v>
      </c>
      <c r="C161" s="2" t="s">
        <v>14</v>
      </c>
      <c r="D161" s="2" t="s">
        <v>1</v>
      </c>
      <c r="E161" s="2" t="s">
        <v>0</v>
      </c>
      <c r="F161" s="2">
        <v>66</v>
      </c>
      <c r="G161" s="2">
        <v>62</v>
      </c>
      <c r="H161" s="2">
        <v>64</v>
      </c>
    </row>
    <row r="162" spans="1:8" ht="13.5" x14ac:dyDescent="0.25">
      <c r="A162" s="2" t="s">
        <v>9</v>
      </c>
      <c r="B162" s="2" t="s">
        <v>16</v>
      </c>
      <c r="C162" s="2" t="s">
        <v>14</v>
      </c>
      <c r="D162" s="2" t="s">
        <v>1</v>
      </c>
      <c r="E162" s="2" t="s">
        <v>5</v>
      </c>
      <c r="F162" s="2">
        <v>82</v>
      </c>
      <c r="G162" s="2">
        <v>78</v>
      </c>
      <c r="H162" s="2">
        <v>74</v>
      </c>
    </row>
    <row r="163" spans="1:8" ht="13.5" x14ac:dyDescent="0.25">
      <c r="A163" s="2" t="s">
        <v>4</v>
      </c>
      <c r="B163" s="2" t="s">
        <v>11</v>
      </c>
      <c r="C163" s="2" t="s">
        <v>2</v>
      </c>
      <c r="D163" s="2" t="s">
        <v>1</v>
      </c>
      <c r="E163" s="2" t="s">
        <v>5</v>
      </c>
      <c r="F163" s="2">
        <v>75</v>
      </c>
      <c r="G163" s="2">
        <v>88</v>
      </c>
      <c r="H163" s="2">
        <v>85</v>
      </c>
    </row>
    <row r="164" spans="1:8" ht="13.5" x14ac:dyDescent="0.25">
      <c r="A164" s="2" t="s">
        <v>9</v>
      </c>
      <c r="B164" s="2" t="s">
        <v>16</v>
      </c>
      <c r="C164" s="2" t="s">
        <v>10</v>
      </c>
      <c r="D164" s="2" t="s">
        <v>1</v>
      </c>
      <c r="E164" s="2" t="s">
        <v>0</v>
      </c>
      <c r="F164" s="2">
        <v>49</v>
      </c>
      <c r="G164" s="2">
        <v>53</v>
      </c>
      <c r="H164" s="2">
        <v>52</v>
      </c>
    </row>
    <row r="165" spans="1:8" ht="13.5" x14ac:dyDescent="0.25">
      <c r="A165" s="2" t="s">
        <v>9</v>
      </c>
      <c r="B165" s="2" t="s">
        <v>8</v>
      </c>
      <c r="C165" s="2" t="s">
        <v>7</v>
      </c>
      <c r="D165" s="2" t="s">
        <v>6</v>
      </c>
      <c r="E165" s="2" t="s">
        <v>0</v>
      </c>
      <c r="F165" s="2">
        <v>52</v>
      </c>
      <c r="G165" s="2">
        <v>53</v>
      </c>
      <c r="H165" s="2">
        <v>49</v>
      </c>
    </row>
    <row r="166" spans="1:8" ht="13.5" x14ac:dyDescent="0.25">
      <c r="A166" s="2" t="s">
        <v>4</v>
      </c>
      <c r="B166" s="2" t="s">
        <v>11</v>
      </c>
      <c r="C166" s="2" t="s">
        <v>10</v>
      </c>
      <c r="D166" s="2" t="s">
        <v>6</v>
      </c>
      <c r="E166" s="2" t="s">
        <v>0</v>
      </c>
      <c r="F166" s="2">
        <v>81</v>
      </c>
      <c r="G166" s="2">
        <v>92</v>
      </c>
      <c r="H166" s="2">
        <v>91</v>
      </c>
    </row>
    <row r="167" spans="1:8" ht="13.5" x14ac:dyDescent="0.25">
      <c r="A167" s="2" t="s">
        <v>4</v>
      </c>
      <c r="B167" s="2" t="s">
        <v>8</v>
      </c>
      <c r="C167" s="2" t="s">
        <v>13</v>
      </c>
      <c r="D167" s="2" t="s">
        <v>6</v>
      </c>
      <c r="E167" s="2" t="s">
        <v>5</v>
      </c>
      <c r="F167" s="2">
        <v>96</v>
      </c>
      <c r="G167" s="2">
        <v>100</v>
      </c>
      <c r="H167" s="2">
        <v>100</v>
      </c>
    </row>
    <row r="168" spans="1:8" ht="13.5" x14ac:dyDescent="0.25">
      <c r="A168" s="2" t="s">
        <v>9</v>
      </c>
      <c r="B168" s="2" t="s">
        <v>8</v>
      </c>
      <c r="C168" s="2" t="s">
        <v>7</v>
      </c>
      <c r="D168" s="2" t="s">
        <v>1</v>
      </c>
      <c r="E168" s="2" t="s">
        <v>5</v>
      </c>
      <c r="F168" s="2">
        <v>53</v>
      </c>
      <c r="G168" s="2">
        <v>51</v>
      </c>
      <c r="H168" s="2">
        <v>51</v>
      </c>
    </row>
    <row r="169" spans="1:8" ht="13.5" x14ac:dyDescent="0.25">
      <c r="A169" s="2" t="s">
        <v>4</v>
      </c>
      <c r="B169" s="2" t="s">
        <v>16</v>
      </c>
      <c r="C169" s="2" t="s">
        <v>10</v>
      </c>
      <c r="D169" s="2" t="s">
        <v>1</v>
      </c>
      <c r="E169" s="2" t="s">
        <v>5</v>
      </c>
      <c r="F169" s="2">
        <v>58</v>
      </c>
      <c r="G169" s="2">
        <v>76</v>
      </c>
      <c r="H169" s="2">
        <v>78</v>
      </c>
    </row>
    <row r="170" spans="1:8" ht="13.5" x14ac:dyDescent="0.25">
      <c r="A170" s="2" t="s">
        <v>4</v>
      </c>
      <c r="B170" s="2" t="s">
        <v>16</v>
      </c>
      <c r="C170" s="2" t="s">
        <v>7</v>
      </c>
      <c r="D170" s="2" t="s">
        <v>6</v>
      </c>
      <c r="E170" s="2" t="s">
        <v>5</v>
      </c>
      <c r="F170" s="2">
        <v>68</v>
      </c>
      <c r="G170" s="2">
        <v>83</v>
      </c>
      <c r="H170" s="2">
        <v>78</v>
      </c>
    </row>
    <row r="171" spans="1:8" ht="13.5" x14ac:dyDescent="0.25">
      <c r="A171" s="2" t="s">
        <v>4</v>
      </c>
      <c r="B171" s="2" t="s">
        <v>8</v>
      </c>
      <c r="C171" s="2" t="s">
        <v>2</v>
      </c>
      <c r="D171" s="2" t="s">
        <v>1</v>
      </c>
      <c r="E171" s="2" t="s">
        <v>5</v>
      </c>
      <c r="F171" s="2">
        <v>67</v>
      </c>
      <c r="G171" s="2">
        <v>75</v>
      </c>
      <c r="H171" s="2">
        <v>70</v>
      </c>
    </row>
    <row r="172" spans="1:8" ht="13.5" x14ac:dyDescent="0.25">
      <c r="A172" s="2" t="s">
        <v>9</v>
      </c>
      <c r="B172" s="2" t="s">
        <v>12</v>
      </c>
      <c r="C172" s="2" t="s">
        <v>7</v>
      </c>
      <c r="D172" s="2" t="s">
        <v>6</v>
      </c>
      <c r="E172" s="2" t="s">
        <v>5</v>
      </c>
      <c r="F172" s="2">
        <v>72</v>
      </c>
      <c r="G172" s="2">
        <v>73</v>
      </c>
      <c r="H172" s="2">
        <v>74</v>
      </c>
    </row>
    <row r="173" spans="1:8" ht="13.5" x14ac:dyDescent="0.25">
      <c r="A173" s="2" t="s">
        <v>9</v>
      </c>
      <c r="B173" s="2" t="s">
        <v>11</v>
      </c>
      <c r="C173" s="2" t="s">
        <v>15</v>
      </c>
      <c r="D173" s="2" t="s">
        <v>6</v>
      </c>
      <c r="E173" s="2" t="s">
        <v>0</v>
      </c>
      <c r="F173" s="2">
        <v>94</v>
      </c>
      <c r="G173" s="2">
        <v>88</v>
      </c>
      <c r="H173" s="2">
        <v>78</v>
      </c>
    </row>
    <row r="174" spans="1:8" ht="13.5" x14ac:dyDescent="0.25">
      <c r="A174" s="2" t="s">
        <v>4</v>
      </c>
      <c r="B174" s="2" t="s">
        <v>3</v>
      </c>
      <c r="C174" s="2" t="s">
        <v>2</v>
      </c>
      <c r="D174" s="2" t="s">
        <v>6</v>
      </c>
      <c r="E174" s="2" t="s">
        <v>0</v>
      </c>
      <c r="F174" s="2">
        <v>79</v>
      </c>
      <c r="G174" s="2">
        <v>86</v>
      </c>
      <c r="H174" s="2">
        <v>81</v>
      </c>
    </row>
    <row r="175" spans="1:8" ht="13.5" x14ac:dyDescent="0.25">
      <c r="A175" s="2" t="s">
        <v>4</v>
      </c>
      <c r="B175" s="2" t="s">
        <v>8</v>
      </c>
      <c r="C175" s="2" t="s">
        <v>14</v>
      </c>
      <c r="D175" s="2" t="s">
        <v>6</v>
      </c>
      <c r="E175" s="2" t="s">
        <v>0</v>
      </c>
      <c r="F175" s="2">
        <v>63</v>
      </c>
      <c r="G175" s="2">
        <v>67</v>
      </c>
      <c r="H175" s="2">
        <v>70</v>
      </c>
    </row>
    <row r="176" spans="1:8" ht="13.5" x14ac:dyDescent="0.25">
      <c r="A176" s="2" t="s">
        <v>4</v>
      </c>
      <c r="B176" s="2" t="s">
        <v>8</v>
      </c>
      <c r="C176" s="2" t="s">
        <v>13</v>
      </c>
      <c r="D176" s="2" t="s">
        <v>1</v>
      </c>
      <c r="E176" s="2" t="s">
        <v>5</v>
      </c>
      <c r="F176" s="2">
        <v>43</v>
      </c>
      <c r="G176" s="2">
        <v>51</v>
      </c>
      <c r="H176" s="2">
        <v>54</v>
      </c>
    </row>
    <row r="177" spans="1:8" ht="13.5" x14ac:dyDescent="0.25">
      <c r="A177" s="2" t="s">
        <v>4</v>
      </c>
      <c r="B177" s="2" t="s">
        <v>8</v>
      </c>
      <c r="C177" s="2" t="s">
        <v>10</v>
      </c>
      <c r="D177" s="2" t="s">
        <v>6</v>
      </c>
      <c r="E177" s="2" t="s">
        <v>5</v>
      </c>
      <c r="F177" s="2">
        <v>81</v>
      </c>
      <c r="G177" s="2">
        <v>91</v>
      </c>
      <c r="H177" s="2">
        <v>87</v>
      </c>
    </row>
    <row r="178" spans="1:8" ht="13.5" x14ac:dyDescent="0.25">
      <c r="A178" s="2" t="s">
        <v>4</v>
      </c>
      <c r="B178" s="2" t="s">
        <v>16</v>
      </c>
      <c r="C178" s="2" t="s">
        <v>7</v>
      </c>
      <c r="D178" s="2" t="s">
        <v>1</v>
      </c>
      <c r="E178" s="2" t="s">
        <v>5</v>
      </c>
      <c r="F178" s="2">
        <v>46</v>
      </c>
      <c r="G178" s="2">
        <v>54</v>
      </c>
      <c r="H178" s="2">
        <v>58</v>
      </c>
    </row>
    <row r="179" spans="1:8" ht="13.5" x14ac:dyDescent="0.25">
      <c r="A179" s="2" t="s">
        <v>4</v>
      </c>
      <c r="B179" s="2" t="s">
        <v>8</v>
      </c>
      <c r="C179" s="2" t="s">
        <v>14</v>
      </c>
      <c r="D179" s="2" t="s">
        <v>6</v>
      </c>
      <c r="E179" s="2" t="s">
        <v>5</v>
      </c>
      <c r="F179" s="2">
        <v>71</v>
      </c>
      <c r="G179" s="2">
        <v>77</v>
      </c>
      <c r="H179" s="2">
        <v>77</v>
      </c>
    </row>
    <row r="180" spans="1:8" ht="13.5" x14ac:dyDescent="0.25">
      <c r="A180" s="2" t="s">
        <v>4</v>
      </c>
      <c r="B180" s="2" t="s">
        <v>16</v>
      </c>
      <c r="C180" s="2" t="s">
        <v>10</v>
      </c>
      <c r="D180" s="2" t="s">
        <v>1</v>
      </c>
      <c r="E180" s="2" t="s">
        <v>5</v>
      </c>
      <c r="F180" s="2">
        <v>52</v>
      </c>
      <c r="G180" s="2">
        <v>70</v>
      </c>
      <c r="H180" s="2">
        <v>62</v>
      </c>
    </row>
    <row r="181" spans="1:8" ht="13.5" x14ac:dyDescent="0.25">
      <c r="A181" s="2" t="s">
        <v>4</v>
      </c>
      <c r="B181" s="2" t="s">
        <v>3</v>
      </c>
      <c r="C181" s="2" t="s">
        <v>15</v>
      </c>
      <c r="D181" s="2" t="s">
        <v>6</v>
      </c>
      <c r="E181" s="2" t="s">
        <v>5</v>
      </c>
      <c r="F181" s="2">
        <v>97</v>
      </c>
      <c r="G181" s="2">
        <v>100</v>
      </c>
      <c r="H181" s="2">
        <v>100</v>
      </c>
    </row>
    <row r="182" spans="1:8" ht="13.5" x14ac:dyDescent="0.25">
      <c r="A182" s="2" t="s">
        <v>9</v>
      </c>
      <c r="B182" s="2" t="s">
        <v>8</v>
      </c>
      <c r="C182" s="2" t="s">
        <v>10</v>
      </c>
      <c r="D182" s="2" t="s">
        <v>1</v>
      </c>
      <c r="E182" s="2" t="s">
        <v>5</v>
      </c>
      <c r="F182" s="2">
        <v>62</v>
      </c>
      <c r="G182" s="2">
        <v>68</v>
      </c>
      <c r="H182" s="2">
        <v>75</v>
      </c>
    </row>
    <row r="183" spans="1:8" ht="13.5" x14ac:dyDescent="0.25">
      <c r="A183" s="2" t="s">
        <v>4</v>
      </c>
      <c r="B183" s="2" t="s">
        <v>8</v>
      </c>
      <c r="C183" s="2" t="s">
        <v>2</v>
      </c>
      <c r="D183" s="2" t="s">
        <v>1</v>
      </c>
      <c r="E183" s="2" t="s">
        <v>0</v>
      </c>
      <c r="F183" s="2">
        <v>46</v>
      </c>
      <c r="G183" s="2">
        <v>64</v>
      </c>
      <c r="H183" s="2">
        <v>66</v>
      </c>
    </row>
    <row r="184" spans="1:8" ht="13.5" x14ac:dyDescent="0.25">
      <c r="A184" s="2" t="s">
        <v>4</v>
      </c>
      <c r="B184" s="2" t="s">
        <v>11</v>
      </c>
      <c r="C184" s="2" t="s">
        <v>7</v>
      </c>
      <c r="D184" s="2" t="s">
        <v>6</v>
      </c>
      <c r="E184" s="2" t="s">
        <v>0</v>
      </c>
      <c r="F184" s="2">
        <v>50</v>
      </c>
      <c r="G184" s="2">
        <v>50</v>
      </c>
      <c r="H184" s="2">
        <v>47</v>
      </c>
    </row>
    <row r="185" spans="1:8" ht="13.5" x14ac:dyDescent="0.25">
      <c r="A185" s="2" t="s">
        <v>4</v>
      </c>
      <c r="B185" s="2" t="s">
        <v>3</v>
      </c>
      <c r="C185" s="2" t="s">
        <v>14</v>
      </c>
      <c r="D185" s="2" t="s">
        <v>6</v>
      </c>
      <c r="E185" s="2" t="s">
        <v>0</v>
      </c>
      <c r="F185" s="2">
        <v>65</v>
      </c>
      <c r="G185" s="2">
        <v>69</v>
      </c>
      <c r="H185" s="2">
        <v>70</v>
      </c>
    </row>
    <row r="186" spans="1:8" ht="13.5" x14ac:dyDescent="0.25">
      <c r="A186" s="2" t="s">
        <v>9</v>
      </c>
      <c r="B186" s="2" t="s">
        <v>8</v>
      </c>
      <c r="C186" s="2" t="s">
        <v>15</v>
      </c>
      <c r="D186" s="2" t="s">
        <v>1</v>
      </c>
      <c r="E186" s="2" t="s">
        <v>5</v>
      </c>
      <c r="F186" s="2">
        <v>45</v>
      </c>
      <c r="G186" s="2">
        <v>52</v>
      </c>
      <c r="H186" s="2">
        <v>49</v>
      </c>
    </row>
    <row r="187" spans="1:8" ht="13.5" x14ac:dyDescent="0.25">
      <c r="A187" s="2" t="s">
        <v>9</v>
      </c>
      <c r="B187" s="2" t="s">
        <v>8</v>
      </c>
      <c r="C187" s="2" t="s">
        <v>14</v>
      </c>
      <c r="D187" s="2" t="s">
        <v>1</v>
      </c>
      <c r="E187" s="2" t="s">
        <v>5</v>
      </c>
      <c r="F187" s="2">
        <v>65</v>
      </c>
      <c r="G187" s="2">
        <v>67</v>
      </c>
      <c r="H187" s="2">
        <v>65</v>
      </c>
    </row>
    <row r="188" spans="1:8" ht="13.5" x14ac:dyDescent="0.25">
      <c r="A188" s="2" t="s">
        <v>9</v>
      </c>
      <c r="B188" s="2" t="s">
        <v>11</v>
      </c>
      <c r="C188" s="2" t="s">
        <v>7</v>
      </c>
      <c r="D188" s="2" t="s">
        <v>6</v>
      </c>
      <c r="E188" s="2" t="s">
        <v>0</v>
      </c>
      <c r="F188" s="2">
        <v>80</v>
      </c>
      <c r="G188" s="2">
        <v>76</v>
      </c>
      <c r="H188" s="2">
        <v>65</v>
      </c>
    </row>
    <row r="189" spans="1:8" ht="13.5" x14ac:dyDescent="0.25">
      <c r="A189" s="2" t="s">
        <v>9</v>
      </c>
      <c r="B189" s="2" t="s">
        <v>3</v>
      </c>
      <c r="C189" s="2" t="s">
        <v>15</v>
      </c>
      <c r="D189" s="2" t="s">
        <v>6</v>
      </c>
      <c r="E189" s="2" t="s">
        <v>5</v>
      </c>
      <c r="F189" s="2">
        <v>62</v>
      </c>
      <c r="G189" s="2">
        <v>66</v>
      </c>
      <c r="H189" s="2">
        <v>68</v>
      </c>
    </row>
    <row r="190" spans="1:8" ht="13.5" x14ac:dyDescent="0.25">
      <c r="A190" s="2" t="s">
        <v>9</v>
      </c>
      <c r="B190" s="2" t="s">
        <v>16</v>
      </c>
      <c r="C190" s="2" t="s">
        <v>15</v>
      </c>
      <c r="D190" s="2" t="s">
        <v>1</v>
      </c>
      <c r="E190" s="2" t="s">
        <v>0</v>
      </c>
      <c r="F190" s="2">
        <v>48</v>
      </c>
      <c r="G190" s="2">
        <v>52</v>
      </c>
      <c r="H190" s="2">
        <v>45</v>
      </c>
    </row>
    <row r="191" spans="1:8" ht="13.5" x14ac:dyDescent="0.25">
      <c r="A191" s="2" t="s">
        <v>4</v>
      </c>
      <c r="B191" s="2" t="s">
        <v>8</v>
      </c>
      <c r="C191" s="2" t="s">
        <v>13</v>
      </c>
      <c r="D191" s="2" t="s">
        <v>6</v>
      </c>
      <c r="E191" s="2" t="s">
        <v>0</v>
      </c>
      <c r="F191" s="2">
        <v>77</v>
      </c>
      <c r="G191" s="2">
        <v>88</v>
      </c>
      <c r="H191" s="2">
        <v>87</v>
      </c>
    </row>
    <row r="192" spans="1:8" ht="13.5" x14ac:dyDescent="0.25">
      <c r="A192" s="2" t="s">
        <v>4</v>
      </c>
      <c r="B192" s="2" t="s">
        <v>11</v>
      </c>
      <c r="C192" s="2" t="s">
        <v>14</v>
      </c>
      <c r="D192" s="2" t="s">
        <v>6</v>
      </c>
      <c r="E192" s="2" t="s">
        <v>0</v>
      </c>
      <c r="F192" s="2">
        <v>66</v>
      </c>
      <c r="G192" s="2">
        <v>65</v>
      </c>
      <c r="H192" s="2">
        <v>69</v>
      </c>
    </row>
    <row r="193" spans="1:8" ht="13.5" x14ac:dyDescent="0.25">
      <c r="A193" s="2" t="s">
        <v>9</v>
      </c>
      <c r="B193" s="2" t="s">
        <v>3</v>
      </c>
      <c r="C193" s="2" t="s">
        <v>2</v>
      </c>
      <c r="D193" s="2" t="s">
        <v>6</v>
      </c>
      <c r="E193" s="2" t="s">
        <v>5</v>
      </c>
      <c r="F193" s="2">
        <v>76</v>
      </c>
      <c r="G193" s="2">
        <v>83</v>
      </c>
      <c r="H193" s="2">
        <v>79</v>
      </c>
    </row>
    <row r="194" spans="1:8" ht="13.5" x14ac:dyDescent="0.25">
      <c r="A194" s="2" t="s">
        <v>4</v>
      </c>
      <c r="B194" s="2" t="s">
        <v>16</v>
      </c>
      <c r="C194" s="2" t="s">
        <v>15</v>
      </c>
      <c r="D194" s="2" t="s">
        <v>6</v>
      </c>
      <c r="E194" s="2" t="s">
        <v>0</v>
      </c>
      <c r="F194" s="2">
        <v>62</v>
      </c>
      <c r="G194" s="2">
        <v>64</v>
      </c>
      <c r="H194" s="2">
        <v>66</v>
      </c>
    </row>
    <row r="195" spans="1:8" ht="13.5" x14ac:dyDescent="0.25">
      <c r="A195" s="2" t="s">
        <v>9</v>
      </c>
      <c r="B195" s="2" t="s">
        <v>3</v>
      </c>
      <c r="C195" s="2" t="s">
        <v>2</v>
      </c>
      <c r="D195" s="2" t="s">
        <v>6</v>
      </c>
      <c r="E195" s="2" t="s">
        <v>5</v>
      </c>
      <c r="F195" s="2">
        <v>77</v>
      </c>
      <c r="G195" s="2">
        <v>62</v>
      </c>
      <c r="H195" s="2">
        <v>62</v>
      </c>
    </row>
    <row r="196" spans="1:8" ht="13.5" x14ac:dyDescent="0.25">
      <c r="A196" s="2" t="s">
        <v>4</v>
      </c>
      <c r="B196" s="2" t="s">
        <v>8</v>
      </c>
      <c r="C196" s="2" t="s">
        <v>10</v>
      </c>
      <c r="D196" s="2" t="s">
        <v>6</v>
      </c>
      <c r="E196" s="2" t="s">
        <v>5</v>
      </c>
      <c r="F196" s="2">
        <v>69</v>
      </c>
      <c r="G196" s="2">
        <v>84</v>
      </c>
      <c r="H196" s="2">
        <v>85</v>
      </c>
    </row>
    <row r="197" spans="1:8" ht="13.5" x14ac:dyDescent="0.25">
      <c r="A197" s="2" t="s">
        <v>9</v>
      </c>
      <c r="B197" s="2" t="s">
        <v>3</v>
      </c>
      <c r="C197" s="2" t="s">
        <v>14</v>
      </c>
      <c r="D197" s="2" t="s">
        <v>6</v>
      </c>
      <c r="E197" s="2" t="s">
        <v>0</v>
      </c>
      <c r="F197" s="2">
        <v>61</v>
      </c>
      <c r="G197" s="2">
        <v>55</v>
      </c>
      <c r="H197" s="2">
        <v>52</v>
      </c>
    </row>
    <row r="198" spans="1:8" ht="13.5" x14ac:dyDescent="0.25">
      <c r="A198" s="2" t="s">
        <v>9</v>
      </c>
      <c r="B198" s="2" t="s">
        <v>8</v>
      </c>
      <c r="C198" s="2" t="s">
        <v>15</v>
      </c>
      <c r="D198" s="2" t="s">
        <v>1</v>
      </c>
      <c r="E198" s="2" t="s">
        <v>5</v>
      </c>
      <c r="F198" s="2">
        <v>59</v>
      </c>
      <c r="G198" s="2">
        <v>69</v>
      </c>
      <c r="H198" s="2">
        <v>65</v>
      </c>
    </row>
    <row r="199" spans="1:8" ht="13.5" x14ac:dyDescent="0.25">
      <c r="A199" s="2" t="s">
        <v>9</v>
      </c>
      <c r="B199" s="2" t="s">
        <v>11</v>
      </c>
      <c r="C199" s="2" t="s">
        <v>7</v>
      </c>
      <c r="D199" s="2" t="s">
        <v>1</v>
      </c>
      <c r="E199" s="2" t="s">
        <v>0</v>
      </c>
      <c r="F199" s="2">
        <v>55</v>
      </c>
      <c r="G199" s="2">
        <v>56</v>
      </c>
      <c r="H199" s="2">
        <v>51</v>
      </c>
    </row>
    <row r="200" spans="1:8" ht="13.5" x14ac:dyDescent="0.25">
      <c r="A200" s="2" t="s">
        <v>4</v>
      </c>
      <c r="B200" s="2" t="s">
        <v>16</v>
      </c>
      <c r="C200" s="2" t="s">
        <v>2</v>
      </c>
      <c r="D200" s="2" t="s">
        <v>1</v>
      </c>
      <c r="E200" s="2" t="s">
        <v>0</v>
      </c>
      <c r="F200" s="2">
        <v>45</v>
      </c>
      <c r="G200" s="2">
        <v>53</v>
      </c>
      <c r="H200" s="2">
        <v>55</v>
      </c>
    </row>
    <row r="201" spans="1:8" ht="13.5" x14ac:dyDescent="0.25">
      <c r="A201" s="2" t="s">
        <v>4</v>
      </c>
      <c r="B201" s="2" t="s">
        <v>16</v>
      </c>
      <c r="C201" s="2" t="s">
        <v>13</v>
      </c>
      <c r="D201" s="2" t="s">
        <v>1</v>
      </c>
      <c r="E201" s="2" t="s">
        <v>0</v>
      </c>
      <c r="F201" s="2">
        <v>78</v>
      </c>
      <c r="G201" s="2">
        <v>79</v>
      </c>
      <c r="H201" s="2">
        <v>76</v>
      </c>
    </row>
    <row r="202" spans="1:8" ht="13.5" x14ac:dyDescent="0.25">
      <c r="A202" s="2" t="s">
        <v>4</v>
      </c>
      <c r="B202" s="2" t="s">
        <v>8</v>
      </c>
      <c r="C202" s="2" t="s">
        <v>14</v>
      </c>
      <c r="D202" s="2" t="s">
        <v>6</v>
      </c>
      <c r="E202" s="2" t="s">
        <v>5</v>
      </c>
      <c r="F202" s="2">
        <v>67</v>
      </c>
      <c r="G202" s="2">
        <v>84</v>
      </c>
      <c r="H202" s="2">
        <v>86</v>
      </c>
    </row>
    <row r="203" spans="1:8" ht="13.5" x14ac:dyDescent="0.25">
      <c r="A203" s="2" t="s">
        <v>4</v>
      </c>
      <c r="B203" s="2" t="s">
        <v>3</v>
      </c>
      <c r="C203" s="2" t="s">
        <v>2</v>
      </c>
      <c r="D203" s="2" t="s">
        <v>1</v>
      </c>
      <c r="E203" s="2" t="s">
        <v>0</v>
      </c>
      <c r="F203" s="2">
        <v>65</v>
      </c>
      <c r="G203" s="2">
        <v>81</v>
      </c>
      <c r="H203" s="2">
        <v>77</v>
      </c>
    </row>
    <row r="204" spans="1:8" ht="13.5" x14ac:dyDescent="0.25">
      <c r="A204" s="2" t="s">
        <v>9</v>
      </c>
      <c r="B204" s="2" t="s">
        <v>8</v>
      </c>
      <c r="C204" s="2" t="s">
        <v>14</v>
      </c>
      <c r="D204" s="2" t="s">
        <v>6</v>
      </c>
      <c r="E204" s="2" t="s">
        <v>0</v>
      </c>
      <c r="F204" s="2">
        <v>69</v>
      </c>
      <c r="G204" s="2">
        <v>77</v>
      </c>
      <c r="H204" s="2">
        <v>69</v>
      </c>
    </row>
    <row r="205" spans="1:8" ht="13.5" x14ac:dyDescent="0.25">
      <c r="A205" s="2" t="s">
        <v>4</v>
      </c>
      <c r="B205" s="2" t="s">
        <v>16</v>
      </c>
      <c r="C205" s="2" t="s">
        <v>14</v>
      </c>
      <c r="D205" s="2" t="s">
        <v>6</v>
      </c>
      <c r="E205" s="2" t="s">
        <v>0</v>
      </c>
      <c r="F205" s="2">
        <v>57</v>
      </c>
      <c r="G205" s="2">
        <v>69</v>
      </c>
      <c r="H205" s="2">
        <v>68</v>
      </c>
    </row>
    <row r="206" spans="1:8" ht="13.5" x14ac:dyDescent="0.25">
      <c r="A206" s="2" t="s">
        <v>9</v>
      </c>
      <c r="B206" s="2" t="s">
        <v>8</v>
      </c>
      <c r="C206" s="2" t="s">
        <v>2</v>
      </c>
      <c r="D206" s="2" t="s">
        <v>6</v>
      </c>
      <c r="E206" s="2" t="s">
        <v>0</v>
      </c>
      <c r="F206" s="2">
        <v>59</v>
      </c>
      <c r="G206" s="2">
        <v>41</v>
      </c>
      <c r="H206" s="2">
        <v>42</v>
      </c>
    </row>
    <row r="207" spans="1:8" ht="13.5" x14ac:dyDescent="0.25">
      <c r="A207" s="2" t="s">
        <v>9</v>
      </c>
      <c r="B207" s="2" t="s">
        <v>3</v>
      </c>
      <c r="C207" s="2" t="s">
        <v>15</v>
      </c>
      <c r="D207" s="2" t="s">
        <v>6</v>
      </c>
      <c r="E207" s="2" t="s">
        <v>5</v>
      </c>
      <c r="F207" s="2">
        <v>74</v>
      </c>
      <c r="G207" s="2">
        <v>71</v>
      </c>
      <c r="H207" s="2">
        <v>78</v>
      </c>
    </row>
    <row r="208" spans="1:8" ht="13.5" x14ac:dyDescent="0.25">
      <c r="A208" s="2" t="s">
        <v>9</v>
      </c>
      <c r="B208" s="2" t="s">
        <v>11</v>
      </c>
      <c r="C208" s="2" t="s">
        <v>13</v>
      </c>
      <c r="D208" s="2" t="s">
        <v>6</v>
      </c>
      <c r="E208" s="2" t="s">
        <v>0</v>
      </c>
      <c r="F208" s="2">
        <v>82</v>
      </c>
      <c r="G208" s="2">
        <v>62</v>
      </c>
      <c r="H208" s="2">
        <v>62</v>
      </c>
    </row>
    <row r="209" spans="1:8" ht="13.5" x14ac:dyDescent="0.25">
      <c r="A209" s="2" t="s">
        <v>9</v>
      </c>
      <c r="B209" s="2" t="s">
        <v>11</v>
      </c>
      <c r="C209" s="2" t="s">
        <v>7</v>
      </c>
      <c r="D209" s="2" t="s">
        <v>6</v>
      </c>
      <c r="E209" s="2" t="s">
        <v>5</v>
      </c>
      <c r="F209" s="2">
        <v>81</v>
      </c>
      <c r="G209" s="2">
        <v>80</v>
      </c>
      <c r="H209" s="2">
        <v>76</v>
      </c>
    </row>
    <row r="210" spans="1:8" ht="13.5" x14ac:dyDescent="0.25">
      <c r="A210" s="2" t="s">
        <v>4</v>
      </c>
      <c r="B210" s="2" t="s">
        <v>16</v>
      </c>
      <c r="C210" s="2" t="s">
        <v>2</v>
      </c>
      <c r="D210" s="2" t="s">
        <v>1</v>
      </c>
      <c r="E210" s="2" t="s">
        <v>0</v>
      </c>
      <c r="F210" s="2">
        <v>74</v>
      </c>
      <c r="G210" s="2">
        <v>81</v>
      </c>
      <c r="H210" s="2">
        <v>76</v>
      </c>
    </row>
    <row r="211" spans="1:8" ht="13.5" x14ac:dyDescent="0.25">
      <c r="A211" s="2" t="s">
        <v>4</v>
      </c>
      <c r="B211" s="2" t="s">
        <v>16</v>
      </c>
      <c r="C211" s="2" t="s">
        <v>2</v>
      </c>
      <c r="D211" s="2" t="s">
        <v>1</v>
      </c>
      <c r="E211" s="2" t="s">
        <v>0</v>
      </c>
      <c r="F211" s="2">
        <v>58</v>
      </c>
      <c r="G211" s="2">
        <v>61</v>
      </c>
      <c r="H211" s="2">
        <v>66</v>
      </c>
    </row>
    <row r="212" spans="1:8" ht="13.5" x14ac:dyDescent="0.25">
      <c r="A212" s="2" t="s">
        <v>9</v>
      </c>
      <c r="B212" s="2" t="s">
        <v>3</v>
      </c>
      <c r="C212" s="2" t="s">
        <v>15</v>
      </c>
      <c r="D212" s="2" t="s">
        <v>1</v>
      </c>
      <c r="E212" s="2" t="s">
        <v>5</v>
      </c>
      <c r="F212" s="2">
        <v>80</v>
      </c>
      <c r="G212" s="2">
        <v>79</v>
      </c>
      <c r="H212" s="2">
        <v>79</v>
      </c>
    </row>
    <row r="213" spans="1:8" ht="13.5" x14ac:dyDescent="0.25">
      <c r="A213" s="2" t="s">
        <v>9</v>
      </c>
      <c r="B213" s="2" t="s">
        <v>8</v>
      </c>
      <c r="C213" s="2" t="s">
        <v>2</v>
      </c>
      <c r="D213" s="2" t="s">
        <v>1</v>
      </c>
      <c r="E213" s="2" t="s">
        <v>0</v>
      </c>
      <c r="F213" s="2">
        <v>35</v>
      </c>
      <c r="G213" s="2">
        <v>28</v>
      </c>
      <c r="H213" s="2">
        <v>27</v>
      </c>
    </row>
    <row r="214" spans="1:8" ht="13.5" x14ac:dyDescent="0.25">
      <c r="A214" s="2" t="s">
        <v>4</v>
      </c>
      <c r="B214" s="2" t="s">
        <v>8</v>
      </c>
      <c r="C214" s="2" t="s">
        <v>7</v>
      </c>
      <c r="D214" s="2" t="s">
        <v>1</v>
      </c>
      <c r="E214" s="2" t="s">
        <v>0</v>
      </c>
      <c r="F214" s="2">
        <v>42</v>
      </c>
      <c r="G214" s="2">
        <v>62</v>
      </c>
      <c r="H214" s="2">
        <v>60</v>
      </c>
    </row>
    <row r="215" spans="1:8" ht="13.5" x14ac:dyDescent="0.25">
      <c r="A215" s="2" t="s">
        <v>9</v>
      </c>
      <c r="B215" s="2" t="s">
        <v>8</v>
      </c>
      <c r="C215" s="2" t="s">
        <v>14</v>
      </c>
      <c r="D215" s="2" t="s">
        <v>1</v>
      </c>
      <c r="E215" s="2" t="s">
        <v>5</v>
      </c>
      <c r="F215" s="2">
        <v>60</v>
      </c>
      <c r="G215" s="2">
        <v>51</v>
      </c>
      <c r="H215" s="2">
        <v>56</v>
      </c>
    </row>
    <row r="216" spans="1:8" ht="13.5" x14ac:dyDescent="0.25">
      <c r="A216" s="2" t="s">
        <v>9</v>
      </c>
      <c r="B216" s="2" t="s">
        <v>11</v>
      </c>
      <c r="C216" s="2" t="s">
        <v>7</v>
      </c>
      <c r="D216" s="2" t="s">
        <v>6</v>
      </c>
      <c r="E216" s="2" t="s">
        <v>5</v>
      </c>
      <c r="F216" s="2">
        <v>87</v>
      </c>
      <c r="G216" s="2">
        <v>91</v>
      </c>
      <c r="H216" s="2">
        <v>81</v>
      </c>
    </row>
    <row r="217" spans="1:8" ht="13.5" x14ac:dyDescent="0.25">
      <c r="A217" s="2" t="s">
        <v>9</v>
      </c>
      <c r="B217" s="2" t="s">
        <v>16</v>
      </c>
      <c r="C217" s="2" t="s">
        <v>15</v>
      </c>
      <c r="D217" s="2" t="s">
        <v>6</v>
      </c>
      <c r="E217" s="2" t="s">
        <v>5</v>
      </c>
      <c r="F217" s="2">
        <v>84</v>
      </c>
      <c r="G217" s="2">
        <v>83</v>
      </c>
      <c r="H217" s="2">
        <v>75</v>
      </c>
    </row>
    <row r="218" spans="1:8" ht="13.5" x14ac:dyDescent="0.25">
      <c r="A218" s="2" t="s">
        <v>4</v>
      </c>
      <c r="B218" s="2" t="s">
        <v>11</v>
      </c>
      <c r="C218" s="2" t="s">
        <v>14</v>
      </c>
      <c r="D218" s="2" t="s">
        <v>1</v>
      </c>
      <c r="E218" s="2" t="s">
        <v>5</v>
      </c>
      <c r="F218" s="2">
        <v>83</v>
      </c>
      <c r="G218" s="2">
        <v>86</v>
      </c>
      <c r="H218" s="2">
        <v>88</v>
      </c>
    </row>
    <row r="219" spans="1:8" ht="13.5" x14ac:dyDescent="0.25">
      <c r="A219" s="2" t="s">
        <v>4</v>
      </c>
      <c r="B219" s="2" t="s">
        <v>8</v>
      </c>
      <c r="C219" s="2" t="s">
        <v>7</v>
      </c>
      <c r="D219" s="2" t="s">
        <v>1</v>
      </c>
      <c r="E219" s="2" t="s">
        <v>0</v>
      </c>
      <c r="F219" s="2">
        <v>34</v>
      </c>
      <c r="G219" s="2">
        <v>42</v>
      </c>
      <c r="H219" s="2">
        <v>39</v>
      </c>
    </row>
    <row r="220" spans="1:8" ht="13.5" x14ac:dyDescent="0.25">
      <c r="A220" s="2" t="s">
        <v>9</v>
      </c>
      <c r="B220" s="2" t="s">
        <v>16</v>
      </c>
      <c r="C220" s="2" t="s">
        <v>7</v>
      </c>
      <c r="D220" s="2" t="s">
        <v>1</v>
      </c>
      <c r="E220" s="2" t="s">
        <v>0</v>
      </c>
      <c r="F220" s="2">
        <v>66</v>
      </c>
      <c r="G220" s="2">
        <v>77</v>
      </c>
      <c r="H220" s="2">
        <v>70</v>
      </c>
    </row>
    <row r="221" spans="1:8" ht="13.5" x14ac:dyDescent="0.25">
      <c r="A221" s="2" t="s">
        <v>9</v>
      </c>
      <c r="B221" s="2" t="s">
        <v>16</v>
      </c>
      <c r="C221" s="2" t="s">
        <v>15</v>
      </c>
      <c r="D221" s="2" t="s">
        <v>6</v>
      </c>
      <c r="E221" s="2" t="s">
        <v>5</v>
      </c>
      <c r="F221" s="2">
        <v>61</v>
      </c>
      <c r="G221" s="2">
        <v>56</v>
      </c>
      <c r="H221" s="2">
        <v>56</v>
      </c>
    </row>
    <row r="222" spans="1:8" ht="13.5" x14ac:dyDescent="0.25">
      <c r="A222" s="2" t="s">
        <v>4</v>
      </c>
      <c r="B222" s="2" t="s">
        <v>3</v>
      </c>
      <c r="C222" s="2" t="s">
        <v>7</v>
      </c>
      <c r="D222" s="2" t="s">
        <v>6</v>
      </c>
      <c r="E222" s="2" t="s">
        <v>5</v>
      </c>
      <c r="F222" s="2">
        <v>56</v>
      </c>
      <c r="G222" s="2">
        <v>68</v>
      </c>
      <c r="H222" s="2">
        <v>74</v>
      </c>
    </row>
    <row r="223" spans="1:8" ht="13.5" x14ac:dyDescent="0.25">
      <c r="A223" s="2" t="s">
        <v>9</v>
      </c>
      <c r="B223" s="2" t="s">
        <v>16</v>
      </c>
      <c r="C223" s="2" t="s">
        <v>14</v>
      </c>
      <c r="D223" s="2" t="s">
        <v>6</v>
      </c>
      <c r="E223" s="2" t="s">
        <v>0</v>
      </c>
      <c r="F223" s="2">
        <v>87</v>
      </c>
      <c r="G223" s="2">
        <v>85</v>
      </c>
      <c r="H223" s="2">
        <v>73</v>
      </c>
    </row>
    <row r="224" spans="1:8" ht="13.5" x14ac:dyDescent="0.25">
      <c r="A224" s="2" t="s">
        <v>4</v>
      </c>
      <c r="B224" s="2" t="s">
        <v>8</v>
      </c>
      <c r="C224" s="2" t="s">
        <v>15</v>
      </c>
      <c r="D224" s="2" t="s">
        <v>1</v>
      </c>
      <c r="E224" s="2" t="s">
        <v>0</v>
      </c>
      <c r="F224" s="2">
        <v>55</v>
      </c>
      <c r="G224" s="2">
        <v>65</v>
      </c>
      <c r="H224" s="2">
        <v>62</v>
      </c>
    </row>
    <row r="225" spans="1:8" ht="13.5" x14ac:dyDescent="0.25">
      <c r="A225" s="2" t="s">
        <v>9</v>
      </c>
      <c r="B225" s="2" t="s">
        <v>3</v>
      </c>
      <c r="C225" s="2" t="s">
        <v>15</v>
      </c>
      <c r="D225" s="2" t="s">
        <v>6</v>
      </c>
      <c r="E225" s="2" t="s">
        <v>0</v>
      </c>
      <c r="F225" s="2">
        <v>86</v>
      </c>
      <c r="G225" s="2">
        <v>80</v>
      </c>
      <c r="H225" s="2">
        <v>75</v>
      </c>
    </row>
    <row r="226" spans="1:8" ht="13.5" x14ac:dyDescent="0.25">
      <c r="A226" s="2" t="s">
        <v>4</v>
      </c>
      <c r="B226" s="2" t="s">
        <v>16</v>
      </c>
      <c r="C226" s="2" t="s">
        <v>14</v>
      </c>
      <c r="D226" s="2" t="s">
        <v>6</v>
      </c>
      <c r="E226" s="2" t="s">
        <v>5</v>
      </c>
      <c r="F226" s="2">
        <v>52</v>
      </c>
      <c r="G226" s="2">
        <v>66</v>
      </c>
      <c r="H226" s="2">
        <v>73</v>
      </c>
    </row>
    <row r="227" spans="1:8" ht="13.5" x14ac:dyDescent="0.25">
      <c r="A227" s="2" t="s">
        <v>4</v>
      </c>
      <c r="B227" s="2" t="s">
        <v>11</v>
      </c>
      <c r="C227" s="2" t="s">
        <v>10</v>
      </c>
      <c r="D227" s="2" t="s">
        <v>1</v>
      </c>
      <c r="E227" s="2" t="s">
        <v>0</v>
      </c>
      <c r="F227" s="2">
        <v>45</v>
      </c>
      <c r="G227" s="2">
        <v>56</v>
      </c>
      <c r="H227" s="2">
        <v>54</v>
      </c>
    </row>
    <row r="228" spans="1:8" ht="13.5" x14ac:dyDescent="0.25">
      <c r="A228" s="2" t="s">
        <v>4</v>
      </c>
      <c r="B228" s="2" t="s">
        <v>8</v>
      </c>
      <c r="C228" s="2" t="s">
        <v>2</v>
      </c>
      <c r="D228" s="2" t="s">
        <v>6</v>
      </c>
      <c r="E228" s="2" t="s">
        <v>0</v>
      </c>
      <c r="F228" s="2">
        <v>72</v>
      </c>
      <c r="G228" s="2">
        <v>72</v>
      </c>
      <c r="H228" s="2">
        <v>71</v>
      </c>
    </row>
    <row r="229" spans="1:8" ht="13.5" x14ac:dyDescent="0.25">
      <c r="A229" s="2" t="s">
        <v>9</v>
      </c>
      <c r="B229" s="2" t="s">
        <v>3</v>
      </c>
      <c r="C229" s="2" t="s">
        <v>7</v>
      </c>
      <c r="D229" s="2" t="s">
        <v>6</v>
      </c>
      <c r="E229" s="2" t="s">
        <v>0</v>
      </c>
      <c r="F229" s="2">
        <v>57</v>
      </c>
      <c r="G229" s="2">
        <v>50</v>
      </c>
      <c r="H229" s="2">
        <v>54</v>
      </c>
    </row>
    <row r="230" spans="1:8" ht="13.5" x14ac:dyDescent="0.25">
      <c r="A230" s="2" t="s">
        <v>9</v>
      </c>
      <c r="B230" s="2" t="s">
        <v>12</v>
      </c>
      <c r="C230" s="2" t="s">
        <v>15</v>
      </c>
      <c r="D230" s="2" t="s">
        <v>1</v>
      </c>
      <c r="E230" s="2" t="s">
        <v>0</v>
      </c>
      <c r="F230" s="2">
        <v>68</v>
      </c>
      <c r="G230" s="2">
        <v>72</v>
      </c>
      <c r="H230" s="2">
        <v>64</v>
      </c>
    </row>
    <row r="231" spans="1:8" ht="13.5" x14ac:dyDescent="0.25">
      <c r="A231" s="2" t="s">
        <v>4</v>
      </c>
      <c r="B231" s="2" t="s">
        <v>8</v>
      </c>
      <c r="C231" s="2" t="s">
        <v>2</v>
      </c>
      <c r="D231" s="2" t="s">
        <v>6</v>
      </c>
      <c r="E231" s="2" t="s">
        <v>5</v>
      </c>
      <c r="F231" s="2">
        <v>88</v>
      </c>
      <c r="G231" s="2">
        <v>95</v>
      </c>
      <c r="H231" s="2">
        <v>94</v>
      </c>
    </row>
    <row r="232" spans="1:8" ht="13.5" x14ac:dyDescent="0.25">
      <c r="A232" s="2" t="s">
        <v>9</v>
      </c>
      <c r="B232" s="2" t="s">
        <v>3</v>
      </c>
      <c r="C232" s="2" t="s">
        <v>2</v>
      </c>
      <c r="D232" s="2" t="s">
        <v>6</v>
      </c>
      <c r="E232" s="2" t="s">
        <v>0</v>
      </c>
      <c r="F232" s="2">
        <v>76</v>
      </c>
      <c r="G232" s="2">
        <v>64</v>
      </c>
      <c r="H232" s="2">
        <v>66</v>
      </c>
    </row>
    <row r="233" spans="1:8" ht="13.5" x14ac:dyDescent="0.25">
      <c r="A233" s="2" t="s">
        <v>9</v>
      </c>
      <c r="B233" s="2" t="s">
        <v>8</v>
      </c>
      <c r="C233" s="2" t="s">
        <v>14</v>
      </c>
      <c r="D233" s="2" t="s">
        <v>6</v>
      </c>
      <c r="E233" s="2" t="s">
        <v>0</v>
      </c>
      <c r="F233" s="2">
        <v>46</v>
      </c>
      <c r="G233" s="2">
        <v>43</v>
      </c>
      <c r="H233" s="2">
        <v>42</v>
      </c>
    </row>
    <row r="234" spans="1:8" ht="13.5" x14ac:dyDescent="0.25">
      <c r="A234" s="2" t="s">
        <v>4</v>
      </c>
      <c r="B234" s="2" t="s">
        <v>16</v>
      </c>
      <c r="C234" s="2" t="s">
        <v>13</v>
      </c>
      <c r="D234" s="2" t="s">
        <v>6</v>
      </c>
      <c r="E234" s="2" t="s">
        <v>0</v>
      </c>
      <c r="F234" s="2">
        <v>67</v>
      </c>
      <c r="G234" s="2">
        <v>86</v>
      </c>
      <c r="H234" s="2">
        <v>83</v>
      </c>
    </row>
    <row r="235" spans="1:8" ht="13.5" x14ac:dyDescent="0.25">
      <c r="A235" s="2" t="s">
        <v>9</v>
      </c>
      <c r="B235" s="2" t="s">
        <v>11</v>
      </c>
      <c r="C235" s="2" t="s">
        <v>15</v>
      </c>
      <c r="D235" s="2" t="s">
        <v>6</v>
      </c>
      <c r="E235" s="2" t="s">
        <v>0</v>
      </c>
      <c r="F235" s="2">
        <v>92</v>
      </c>
      <c r="G235" s="2">
        <v>87</v>
      </c>
      <c r="H235" s="2">
        <v>78</v>
      </c>
    </row>
    <row r="236" spans="1:8" ht="13.5" x14ac:dyDescent="0.25">
      <c r="A236" s="2" t="s">
        <v>9</v>
      </c>
      <c r="B236" s="2" t="s">
        <v>8</v>
      </c>
      <c r="C236" s="2" t="s">
        <v>13</v>
      </c>
      <c r="D236" s="2" t="s">
        <v>6</v>
      </c>
      <c r="E236" s="2" t="s">
        <v>5</v>
      </c>
      <c r="F236" s="2">
        <v>83</v>
      </c>
      <c r="G236" s="2">
        <v>82</v>
      </c>
      <c r="H236" s="2">
        <v>84</v>
      </c>
    </row>
    <row r="237" spans="1:8" ht="13.5" x14ac:dyDescent="0.25">
      <c r="A237" s="2" t="s">
        <v>9</v>
      </c>
      <c r="B237" s="2" t="s">
        <v>3</v>
      </c>
      <c r="C237" s="2" t="s">
        <v>14</v>
      </c>
      <c r="D237" s="2" t="s">
        <v>6</v>
      </c>
      <c r="E237" s="2" t="s">
        <v>0</v>
      </c>
      <c r="F237" s="2">
        <v>80</v>
      </c>
      <c r="G237" s="2">
        <v>75</v>
      </c>
      <c r="H237" s="2">
        <v>77</v>
      </c>
    </row>
    <row r="238" spans="1:8" ht="13.5" x14ac:dyDescent="0.25">
      <c r="A238" s="2" t="s">
        <v>9</v>
      </c>
      <c r="B238" s="2" t="s">
        <v>3</v>
      </c>
      <c r="C238" s="2" t="s">
        <v>13</v>
      </c>
      <c r="D238" s="2" t="s">
        <v>1</v>
      </c>
      <c r="E238" s="2" t="s">
        <v>0</v>
      </c>
      <c r="F238" s="2">
        <v>63</v>
      </c>
      <c r="G238" s="2">
        <v>66</v>
      </c>
      <c r="H238" s="2">
        <v>67</v>
      </c>
    </row>
    <row r="239" spans="1:8" ht="13.5" x14ac:dyDescent="0.25">
      <c r="A239" s="2" t="s">
        <v>4</v>
      </c>
      <c r="B239" s="2" t="s">
        <v>3</v>
      </c>
      <c r="C239" s="2" t="s">
        <v>15</v>
      </c>
      <c r="D239" s="2" t="s">
        <v>6</v>
      </c>
      <c r="E239" s="2" t="s">
        <v>5</v>
      </c>
      <c r="F239" s="2">
        <v>64</v>
      </c>
      <c r="G239" s="2">
        <v>60</v>
      </c>
      <c r="H239" s="2">
        <v>74</v>
      </c>
    </row>
    <row r="240" spans="1:8" ht="13.5" x14ac:dyDescent="0.25">
      <c r="A240" s="2" t="s">
        <v>9</v>
      </c>
      <c r="B240" s="2" t="s">
        <v>16</v>
      </c>
      <c r="C240" s="2" t="s">
        <v>2</v>
      </c>
      <c r="D240" s="2" t="s">
        <v>6</v>
      </c>
      <c r="E240" s="2" t="s">
        <v>0</v>
      </c>
      <c r="F240" s="2">
        <v>54</v>
      </c>
      <c r="G240" s="2">
        <v>52</v>
      </c>
      <c r="H240" s="2">
        <v>51</v>
      </c>
    </row>
    <row r="241" spans="1:8" ht="13.5" x14ac:dyDescent="0.25">
      <c r="A241" s="2" t="s">
        <v>9</v>
      </c>
      <c r="B241" s="2" t="s">
        <v>8</v>
      </c>
      <c r="C241" s="2" t="s">
        <v>14</v>
      </c>
      <c r="D241" s="2" t="s">
        <v>6</v>
      </c>
      <c r="E241" s="2" t="s">
        <v>0</v>
      </c>
      <c r="F241" s="2">
        <v>84</v>
      </c>
      <c r="G241" s="2">
        <v>80</v>
      </c>
      <c r="H241" s="2">
        <v>80</v>
      </c>
    </row>
    <row r="242" spans="1:8" ht="13.5" x14ac:dyDescent="0.25">
      <c r="A242" s="2" t="s">
        <v>9</v>
      </c>
      <c r="B242" s="2" t="s">
        <v>3</v>
      </c>
      <c r="C242" s="2" t="s">
        <v>7</v>
      </c>
      <c r="D242" s="2" t="s">
        <v>1</v>
      </c>
      <c r="E242" s="2" t="s">
        <v>5</v>
      </c>
      <c r="F242" s="2">
        <v>73</v>
      </c>
      <c r="G242" s="2">
        <v>68</v>
      </c>
      <c r="H242" s="2">
        <v>66</v>
      </c>
    </row>
    <row r="243" spans="1:8" ht="13.5" x14ac:dyDescent="0.25">
      <c r="A243" s="2" t="s">
        <v>4</v>
      </c>
      <c r="B243" s="2" t="s">
        <v>11</v>
      </c>
      <c r="C243" s="2" t="s">
        <v>13</v>
      </c>
      <c r="D243" s="2" t="s">
        <v>6</v>
      </c>
      <c r="E243" s="2" t="s">
        <v>0</v>
      </c>
      <c r="F243" s="2">
        <v>80</v>
      </c>
      <c r="G243" s="2">
        <v>83</v>
      </c>
      <c r="H243" s="2">
        <v>83</v>
      </c>
    </row>
    <row r="244" spans="1:8" ht="13.5" x14ac:dyDescent="0.25">
      <c r="A244" s="2" t="s">
        <v>4</v>
      </c>
      <c r="B244" s="2" t="s">
        <v>3</v>
      </c>
      <c r="C244" s="2" t="s">
        <v>7</v>
      </c>
      <c r="D244" s="2" t="s">
        <v>6</v>
      </c>
      <c r="E244" s="2" t="s">
        <v>0</v>
      </c>
      <c r="F244" s="2">
        <v>56</v>
      </c>
      <c r="G244" s="2">
        <v>52</v>
      </c>
      <c r="H244" s="2">
        <v>55</v>
      </c>
    </row>
    <row r="245" spans="1:8" ht="13.5" x14ac:dyDescent="0.25">
      <c r="A245" s="2" t="s">
        <v>9</v>
      </c>
      <c r="B245" s="2" t="s">
        <v>11</v>
      </c>
      <c r="C245" s="2" t="s">
        <v>2</v>
      </c>
      <c r="D245" s="2" t="s">
        <v>6</v>
      </c>
      <c r="E245" s="2" t="s">
        <v>0</v>
      </c>
      <c r="F245" s="2">
        <v>59</v>
      </c>
      <c r="G245" s="2">
        <v>51</v>
      </c>
      <c r="H245" s="2">
        <v>43</v>
      </c>
    </row>
    <row r="246" spans="1:8" ht="13.5" x14ac:dyDescent="0.25">
      <c r="A246" s="2" t="s">
        <v>9</v>
      </c>
      <c r="B246" s="2" t="s">
        <v>3</v>
      </c>
      <c r="C246" s="2" t="s">
        <v>15</v>
      </c>
      <c r="D246" s="2" t="s">
        <v>6</v>
      </c>
      <c r="E246" s="2" t="s">
        <v>0</v>
      </c>
      <c r="F246" s="2">
        <v>75</v>
      </c>
      <c r="G246" s="2">
        <v>74</v>
      </c>
      <c r="H246" s="2">
        <v>69</v>
      </c>
    </row>
    <row r="247" spans="1:8" ht="13.5" x14ac:dyDescent="0.25">
      <c r="A247" s="2" t="s">
        <v>9</v>
      </c>
      <c r="B247" s="2" t="s">
        <v>8</v>
      </c>
      <c r="C247" s="2" t="s">
        <v>14</v>
      </c>
      <c r="D247" s="2" t="s">
        <v>6</v>
      </c>
      <c r="E247" s="2" t="s">
        <v>0</v>
      </c>
      <c r="F247" s="2">
        <v>85</v>
      </c>
      <c r="G247" s="2">
        <v>76</v>
      </c>
      <c r="H247" s="2">
        <v>71</v>
      </c>
    </row>
    <row r="248" spans="1:8" ht="13.5" x14ac:dyDescent="0.25">
      <c r="A248" s="2" t="s">
        <v>9</v>
      </c>
      <c r="B248" s="2" t="s">
        <v>11</v>
      </c>
      <c r="C248" s="2" t="s">
        <v>14</v>
      </c>
      <c r="D248" s="2" t="s">
        <v>6</v>
      </c>
      <c r="E248" s="2" t="s">
        <v>0</v>
      </c>
      <c r="F248" s="2">
        <v>89</v>
      </c>
      <c r="G248" s="2">
        <v>76</v>
      </c>
      <c r="H248" s="2">
        <v>74</v>
      </c>
    </row>
    <row r="249" spans="1:8" ht="13.5" x14ac:dyDescent="0.25">
      <c r="A249" s="2" t="s">
        <v>4</v>
      </c>
      <c r="B249" s="2" t="s">
        <v>16</v>
      </c>
      <c r="C249" s="2" t="s">
        <v>7</v>
      </c>
      <c r="D249" s="2" t="s">
        <v>6</v>
      </c>
      <c r="E249" s="2" t="s">
        <v>5</v>
      </c>
      <c r="F249" s="2">
        <v>58</v>
      </c>
      <c r="G249" s="2">
        <v>70</v>
      </c>
      <c r="H249" s="2">
        <v>68</v>
      </c>
    </row>
    <row r="250" spans="1:8" ht="13.5" x14ac:dyDescent="0.25">
      <c r="A250" s="2" t="s">
        <v>4</v>
      </c>
      <c r="B250" s="2" t="s">
        <v>16</v>
      </c>
      <c r="C250" s="2" t="s">
        <v>7</v>
      </c>
      <c r="D250" s="2" t="s">
        <v>6</v>
      </c>
      <c r="E250" s="2" t="s">
        <v>0</v>
      </c>
      <c r="F250" s="2">
        <v>65</v>
      </c>
      <c r="G250" s="2">
        <v>64</v>
      </c>
      <c r="H250" s="2">
        <v>62</v>
      </c>
    </row>
    <row r="251" spans="1:8" ht="13.5" x14ac:dyDescent="0.25">
      <c r="A251" s="2" t="s">
        <v>9</v>
      </c>
      <c r="B251" s="2" t="s">
        <v>8</v>
      </c>
      <c r="C251" s="2" t="s">
        <v>7</v>
      </c>
      <c r="D251" s="2" t="s">
        <v>6</v>
      </c>
      <c r="E251" s="2" t="s">
        <v>0</v>
      </c>
      <c r="F251" s="2">
        <v>68</v>
      </c>
      <c r="G251" s="2">
        <v>60</v>
      </c>
      <c r="H251" s="2">
        <v>53</v>
      </c>
    </row>
    <row r="252" spans="1:8" ht="13.5" x14ac:dyDescent="0.25">
      <c r="A252" s="2" t="s">
        <v>9</v>
      </c>
      <c r="B252" s="2" t="s">
        <v>12</v>
      </c>
      <c r="C252" s="2" t="s">
        <v>15</v>
      </c>
      <c r="D252" s="2" t="s">
        <v>6</v>
      </c>
      <c r="E252" s="2" t="s">
        <v>5</v>
      </c>
      <c r="F252" s="2">
        <v>47</v>
      </c>
      <c r="G252" s="2">
        <v>49</v>
      </c>
      <c r="H252" s="2">
        <v>49</v>
      </c>
    </row>
    <row r="253" spans="1:8" ht="13.5" x14ac:dyDescent="0.25">
      <c r="A253" s="2" t="s">
        <v>4</v>
      </c>
      <c r="B253" s="2" t="s">
        <v>3</v>
      </c>
      <c r="C253" s="2" t="s">
        <v>2</v>
      </c>
      <c r="D253" s="2" t="s">
        <v>1</v>
      </c>
      <c r="E253" s="2" t="s">
        <v>0</v>
      </c>
      <c r="F253" s="2">
        <v>71</v>
      </c>
      <c r="G253" s="2">
        <v>83</v>
      </c>
      <c r="H253" s="2">
        <v>83</v>
      </c>
    </row>
    <row r="254" spans="1:8" ht="13.5" x14ac:dyDescent="0.25">
      <c r="A254" s="2" t="s">
        <v>4</v>
      </c>
      <c r="B254" s="2" t="s">
        <v>16</v>
      </c>
      <c r="C254" s="2" t="s">
        <v>15</v>
      </c>
      <c r="D254" s="2" t="s">
        <v>6</v>
      </c>
      <c r="E254" s="2" t="s">
        <v>5</v>
      </c>
      <c r="F254" s="2">
        <v>60</v>
      </c>
      <c r="G254" s="2">
        <v>70</v>
      </c>
      <c r="H254" s="2">
        <v>70</v>
      </c>
    </row>
    <row r="255" spans="1:8" ht="13.5" x14ac:dyDescent="0.25">
      <c r="A255" s="2" t="s">
        <v>9</v>
      </c>
      <c r="B255" s="2" t="s">
        <v>3</v>
      </c>
      <c r="C255" s="2" t="s">
        <v>10</v>
      </c>
      <c r="D255" s="2" t="s">
        <v>6</v>
      </c>
      <c r="E255" s="2" t="s">
        <v>0</v>
      </c>
      <c r="F255" s="2">
        <v>80</v>
      </c>
      <c r="G255" s="2">
        <v>80</v>
      </c>
      <c r="H255" s="2">
        <v>72</v>
      </c>
    </row>
    <row r="256" spans="1:8" ht="13.5" x14ac:dyDescent="0.25">
      <c r="A256" s="2" t="s">
        <v>9</v>
      </c>
      <c r="B256" s="2" t="s">
        <v>3</v>
      </c>
      <c r="C256" s="2" t="s">
        <v>7</v>
      </c>
      <c r="D256" s="2" t="s">
        <v>6</v>
      </c>
      <c r="E256" s="2" t="s">
        <v>0</v>
      </c>
      <c r="F256" s="2">
        <v>54</v>
      </c>
      <c r="G256" s="2">
        <v>52</v>
      </c>
      <c r="H256" s="2">
        <v>52</v>
      </c>
    </row>
    <row r="257" spans="1:8" ht="13.5" x14ac:dyDescent="0.25">
      <c r="A257" s="2" t="s">
        <v>4</v>
      </c>
      <c r="B257" s="2" t="s">
        <v>11</v>
      </c>
      <c r="C257" s="2" t="s">
        <v>2</v>
      </c>
      <c r="D257" s="2" t="s">
        <v>6</v>
      </c>
      <c r="E257" s="2" t="s">
        <v>0</v>
      </c>
      <c r="F257" s="2">
        <v>62</v>
      </c>
      <c r="G257" s="2">
        <v>73</v>
      </c>
      <c r="H257" s="2">
        <v>70</v>
      </c>
    </row>
    <row r="258" spans="1:8" ht="13.5" x14ac:dyDescent="0.25">
      <c r="A258" s="2" t="s">
        <v>4</v>
      </c>
      <c r="B258" s="2" t="s">
        <v>8</v>
      </c>
      <c r="C258" s="2" t="s">
        <v>14</v>
      </c>
      <c r="D258" s="2" t="s">
        <v>1</v>
      </c>
      <c r="E258" s="2" t="s">
        <v>0</v>
      </c>
      <c r="F258" s="2">
        <v>64</v>
      </c>
      <c r="G258" s="2">
        <v>73</v>
      </c>
      <c r="H258" s="2">
        <v>68</v>
      </c>
    </row>
    <row r="259" spans="1:8" ht="13.5" x14ac:dyDescent="0.25">
      <c r="A259" s="2" t="s">
        <v>9</v>
      </c>
      <c r="B259" s="2" t="s">
        <v>8</v>
      </c>
      <c r="C259" s="2" t="s">
        <v>14</v>
      </c>
      <c r="D259" s="2" t="s">
        <v>6</v>
      </c>
      <c r="E259" s="2" t="s">
        <v>5</v>
      </c>
      <c r="F259" s="2">
        <v>78</v>
      </c>
      <c r="G259" s="2">
        <v>77</v>
      </c>
      <c r="H259" s="2">
        <v>77</v>
      </c>
    </row>
    <row r="260" spans="1:8" ht="13.5" x14ac:dyDescent="0.25">
      <c r="A260" s="2" t="s">
        <v>4</v>
      </c>
      <c r="B260" s="2" t="s">
        <v>16</v>
      </c>
      <c r="C260" s="2" t="s">
        <v>2</v>
      </c>
      <c r="D260" s="2" t="s">
        <v>6</v>
      </c>
      <c r="E260" s="2" t="s">
        <v>0</v>
      </c>
      <c r="F260" s="2">
        <v>70</v>
      </c>
      <c r="G260" s="2">
        <v>75</v>
      </c>
      <c r="H260" s="2">
        <v>78</v>
      </c>
    </row>
    <row r="261" spans="1:8" ht="13.5" x14ac:dyDescent="0.25">
      <c r="A261" s="2" t="s">
        <v>4</v>
      </c>
      <c r="B261" s="2" t="s">
        <v>8</v>
      </c>
      <c r="C261" s="2" t="s">
        <v>10</v>
      </c>
      <c r="D261" s="2" t="s">
        <v>1</v>
      </c>
      <c r="E261" s="2" t="s">
        <v>5</v>
      </c>
      <c r="F261" s="2">
        <v>65</v>
      </c>
      <c r="G261" s="2">
        <v>81</v>
      </c>
      <c r="H261" s="2">
        <v>81</v>
      </c>
    </row>
    <row r="262" spans="1:8" ht="13.5" x14ac:dyDescent="0.25">
      <c r="A262" s="2" t="s">
        <v>4</v>
      </c>
      <c r="B262" s="2" t="s">
        <v>8</v>
      </c>
      <c r="C262" s="2" t="s">
        <v>15</v>
      </c>
      <c r="D262" s="2" t="s">
        <v>1</v>
      </c>
      <c r="E262" s="2" t="s">
        <v>5</v>
      </c>
      <c r="F262" s="2">
        <v>64</v>
      </c>
      <c r="G262" s="2">
        <v>79</v>
      </c>
      <c r="H262" s="2">
        <v>77</v>
      </c>
    </row>
    <row r="263" spans="1:8" ht="13.5" x14ac:dyDescent="0.25">
      <c r="A263" s="2" t="s">
        <v>9</v>
      </c>
      <c r="B263" s="2" t="s">
        <v>8</v>
      </c>
      <c r="C263" s="2" t="s">
        <v>2</v>
      </c>
      <c r="D263" s="2" t="s">
        <v>6</v>
      </c>
      <c r="E263" s="2" t="s">
        <v>5</v>
      </c>
      <c r="F263" s="2">
        <v>79</v>
      </c>
      <c r="G263" s="2">
        <v>79</v>
      </c>
      <c r="H263" s="2">
        <v>78</v>
      </c>
    </row>
    <row r="264" spans="1:8" ht="13.5" x14ac:dyDescent="0.25">
      <c r="A264" s="2" t="s">
        <v>4</v>
      </c>
      <c r="B264" s="2" t="s">
        <v>8</v>
      </c>
      <c r="C264" s="2" t="s">
        <v>15</v>
      </c>
      <c r="D264" s="2" t="s">
        <v>1</v>
      </c>
      <c r="E264" s="2" t="s">
        <v>0</v>
      </c>
      <c r="F264" s="2">
        <v>44</v>
      </c>
      <c r="G264" s="2">
        <v>50</v>
      </c>
      <c r="H264" s="2">
        <v>51</v>
      </c>
    </row>
    <row r="265" spans="1:8" ht="13.5" x14ac:dyDescent="0.25">
      <c r="A265" s="2" t="s">
        <v>4</v>
      </c>
      <c r="B265" s="2" t="s">
        <v>11</v>
      </c>
      <c r="C265" s="2" t="s">
        <v>7</v>
      </c>
      <c r="D265" s="2" t="s">
        <v>6</v>
      </c>
      <c r="E265" s="2" t="s">
        <v>0</v>
      </c>
      <c r="F265" s="2">
        <v>99</v>
      </c>
      <c r="G265" s="2">
        <v>93</v>
      </c>
      <c r="H265" s="2">
        <v>90</v>
      </c>
    </row>
    <row r="266" spans="1:8" ht="13.5" x14ac:dyDescent="0.25">
      <c r="A266" s="2" t="s">
        <v>9</v>
      </c>
      <c r="B266" s="2" t="s">
        <v>3</v>
      </c>
      <c r="C266" s="2" t="s">
        <v>7</v>
      </c>
      <c r="D266" s="2" t="s">
        <v>6</v>
      </c>
      <c r="E266" s="2" t="s">
        <v>0</v>
      </c>
      <c r="F266" s="2">
        <v>76</v>
      </c>
      <c r="G266" s="2">
        <v>73</v>
      </c>
      <c r="H266" s="2">
        <v>68</v>
      </c>
    </row>
    <row r="267" spans="1:8" ht="13.5" x14ac:dyDescent="0.25">
      <c r="A267" s="2" t="s">
        <v>9</v>
      </c>
      <c r="B267" s="2" t="s">
        <v>3</v>
      </c>
      <c r="C267" s="2" t="s">
        <v>15</v>
      </c>
      <c r="D267" s="2" t="s">
        <v>1</v>
      </c>
      <c r="E267" s="2" t="s">
        <v>0</v>
      </c>
      <c r="F267" s="2">
        <v>59</v>
      </c>
      <c r="G267" s="2">
        <v>42</v>
      </c>
      <c r="H267" s="2">
        <v>41</v>
      </c>
    </row>
    <row r="268" spans="1:8" ht="13.5" x14ac:dyDescent="0.25">
      <c r="A268" s="2" t="s">
        <v>4</v>
      </c>
      <c r="B268" s="2" t="s">
        <v>8</v>
      </c>
      <c r="C268" s="2" t="s">
        <v>13</v>
      </c>
      <c r="D268" s="2" t="s">
        <v>6</v>
      </c>
      <c r="E268" s="2" t="s">
        <v>0</v>
      </c>
      <c r="F268" s="2">
        <v>63</v>
      </c>
      <c r="G268" s="2">
        <v>75</v>
      </c>
      <c r="H268" s="2">
        <v>81</v>
      </c>
    </row>
    <row r="269" spans="1:8" ht="13.5" x14ac:dyDescent="0.25">
      <c r="A269" s="2" t="s">
        <v>4</v>
      </c>
      <c r="B269" s="2" t="s">
        <v>3</v>
      </c>
      <c r="C269" s="2" t="s">
        <v>7</v>
      </c>
      <c r="D269" s="2" t="s">
        <v>6</v>
      </c>
      <c r="E269" s="2" t="s">
        <v>0</v>
      </c>
      <c r="F269" s="2">
        <v>69</v>
      </c>
      <c r="G269" s="2">
        <v>72</v>
      </c>
      <c r="H269" s="2">
        <v>77</v>
      </c>
    </row>
    <row r="270" spans="1:8" ht="13.5" x14ac:dyDescent="0.25">
      <c r="A270" s="2" t="s">
        <v>4</v>
      </c>
      <c r="B270" s="2" t="s">
        <v>3</v>
      </c>
      <c r="C270" s="2" t="s">
        <v>14</v>
      </c>
      <c r="D270" s="2" t="s">
        <v>6</v>
      </c>
      <c r="E270" s="2" t="s">
        <v>5</v>
      </c>
      <c r="F270" s="2">
        <v>88</v>
      </c>
      <c r="G270" s="2">
        <v>92</v>
      </c>
      <c r="H270" s="2">
        <v>95</v>
      </c>
    </row>
    <row r="271" spans="1:8" ht="13.5" x14ac:dyDescent="0.25">
      <c r="A271" s="2" t="s">
        <v>4</v>
      </c>
      <c r="B271" s="2" t="s">
        <v>11</v>
      </c>
      <c r="C271" s="2" t="s">
        <v>2</v>
      </c>
      <c r="D271" s="2" t="s">
        <v>1</v>
      </c>
      <c r="E271" s="2" t="s">
        <v>0</v>
      </c>
      <c r="F271" s="2">
        <v>71</v>
      </c>
      <c r="G271" s="2">
        <v>76</v>
      </c>
      <c r="H271" s="2">
        <v>70</v>
      </c>
    </row>
    <row r="272" spans="1:8" ht="13.5" x14ac:dyDescent="0.25">
      <c r="A272" s="2" t="s">
        <v>9</v>
      </c>
      <c r="B272" s="2" t="s">
        <v>8</v>
      </c>
      <c r="C272" s="2" t="s">
        <v>13</v>
      </c>
      <c r="D272" s="2" t="s">
        <v>6</v>
      </c>
      <c r="E272" s="2" t="s">
        <v>0</v>
      </c>
      <c r="F272" s="2">
        <v>69</v>
      </c>
      <c r="G272" s="2">
        <v>63</v>
      </c>
      <c r="H272" s="2">
        <v>61</v>
      </c>
    </row>
    <row r="273" spans="1:8" ht="13.5" x14ac:dyDescent="0.25">
      <c r="A273" s="2" t="s">
        <v>9</v>
      </c>
      <c r="B273" s="2" t="s">
        <v>8</v>
      </c>
      <c r="C273" s="2" t="s">
        <v>2</v>
      </c>
      <c r="D273" s="2" t="s">
        <v>6</v>
      </c>
      <c r="E273" s="2" t="s">
        <v>0</v>
      </c>
      <c r="F273" s="2">
        <v>58</v>
      </c>
      <c r="G273" s="2">
        <v>49</v>
      </c>
      <c r="H273" s="2">
        <v>42</v>
      </c>
    </row>
    <row r="274" spans="1:8" ht="13.5" x14ac:dyDescent="0.25">
      <c r="A274" s="2" t="s">
        <v>4</v>
      </c>
      <c r="B274" s="2" t="s">
        <v>3</v>
      </c>
      <c r="C274" s="2" t="s">
        <v>14</v>
      </c>
      <c r="D274" s="2" t="s">
        <v>1</v>
      </c>
      <c r="E274" s="2" t="s">
        <v>0</v>
      </c>
      <c r="F274" s="2">
        <v>47</v>
      </c>
      <c r="G274" s="2">
        <v>53</v>
      </c>
      <c r="H274" s="2">
        <v>58</v>
      </c>
    </row>
    <row r="275" spans="1:8" ht="13.5" x14ac:dyDescent="0.25">
      <c r="A275" s="2" t="s">
        <v>4</v>
      </c>
      <c r="B275" s="2" t="s">
        <v>3</v>
      </c>
      <c r="C275" s="2" t="s">
        <v>2</v>
      </c>
      <c r="D275" s="2" t="s">
        <v>6</v>
      </c>
      <c r="E275" s="2" t="s">
        <v>0</v>
      </c>
      <c r="F275" s="2">
        <v>65</v>
      </c>
      <c r="G275" s="2">
        <v>70</v>
      </c>
      <c r="H275" s="2">
        <v>71</v>
      </c>
    </row>
    <row r="276" spans="1:8" ht="13.5" x14ac:dyDescent="0.25">
      <c r="A276" s="2" t="s">
        <v>9</v>
      </c>
      <c r="B276" s="2" t="s">
        <v>16</v>
      </c>
      <c r="C276" s="2" t="s">
        <v>2</v>
      </c>
      <c r="D276" s="2" t="s">
        <v>6</v>
      </c>
      <c r="E276" s="2" t="s">
        <v>5</v>
      </c>
      <c r="F276" s="2">
        <v>88</v>
      </c>
      <c r="G276" s="2">
        <v>85</v>
      </c>
      <c r="H276" s="2">
        <v>76</v>
      </c>
    </row>
    <row r="277" spans="1:8" ht="13.5" x14ac:dyDescent="0.25">
      <c r="A277" s="2" t="s">
        <v>9</v>
      </c>
      <c r="B277" s="2" t="s">
        <v>8</v>
      </c>
      <c r="C277" s="2" t="s">
        <v>13</v>
      </c>
      <c r="D277" s="2" t="s">
        <v>6</v>
      </c>
      <c r="E277" s="2" t="s">
        <v>0</v>
      </c>
      <c r="F277" s="2">
        <v>83</v>
      </c>
      <c r="G277" s="2">
        <v>78</v>
      </c>
      <c r="H277" s="2">
        <v>73</v>
      </c>
    </row>
    <row r="278" spans="1:8" ht="13.5" x14ac:dyDescent="0.25">
      <c r="A278" s="2" t="s">
        <v>4</v>
      </c>
      <c r="B278" s="2" t="s">
        <v>8</v>
      </c>
      <c r="C278" s="2" t="s">
        <v>15</v>
      </c>
      <c r="D278" s="2" t="s">
        <v>6</v>
      </c>
      <c r="E278" s="2" t="s">
        <v>5</v>
      </c>
      <c r="F278" s="2">
        <v>85</v>
      </c>
      <c r="G278" s="2">
        <v>92</v>
      </c>
      <c r="H278" s="2">
        <v>93</v>
      </c>
    </row>
    <row r="279" spans="1:8" ht="13.5" x14ac:dyDescent="0.25">
      <c r="A279" s="2" t="s">
        <v>4</v>
      </c>
      <c r="B279" s="2" t="s">
        <v>11</v>
      </c>
      <c r="C279" s="2" t="s">
        <v>7</v>
      </c>
      <c r="D279" s="2" t="s">
        <v>6</v>
      </c>
      <c r="E279" s="2" t="s">
        <v>5</v>
      </c>
      <c r="F279" s="2">
        <v>59</v>
      </c>
      <c r="G279" s="2">
        <v>63</v>
      </c>
      <c r="H279" s="2">
        <v>75</v>
      </c>
    </row>
    <row r="280" spans="1:8" ht="13.5" x14ac:dyDescent="0.25">
      <c r="A280" s="2" t="s">
        <v>4</v>
      </c>
      <c r="B280" s="2" t="s">
        <v>8</v>
      </c>
      <c r="C280" s="2" t="s">
        <v>15</v>
      </c>
      <c r="D280" s="2" t="s">
        <v>1</v>
      </c>
      <c r="E280" s="2" t="s">
        <v>0</v>
      </c>
      <c r="F280" s="2">
        <v>65</v>
      </c>
      <c r="G280" s="2">
        <v>86</v>
      </c>
      <c r="H280" s="2">
        <v>80</v>
      </c>
    </row>
    <row r="281" spans="1:8" ht="13.5" x14ac:dyDescent="0.25">
      <c r="A281" s="2" t="s">
        <v>9</v>
      </c>
      <c r="B281" s="2" t="s">
        <v>16</v>
      </c>
      <c r="C281" s="2" t="s">
        <v>13</v>
      </c>
      <c r="D281" s="2" t="s">
        <v>1</v>
      </c>
      <c r="E281" s="2" t="s">
        <v>0</v>
      </c>
      <c r="F281" s="2">
        <v>73</v>
      </c>
      <c r="G281" s="2">
        <v>56</v>
      </c>
      <c r="H281" s="2">
        <v>57</v>
      </c>
    </row>
    <row r="282" spans="1:8" ht="13.5" x14ac:dyDescent="0.25">
      <c r="A282" s="2" t="s">
        <v>9</v>
      </c>
      <c r="B282" s="2" t="s">
        <v>3</v>
      </c>
      <c r="C282" s="2" t="s">
        <v>7</v>
      </c>
      <c r="D282" s="2" t="s">
        <v>6</v>
      </c>
      <c r="E282" s="2" t="s">
        <v>0</v>
      </c>
      <c r="F282" s="2">
        <v>53</v>
      </c>
      <c r="G282" s="2">
        <v>52</v>
      </c>
      <c r="H282" s="2">
        <v>42</v>
      </c>
    </row>
    <row r="283" spans="1:8" ht="13.5" x14ac:dyDescent="0.25">
      <c r="A283" s="2" t="s">
        <v>9</v>
      </c>
      <c r="B283" s="2" t="s">
        <v>3</v>
      </c>
      <c r="C283" s="2" t="s">
        <v>7</v>
      </c>
      <c r="D283" s="2" t="s">
        <v>6</v>
      </c>
      <c r="E283" s="2" t="s">
        <v>0</v>
      </c>
      <c r="F283" s="2">
        <v>45</v>
      </c>
      <c r="G283" s="2">
        <v>48</v>
      </c>
      <c r="H283" s="2">
        <v>46</v>
      </c>
    </row>
    <row r="284" spans="1:8" ht="13.5" x14ac:dyDescent="0.25">
      <c r="A284" s="2" t="s">
        <v>4</v>
      </c>
      <c r="B284" s="2" t="s">
        <v>3</v>
      </c>
      <c r="C284" s="2" t="s">
        <v>13</v>
      </c>
      <c r="D284" s="2" t="s">
        <v>1</v>
      </c>
      <c r="E284" s="2" t="s">
        <v>0</v>
      </c>
      <c r="F284" s="2">
        <v>73</v>
      </c>
      <c r="G284" s="2">
        <v>79</v>
      </c>
      <c r="H284" s="2">
        <v>84</v>
      </c>
    </row>
    <row r="285" spans="1:8" ht="13.5" x14ac:dyDescent="0.25">
      <c r="A285" s="2" t="s">
        <v>4</v>
      </c>
      <c r="B285" s="2" t="s">
        <v>3</v>
      </c>
      <c r="C285" s="2" t="s">
        <v>2</v>
      </c>
      <c r="D285" s="2" t="s">
        <v>1</v>
      </c>
      <c r="E285" s="2" t="s">
        <v>5</v>
      </c>
      <c r="F285" s="2">
        <v>70</v>
      </c>
      <c r="G285" s="2">
        <v>78</v>
      </c>
      <c r="H285" s="2">
        <v>78</v>
      </c>
    </row>
    <row r="286" spans="1:8" ht="13.5" x14ac:dyDescent="0.25">
      <c r="A286" s="2" t="s">
        <v>4</v>
      </c>
      <c r="B286" s="2" t="s">
        <v>16</v>
      </c>
      <c r="C286" s="2" t="s">
        <v>15</v>
      </c>
      <c r="D286" s="2" t="s">
        <v>6</v>
      </c>
      <c r="E286" s="2" t="s">
        <v>0</v>
      </c>
      <c r="F286" s="2">
        <v>37</v>
      </c>
      <c r="G286" s="2">
        <v>46</v>
      </c>
      <c r="H286" s="2">
        <v>46</v>
      </c>
    </row>
    <row r="287" spans="1:8" ht="13.5" x14ac:dyDescent="0.25">
      <c r="A287" s="2" t="s">
        <v>9</v>
      </c>
      <c r="B287" s="2" t="s">
        <v>16</v>
      </c>
      <c r="C287" s="2" t="s">
        <v>14</v>
      </c>
      <c r="D287" s="2" t="s">
        <v>6</v>
      </c>
      <c r="E287" s="2" t="s">
        <v>5</v>
      </c>
      <c r="F287" s="2">
        <v>81</v>
      </c>
      <c r="G287" s="2">
        <v>82</v>
      </c>
      <c r="H287" s="2">
        <v>82</v>
      </c>
    </row>
    <row r="288" spans="1:8" ht="13.5" x14ac:dyDescent="0.25">
      <c r="A288" s="2" t="s">
        <v>9</v>
      </c>
      <c r="B288" s="2" t="s">
        <v>11</v>
      </c>
      <c r="C288" s="2" t="s">
        <v>14</v>
      </c>
      <c r="D288" s="2" t="s">
        <v>6</v>
      </c>
      <c r="E288" s="2" t="s">
        <v>5</v>
      </c>
      <c r="F288" s="2">
        <v>97</v>
      </c>
      <c r="G288" s="2">
        <v>82</v>
      </c>
      <c r="H288" s="2">
        <v>88</v>
      </c>
    </row>
    <row r="289" spans="1:8" ht="13.5" x14ac:dyDescent="0.25">
      <c r="A289" s="2" t="s">
        <v>4</v>
      </c>
      <c r="B289" s="2" t="s">
        <v>16</v>
      </c>
      <c r="C289" s="2" t="s">
        <v>15</v>
      </c>
      <c r="D289" s="2" t="s">
        <v>6</v>
      </c>
      <c r="E289" s="2" t="s">
        <v>0</v>
      </c>
      <c r="F289" s="2">
        <v>67</v>
      </c>
      <c r="G289" s="2">
        <v>89</v>
      </c>
      <c r="H289" s="2">
        <v>82</v>
      </c>
    </row>
    <row r="290" spans="1:8" ht="13.5" x14ac:dyDescent="0.25">
      <c r="A290" s="2" t="s">
        <v>9</v>
      </c>
      <c r="B290" s="2" t="s">
        <v>16</v>
      </c>
      <c r="C290" s="2" t="s">
        <v>13</v>
      </c>
      <c r="D290" s="2" t="s">
        <v>1</v>
      </c>
      <c r="E290" s="2" t="s">
        <v>0</v>
      </c>
      <c r="F290" s="2">
        <v>88</v>
      </c>
      <c r="G290" s="2">
        <v>75</v>
      </c>
      <c r="H290" s="2">
        <v>76</v>
      </c>
    </row>
    <row r="291" spans="1:8" ht="13.5" x14ac:dyDescent="0.25">
      <c r="A291" s="2" t="s">
        <v>9</v>
      </c>
      <c r="B291" s="2" t="s">
        <v>11</v>
      </c>
      <c r="C291" s="2" t="s">
        <v>15</v>
      </c>
      <c r="D291" s="2" t="s">
        <v>6</v>
      </c>
      <c r="E291" s="2" t="s">
        <v>5</v>
      </c>
      <c r="F291" s="2">
        <v>77</v>
      </c>
      <c r="G291" s="2">
        <v>76</v>
      </c>
      <c r="H291" s="2">
        <v>77</v>
      </c>
    </row>
    <row r="292" spans="1:8" ht="13.5" x14ac:dyDescent="0.25">
      <c r="A292" s="2" t="s">
        <v>9</v>
      </c>
      <c r="B292" s="2" t="s">
        <v>8</v>
      </c>
      <c r="C292" s="2" t="s">
        <v>14</v>
      </c>
      <c r="D292" s="2" t="s">
        <v>6</v>
      </c>
      <c r="E292" s="2" t="s">
        <v>0</v>
      </c>
      <c r="F292" s="2">
        <v>76</v>
      </c>
      <c r="G292" s="2">
        <v>70</v>
      </c>
      <c r="H292" s="2">
        <v>68</v>
      </c>
    </row>
    <row r="293" spans="1:8" ht="13.5" x14ac:dyDescent="0.25">
      <c r="A293" s="2" t="s">
        <v>9</v>
      </c>
      <c r="B293" s="2" t="s">
        <v>3</v>
      </c>
      <c r="C293" s="2" t="s">
        <v>15</v>
      </c>
      <c r="D293" s="2" t="s">
        <v>6</v>
      </c>
      <c r="E293" s="2" t="s">
        <v>0</v>
      </c>
      <c r="F293" s="2">
        <v>86</v>
      </c>
      <c r="G293" s="2">
        <v>73</v>
      </c>
      <c r="H293" s="2">
        <v>70</v>
      </c>
    </row>
    <row r="294" spans="1:8" ht="13.5" x14ac:dyDescent="0.25">
      <c r="A294" s="2" t="s">
        <v>9</v>
      </c>
      <c r="B294" s="2" t="s">
        <v>8</v>
      </c>
      <c r="C294" s="2" t="s">
        <v>15</v>
      </c>
      <c r="D294" s="2" t="s">
        <v>6</v>
      </c>
      <c r="E294" s="2" t="s">
        <v>5</v>
      </c>
      <c r="F294" s="2">
        <v>63</v>
      </c>
      <c r="G294" s="2">
        <v>60</v>
      </c>
      <c r="H294" s="2">
        <v>57</v>
      </c>
    </row>
    <row r="295" spans="1:8" ht="13.5" x14ac:dyDescent="0.25">
      <c r="A295" s="2" t="s">
        <v>4</v>
      </c>
      <c r="B295" s="2" t="s">
        <v>11</v>
      </c>
      <c r="C295" s="2" t="s">
        <v>13</v>
      </c>
      <c r="D295" s="2" t="s">
        <v>6</v>
      </c>
      <c r="E295" s="2" t="s">
        <v>0</v>
      </c>
      <c r="F295" s="2">
        <v>65</v>
      </c>
      <c r="G295" s="2">
        <v>73</v>
      </c>
      <c r="H295" s="2">
        <v>75</v>
      </c>
    </row>
    <row r="296" spans="1:8" ht="13.5" x14ac:dyDescent="0.25">
      <c r="A296" s="2" t="s">
        <v>9</v>
      </c>
      <c r="B296" s="2" t="s">
        <v>3</v>
      </c>
      <c r="C296" s="2" t="s">
        <v>7</v>
      </c>
      <c r="D296" s="2" t="s">
        <v>1</v>
      </c>
      <c r="E296" s="2" t="s">
        <v>5</v>
      </c>
      <c r="F296" s="2">
        <v>78</v>
      </c>
      <c r="G296" s="2">
        <v>77</v>
      </c>
      <c r="H296" s="2">
        <v>80</v>
      </c>
    </row>
    <row r="297" spans="1:8" ht="13.5" x14ac:dyDescent="0.25">
      <c r="A297" s="2" t="s">
        <v>9</v>
      </c>
      <c r="B297" s="2" t="s">
        <v>16</v>
      </c>
      <c r="C297" s="2" t="s">
        <v>14</v>
      </c>
      <c r="D297" s="2" t="s">
        <v>1</v>
      </c>
      <c r="E297" s="2" t="s">
        <v>0</v>
      </c>
      <c r="F297" s="2">
        <v>67</v>
      </c>
      <c r="G297" s="2">
        <v>62</v>
      </c>
      <c r="H297" s="2">
        <v>60</v>
      </c>
    </row>
    <row r="298" spans="1:8" ht="13.5" x14ac:dyDescent="0.25">
      <c r="A298" s="2" t="s">
        <v>9</v>
      </c>
      <c r="B298" s="2" t="s">
        <v>12</v>
      </c>
      <c r="C298" s="2" t="s">
        <v>15</v>
      </c>
      <c r="D298" s="2" t="s">
        <v>6</v>
      </c>
      <c r="E298" s="2" t="s">
        <v>5</v>
      </c>
      <c r="F298" s="2">
        <v>46</v>
      </c>
      <c r="G298" s="2">
        <v>41</v>
      </c>
      <c r="H298" s="2">
        <v>43</v>
      </c>
    </row>
    <row r="299" spans="1:8" ht="13.5" x14ac:dyDescent="0.25">
      <c r="A299" s="2" t="s">
        <v>9</v>
      </c>
      <c r="B299" s="2" t="s">
        <v>11</v>
      </c>
      <c r="C299" s="2" t="s">
        <v>14</v>
      </c>
      <c r="D299" s="2" t="s">
        <v>6</v>
      </c>
      <c r="E299" s="2" t="s">
        <v>5</v>
      </c>
      <c r="F299" s="2">
        <v>71</v>
      </c>
      <c r="G299" s="2">
        <v>74</v>
      </c>
      <c r="H299" s="2">
        <v>68</v>
      </c>
    </row>
    <row r="300" spans="1:8" ht="13.5" x14ac:dyDescent="0.25">
      <c r="A300" s="2" t="s">
        <v>9</v>
      </c>
      <c r="B300" s="2" t="s">
        <v>8</v>
      </c>
      <c r="C300" s="2" t="s">
        <v>7</v>
      </c>
      <c r="D300" s="2" t="s">
        <v>1</v>
      </c>
      <c r="E300" s="2" t="s">
        <v>5</v>
      </c>
      <c r="F300" s="2">
        <v>40</v>
      </c>
      <c r="G300" s="2">
        <v>46</v>
      </c>
      <c r="H300" s="2">
        <v>50</v>
      </c>
    </row>
    <row r="301" spans="1:8" ht="13.5" x14ac:dyDescent="0.25">
      <c r="A301" s="2" t="s">
        <v>9</v>
      </c>
      <c r="B301" s="2" t="s">
        <v>3</v>
      </c>
      <c r="C301" s="2" t="s">
        <v>14</v>
      </c>
      <c r="D301" s="2" t="s">
        <v>1</v>
      </c>
      <c r="E301" s="2" t="s">
        <v>0</v>
      </c>
      <c r="F301" s="2">
        <v>90</v>
      </c>
      <c r="G301" s="2">
        <v>87</v>
      </c>
      <c r="H301" s="2">
        <v>75</v>
      </c>
    </row>
    <row r="302" spans="1:8" ht="13.5" x14ac:dyDescent="0.25">
      <c r="A302" s="2" t="s">
        <v>9</v>
      </c>
      <c r="B302" s="2" t="s">
        <v>12</v>
      </c>
      <c r="C302" s="2" t="s">
        <v>2</v>
      </c>
      <c r="D302" s="2" t="s">
        <v>1</v>
      </c>
      <c r="E302" s="2" t="s">
        <v>5</v>
      </c>
      <c r="F302" s="2">
        <v>81</v>
      </c>
      <c r="G302" s="2">
        <v>78</v>
      </c>
      <c r="H302" s="2">
        <v>81</v>
      </c>
    </row>
    <row r="303" spans="1:8" ht="13.5" x14ac:dyDescent="0.25">
      <c r="A303" s="2" t="s">
        <v>9</v>
      </c>
      <c r="B303" s="2" t="s">
        <v>3</v>
      </c>
      <c r="C303" s="2" t="s">
        <v>15</v>
      </c>
      <c r="D303" s="2" t="s">
        <v>1</v>
      </c>
      <c r="E303" s="2" t="s">
        <v>0</v>
      </c>
      <c r="F303" s="2">
        <v>56</v>
      </c>
      <c r="G303" s="2">
        <v>54</v>
      </c>
      <c r="H303" s="2">
        <v>52</v>
      </c>
    </row>
    <row r="304" spans="1:8" ht="13.5" x14ac:dyDescent="0.25">
      <c r="A304" s="2" t="s">
        <v>4</v>
      </c>
      <c r="B304" s="2" t="s">
        <v>8</v>
      </c>
      <c r="C304" s="2" t="s">
        <v>14</v>
      </c>
      <c r="D304" s="2" t="s">
        <v>6</v>
      </c>
      <c r="E304" s="2" t="s">
        <v>5</v>
      </c>
      <c r="F304" s="2">
        <v>67</v>
      </c>
      <c r="G304" s="2">
        <v>84</v>
      </c>
      <c r="H304" s="2">
        <v>81</v>
      </c>
    </row>
    <row r="305" spans="1:8" ht="13.5" x14ac:dyDescent="0.25">
      <c r="A305" s="2" t="s">
        <v>9</v>
      </c>
      <c r="B305" s="2" t="s">
        <v>16</v>
      </c>
      <c r="C305" s="2" t="s">
        <v>14</v>
      </c>
      <c r="D305" s="2" t="s">
        <v>6</v>
      </c>
      <c r="E305" s="2" t="s">
        <v>0</v>
      </c>
      <c r="F305" s="2">
        <v>80</v>
      </c>
      <c r="G305" s="2">
        <v>76</v>
      </c>
      <c r="H305" s="2">
        <v>64</v>
      </c>
    </row>
    <row r="306" spans="1:8" ht="13.5" x14ac:dyDescent="0.25">
      <c r="A306" s="2" t="s">
        <v>4</v>
      </c>
      <c r="B306" s="2" t="s">
        <v>8</v>
      </c>
      <c r="C306" s="2" t="s">
        <v>14</v>
      </c>
      <c r="D306" s="2" t="s">
        <v>6</v>
      </c>
      <c r="E306" s="2" t="s">
        <v>5</v>
      </c>
      <c r="F306" s="2">
        <v>74</v>
      </c>
      <c r="G306" s="2">
        <v>75</v>
      </c>
      <c r="H306" s="2">
        <v>83</v>
      </c>
    </row>
    <row r="307" spans="1:8" ht="13.5" x14ac:dyDescent="0.25">
      <c r="A307" s="2" t="s">
        <v>9</v>
      </c>
      <c r="B307" s="2" t="s">
        <v>12</v>
      </c>
      <c r="C307" s="2" t="s">
        <v>2</v>
      </c>
      <c r="D307" s="2" t="s">
        <v>6</v>
      </c>
      <c r="E307" s="2" t="s">
        <v>0</v>
      </c>
      <c r="F307" s="2">
        <v>69</v>
      </c>
      <c r="G307" s="2">
        <v>67</v>
      </c>
      <c r="H307" s="2">
        <v>69</v>
      </c>
    </row>
    <row r="308" spans="1:8" ht="13.5" x14ac:dyDescent="0.25">
      <c r="A308" s="2" t="s">
        <v>9</v>
      </c>
      <c r="B308" s="2" t="s">
        <v>11</v>
      </c>
      <c r="C308" s="2" t="s">
        <v>2</v>
      </c>
      <c r="D308" s="2" t="s">
        <v>6</v>
      </c>
      <c r="E308" s="2" t="s">
        <v>5</v>
      </c>
      <c r="F308" s="2">
        <v>99</v>
      </c>
      <c r="G308" s="2">
        <v>87</v>
      </c>
      <c r="H308" s="2">
        <v>81</v>
      </c>
    </row>
    <row r="309" spans="1:8" ht="13.5" x14ac:dyDescent="0.25">
      <c r="A309" s="2" t="s">
        <v>9</v>
      </c>
      <c r="B309" s="2" t="s">
        <v>8</v>
      </c>
      <c r="C309" s="2" t="s">
        <v>15</v>
      </c>
      <c r="D309" s="2" t="s">
        <v>6</v>
      </c>
      <c r="E309" s="2" t="s">
        <v>0</v>
      </c>
      <c r="F309" s="2">
        <v>51</v>
      </c>
      <c r="G309" s="2">
        <v>52</v>
      </c>
      <c r="H309" s="2">
        <v>44</v>
      </c>
    </row>
    <row r="310" spans="1:8" ht="13.5" x14ac:dyDescent="0.25">
      <c r="A310" s="2" t="s">
        <v>4</v>
      </c>
      <c r="B310" s="2" t="s">
        <v>16</v>
      </c>
      <c r="C310" s="2" t="s">
        <v>14</v>
      </c>
      <c r="D310" s="2" t="s">
        <v>1</v>
      </c>
      <c r="E310" s="2" t="s">
        <v>0</v>
      </c>
      <c r="F310" s="2">
        <v>53</v>
      </c>
      <c r="G310" s="2">
        <v>71</v>
      </c>
      <c r="H310" s="2">
        <v>67</v>
      </c>
    </row>
    <row r="311" spans="1:8" ht="13.5" x14ac:dyDescent="0.25">
      <c r="A311" s="2" t="s">
        <v>4</v>
      </c>
      <c r="B311" s="2" t="s">
        <v>3</v>
      </c>
      <c r="C311" s="2" t="s">
        <v>7</v>
      </c>
      <c r="D311" s="2" t="s">
        <v>1</v>
      </c>
      <c r="E311" s="2" t="s">
        <v>0</v>
      </c>
      <c r="F311" s="2">
        <v>49</v>
      </c>
      <c r="G311" s="2">
        <v>57</v>
      </c>
      <c r="H311" s="2">
        <v>52</v>
      </c>
    </row>
    <row r="312" spans="1:8" ht="13.5" x14ac:dyDescent="0.25">
      <c r="A312" s="2" t="s">
        <v>4</v>
      </c>
      <c r="B312" s="2" t="s">
        <v>16</v>
      </c>
      <c r="C312" s="2" t="s">
        <v>14</v>
      </c>
      <c r="D312" s="2" t="s">
        <v>6</v>
      </c>
      <c r="E312" s="2" t="s">
        <v>0</v>
      </c>
      <c r="F312" s="2">
        <v>73</v>
      </c>
      <c r="G312" s="2">
        <v>76</v>
      </c>
      <c r="H312" s="2">
        <v>80</v>
      </c>
    </row>
    <row r="313" spans="1:8" ht="13.5" x14ac:dyDescent="0.25">
      <c r="A313" s="2" t="s">
        <v>9</v>
      </c>
      <c r="B313" s="2" t="s">
        <v>16</v>
      </c>
      <c r="C313" s="2" t="s">
        <v>13</v>
      </c>
      <c r="D313" s="2" t="s">
        <v>6</v>
      </c>
      <c r="E313" s="2" t="s">
        <v>0</v>
      </c>
      <c r="F313" s="2">
        <v>66</v>
      </c>
      <c r="G313" s="2">
        <v>60</v>
      </c>
      <c r="H313" s="2">
        <v>57</v>
      </c>
    </row>
    <row r="314" spans="1:8" ht="13.5" x14ac:dyDescent="0.25">
      <c r="A314" s="2" t="s">
        <v>9</v>
      </c>
      <c r="B314" s="2" t="s">
        <v>3</v>
      </c>
      <c r="C314" s="2" t="s">
        <v>13</v>
      </c>
      <c r="D314" s="2" t="s">
        <v>6</v>
      </c>
      <c r="E314" s="2" t="s">
        <v>5</v>
      </c>
      <c r="F314" s="2">
        <v>67</v>
      </c>
      <c r="G314" s="2">
        <v>61</v>
      </c>
      <c r="H314" s="2">
        <v>68</v>
      </c>
    </row>
    <row r="315" spans="1:8" ht="13.5" x14ac:dyDescent="0.25">
      <c r="A315" s="2" t="s">
        <v>4</v>
      </c>
      <c r="B315" s="2" t="s">
        <v>8</v>
      </c>
      <c r="C315" s="2" t="s">
        <v>14</v>
      </c>
      <c r="D315" s="2" t="s">
        <v>1</v>
      </c>
      <c r="E315" s="2" t="s">
        <v>5</v>
      </c>
      <c r="F315" s="2">
        <v>68</v>
      </c>
      <c r="G315" s="2">
        <v>67</v>
      </c>
      <c r="H315" s="2">
        <v>69</v>
      </c>
    </row>
    <row r="316" spans="1:8" ht="13.5" x14ac:dyDescent="0.25">
      <c r="A316" s="2" t="s">
        <v>4</v>
      </c>
      <c r="B316" s="2" t="s">
        <v>8</v>
      </c>
      <c r="C316" s="2" t="s">
        <v>13</v>
      </c>
      <c r="D316" s="2" t="s">
        <v>6</v>
      </c>
      <c r="E316" s="2" t="s">
        <v>5</v>
      </c>
      <c r="F316" s="2">
        <v>59</v>
      </c>
      <c r="G316" s="2">
        <v>64</v>
      </c>
      <c r="H316" s="2">
        <v>75</v>
      </c>
    </row>
    <row r="317" spans="1:8" ht="13.5" x14ac:dyDescent="0.25">
      <c r="A317" s="2" t="s">
        <v>9</v>
      </c>
      <c r="B317" s="2" t="s">
        <v>8</v>
      </c>
      <c r="C317" s="2" t="s">
        <v>7</v>
      </c>
      <c r="D317" s="2" t="s">
        <v>6</v>
      </c>
      <c r="E317" s="2" t="s">
        <v>0</v>
      </c>
      <c r="F317" s="2">
        <v>71</v>
      </c>
      <c r="G317" s="2">
        <v>66</v>
      </c>
      <c r="H317" s="2">
        <v>65</v>
      </c>
    </row>
    <row r="318" spans="1:8" ht="13.5" x14ac:dyDescent="0.25">
      <c r="A318" s="2" t="s">
        <v>4</v>
      </c>
      <c r="B318" s="2" t="s">
        <v>3</v>
      </c>
      <c r="C318" s="2" t="s">
        <v>10</v>
      </c>
      <c r="D318" s="2" t="s">
        <v>6</v>
      </c>
      <c r="E318" s="2" t="s">
        <v>5</v>
      </c>
      <c r="F318" s="2">
        <v>77</v>
      </c>
      <c r="G318" s="2">
        <v>82</v>
      </c>
      <c r="H318" s="2">
        <v>91</v>
      </c>
    </row>
    <row r="319" spans="1:8" ht="13.5" x14ac:dyDescent="0.25">
      <c r="A319" s="2" t="s">
        <v>9</v>
      </c>
      <c r="B319" s="2" t="s">
        <v>8</v>
      </c>
      <c r="C319" s="2" t="s">
        <v>14</v>
      </c>
      <c r="D319" s="2" t="s">
        <v>6</v>
      </c>
      <c r="E319" s="2" t="s">
        <v>0</v>
      </c>
      <c r="F319" s="2">
        <v>83</v>
      </c>
      <c r="G319" s="2">
        <v>72</v>
      </c>
      <c r="H319" s="2">
        <v>78</v>
      </c>
    </row>
    <row r="320" spans="1:8" ht="13.5" x14ac:dyDescent="0.25">
      <c r="A320" s="2" t="s">
        <v>9</v>
      </c>
      <c r="B320" s="2" t="s">
        <v>16</v>
      </c>
      <c r="C320" s="2" t="s">
        <v>13</v>
      </c>
      <c r="D320" s="2" t="s">
        <v>6</v>
      </c>
      <c r="E320" s="2" t="s">
        <v>0</v>
      </c>
      <c r="F320" s="2">
        <v>63</v>
      </c>
      <c r="G320" s="2">
        <v>71</v>
      </c>
      <c r="H320" s="2">
        <v>69</v>
      </c>
    </row>
    <row r="321" spans="1:8" ht="13.5" x14ac:dyDescent="0.25">
      <c r="A321" s="2" t="s">
        <v>4</v>
      </c>
      <c r="B321" s="2" t="s">
        <v>3</v>
      </c>
      <c r="C321" s="2" t="s">
        <v>14</v>
      </c>
      <c r="D321" s="2" t="s">
        <v>1</v>
      </c>
      <c r="E321" s="2" t="s">
        <v>0</v>
      </c>
      <c r="F321" s="2">
        <v>56</v>
      </c>
      <c r="G321" s="2">
        <v>65</v>
      </c>
      <c r="H321" s="2">
        <v>63</v>
      </c>
    </row>
    <row r="322" spans="1:8" ht="13.5" x14ac:dyDescent="0.25">
      <c r="A322" s="2" t="s">
        <v>4</v>
      </c>
      <c r="B322" s="2" t="s">
        <v>8</v>
      </c>
      <c r="C322" s="2" t="s">
        <v>7</v>
      </c>
      <c r="D322" s="2" t="s">
        <v>1</v>
      </c>
      <c r="E322" s="2" t="s">
        <v>5</v>
      </c>
      <c r="F322" s="2">
        <v>67</v>
      </c>
      <c r="G322" s="2">
        <v>79</v>
      </c>
      <c r="H322" s="2">
        <v>84</v>
      </c>
    </row>
    <row r="323" spans="1:8" ht="13.5" x14ac:dyDescent="0.25">
      <c r="A323" s="2" t="s">
        <v>4</v>
      </c>
      <c r="B323" s="2" t="s">
        <v>11</v>
      </c>
      <c r="C323" s="2" t="s">
        <v>7</v>
      </c>
      <c r="D323" s="2" t="s">
        <v>6</v>
      </c>
      <c r="E323" s="2" t="s">
        <v>0</v>
      </c>
      <c r="F323" s="2">
        <v>75</v>
      </c>
      <c r="G323" s="2">
        <v>86</v>
      </c>
      <c r="H323" s="2">
        <v>79</v>
      </c>
    </row>
    <row r="324" spans="1:8" ht="13.5" x14ac:dyDescent="0.25">
      <c r="A324" s="2" t="s">
        <v>4</v>
      </c>
      <c r="B324" s="2" t="s">
        <v>8</v>
      </c>
      <c r="C324" s="2" t="s">
        <v>2</v>
      </c>
      <c r="D324" s="2" t="s">
        <v>6</v>
      </c>
      <c r="E324" s="2" t="s">
        <v>0</v>
      </c>
      <c r="F324" s="2">
        <v>71</v>
      </c>
      <c r="G324" s="2">
        <v>81</v>
      </c>
      <c r="H324" s="2">
        <v>80</v>
      </c>
    </row>
    <row r="325" spans="1:8" ht="13.5" x14ac:dyDescent="0.25">
      <c r="A325" s="2" t="s">
        <v>4</v>
      </c>
      <c r="B325" s="2" t="s">
        <v>8</v>
      </c>
      <c r="C325" s="2" t="s">
        <v>15</v>
      </c>
      <c r="D325" s="2" t="s">
        <v>1</v>
      </c>
      <c r="E325" s="2" t="s">
        <v>0</v>
      </c>
      <c r="F325" s="2">
        <v>43</v>
      </c>
      <c r="G325" s="2">
        <v>53</v>
      </c>
      <c r="H325" s="2">
        <v>53</v>
      </c>
    </row>
    <row r="326" spans="1:8" ht="13.5" x14ac:dyDescent="0.25">
      <c r="A326" s="2" t="s">
        <v>4</v>
      </c>
      <c r="B326" s="2" t="s">
        <v>8</v>
      </c>
      <c r="C326" s="2" t="s">
        <v>7</v>
      </c>
      <c r="D326" s="2" t="s">
        <v>1</v>
      </c>
      <c r="E326" s="2" t="s">
        <v>0</v>
      </c>
      <c r="F326" s="2">
        <v>41</v>
      </c>
      <c r="G326" s="2">
        <v>46</v>
      </c>
      <c r="H326" s="2">
        <v>43</v>
      </c>
    </row>
    <row r="327" spans="1:8" ht="13.5" x14ac:dyDescent="0.25">
      <c r="A327" s="2" t="s">
        <v>4</v>
      </c>
      <c r="B327" s="2" t="s">
        <v>8</v>
      </c>
      <c r="C327" s="2" t="s">
        <v>2</v>
      </c>
      <c r="D327" s="2" t="s">
        <v>6</v>
      </c>
      <c r="E327" s="2" t="s">
        <v>0</v>
      </c>
      <c r="F327" s="2">
        <v>82</v>
      </c>
      <c r="G327" s="2">
        <v>90</v>
      </c>
      <c r="H327" s="2">
        <v>94</v>
      </c>
    </row>
    <row r="328" spans="1:8" ht="13.5" x14ac:dyDescent="0.25">
      <c r="A328" s="2" t="s">
        <v>9</v>
      </c>
      <c r="B328" s="2" t="s">
        <v>8</v>
      </c>
      <c r="C328" s="2" t="s">
        <v>2</v>
      </c>
      <c r="D328" s="2" t="s">
        <v>6</v>
      </c>
      <c r="E328" s="2" t="s">
        <v>0</v>
      </c>
      <c r="F328" s="2">
        <v>61</v>
      </c>
      <c r="G328" s="2">
        <v>61</v>
      </c>
      <c r="H328" s="2">
        <v>62</v>
      </c>
    </row>
    <row r="329" spans="1:8" ht="13.5" x14ac:dyDescent="0.25">
      <c r="A329" s="2" t="s">
        <v>9</v>
      </c>
      <c r="B329" s="2" t="s">
        <v>12</v>
      </c>
      <c r="C329" s="2" t="s">
        <v>2</v>
      </c>
      <c r="D329" s="2" t="s">
        <v>1</v>
      </c>
      <c r="E329" s="2" t="s">
        <v>0</v>
      </c>
      <c r="F329" s="2">
        <v>28</v>
      </c>
      <c r="G329" s="2">
        <v>23</v>
      </c>
      <c r="H329" s="2">
        <v>19</v>
      </c>
    </row>
    <row r="330" spans="1:8" ht="13.5" x14ac:dyDescent="0.25">
      <c r="A330" s="2" t="s">
        <v>9</v>
      </c>
      <c r="B330" s="2" t="s">
        <v>8</v>
      </c>
      <c r="C330" s="2" t="s">
        <v>14</v>
      </c>
      <c r="D330" s="2" t="s">
        <v>6</v>
      </c>
      <c r="E330" s="2" t="s">
        <v>5</v>
      </c>
      <c r="F330" s="2">
        <v>82</v>
      </c>
      <c r="G330" s="2">
        <v>75</v>
      </c>
      <c r="H330" s="2">
        <v>77</v>
      </c>
    </row>
    <row r="331" spans="1:8" ht="13.5" x14ac:dyDescent="0.25">
      <c r="A331" s="2" t="s">
        <v>4</v>
      </c>
      <c r="B331" s="2" t="s">
        <v>16</v>
      </c>
      <c r="C331" s="2" t="s">
        <v>15</v>
      </c>
      <c r="D331" s="2" t="s">
        <v>6</v>
      </c>
      <c r="E331" s="2" t="s">
        <v>0</v>
      </c>
      <c r="F331" s="2">
        <v>41</v>
      </c>
      <c r="G331" s="2">
        <v>55</v>
      </c>
      <c r="H331" s="2">
        <v>51</v>
      </c>
    </row>
    <row r="332" spans="1:8" ht="13.5" x14ac:dyDescent="0.25">
      <c r="A332" s="2" t="s">
        <v>9</v>
      </c>
      <c r="B332" s="2" t="s">
        <v>8</v>
      </c>
      <c r="C332" s="2" t="s">
        <v>7</v>
      </c>
      <c r="D332" s="2" t="s">
        <v>6</v>
      </c>
      <c r="E332" s="2" t="s">
        <v>0</v>
      </c>
      <c r="F332" s="2">
        <v>71</v>
      </c>
      <c r="G332" s="2">
        <v>60</v>
      </c>
      <c r="H332" s="2">
        <v>61</v>
      </c>
    </row>
    <row r="333" spans="1:8" ht="13.5" x14ac:dyDescent="0.25">
      <c r="A333" s="2" t="s">
        <v>9</v>
      </c>
      <c r="B333" s="2" t="s">
        <v>8</v>
      </c>
      <c r="C333" s="2" t="s">
        <v>14</v>
      </c>
      <c r="D333" s="2" t="s">
        <v>6</v>
      </c>
      <c r="E333" s="2" t="s">
        <v>0</v>
      </c>
      <c r="F333" s="2">
        <v>47</v>
      </c>
      <c r="G333" s="2">
        <v>37</v>
      </c>
      <c r="H333" s="2">
        <v>35</v>
      </c>
    </row>
    <row r="334" spans="1:8" ht="13.5" x14ac:dyDescent="0.25">
      <c r="A334" s="2" t="s">
        <v>9</v>
      </c>
      <c r="B334" s="2" t="s">
        <v>11</v>
      </c>
      <c r="C334" s="2" t="s">
        <v>14</v>
      </c>
      <c r="D334" s="2" t="s">
        <v>6</v>
      </c>
      <c r="E334" s="2" t="s">
        <v>5</v>
      </c>
      <c r="F334" s="2">
        <v>62</v>
      </c>
      <c r="G334" s="2">
        <v>56</v>
      </c>
      <c r="H334" s="2">
        <v>53</v>
      </c>
    </row>
    <row r="335" spans="1:8" ht="13.5" x14ac:dyDescent="0.25">
      <c r="A335" s="2" t="s">
        <v>9</v>
      </c>
      <c r="B335" s="2" t="s">
        <v>16</v>
      </c>
      <c r="C335" s="2" t="s">
        <v>14</v>
      </c>
      <c r="D335" s="2" t="s">
        <v>6</v>
      </c>
      <c r="E335" s="2" t="s">
        <v>0</v>
      </c>
      <c r="F335" s="2">
        <v>90</v>
      </c>
      <c r="G335" s="2">
        <v>78</v>
      </c>
      <c r="H335" s="2">
        <v>81</v>
      </c>
    </row>
    <row r="336" spans="1:8" ht="13.5" x14ac:dyDescent="0.25">
      <c r="A336" s="2" t="s">
        <v>4</v>
      </c>
      <c r="B336" s="2" t="s">
        <v>8</v>
      </c>
      <c r="C336" s="2" t="s">
        <v>13</v>
      </c>
      <c r="D336" s="2" t="s">
        <v>6</v>
      </c>
      <c r="E336" s="2" t="s">
        <v>0</v>
      </c>
      <c r="F336" s="2">
        <v>83</v>
      </c>
      <c r="G336" s="2">
        <v>93</v>
      </c>
      <c r="H336" s="2">
        <v>95</v>
      </c>
    </row>
    <row r="337" spans="1:8" ht="13.5" x14ac:dyDescent="0.25">
      <c r="A337" s="2" t="s">
        <v>4</v>
      </c>
      <c r="B337" s="2" t="s">
        <v>16</v>
      </c>
      <c r="C337" s="2" t="s">
        <v>2</v>
      </c>
      <c r="D337" s="2" t="s">
        <v>1</v>
      </c>
      <c r="E337" s="2" t="s">
        <v>0</v>
      </c>
      <c r="F337" s="2">
        <v>61</v>
      </c>
      <c r="G337" s="2">
        <v>68</v>
      </c>
      <c r="H337" s="2">
        <v>66</v>
      </c>
    </row>
    <row r="338" spans="1:8" ht="13.5" x14ac:dyDescent="0.25">
      <c r="A338" s="2" t="s">
        <v>9</v>
      </c>
      <c r="B338" s="2" t="s">
        <v>3</v>
      </c>
      <c r="C338" s="2" t="s">
        <v>15</v>
      </c>
      <c r="D338" s="2" t="s">
        <v>6</v>
      </c>
      <c r="E338" s="2" t="s">
        <v>5</v>
      </c>
      <c r="F338" s="2">
        <v>76</v>
      </c>
      <c r="G338" s="2">
        <v>70</v>
      </c>
      <c r="H338" s="2">
        <v>69</v>
      </c>
    </row>
    <row r="339" spans="1:8" ht="13.5" x14ac:dyDescent="0.25">
      <c r="A339" s="2" t="s">
        <v>9</v>
      </c>
      <c r="B339" s="2" t="s">
        <v>8</v>
      </c>
      <c r="C339" s="2" t="s">
        <v>14</v>
      </c>
      <c r="D339" s="2" t="s">
        <v>6</v>
      </c>
      <c r="E339" s="2" t="s">
        <v>0</v>
      </c>
      <c r="F339" s="2">
        <v>49</v>
      </c>
      <c r="G339" s="2">
        <v>51</v>
      </c>
      <c r="H339" s="2">
        <v>43</v>
      </c>
    </row>
    <row r="340" spans="1:8" ht="13.5" x14ac:dyDescent="0.25">
      <c r="A340" s="2" t="s">
        <v>4</v>
      </c>
      <c r="B340" s="2" t="s">
        <v>16</v>
      </c>
      <c r="C340" s="2" t="s">
        <v>15</v>
      </c>
      <c r="D340" s="2" t="s">
        <v>1</v>
      </c>
      <c r="E340" s="2" t="s">
        <v>0</v>
      </c>
      <c r="F340" s="2">
        <v>24</v>
      </c>
      <c r="G340" s="2">
        <v>38</v>
      </c>
      <c r="H340" s="2">
        <v>27</v>
      </c>
    </row>
    <row r="341" spans="1:8" ht="13.5" x14ac:dyDescent="0.25">
      <c r="A341" s="2" t="s">
        <v>4</v>
      </c>
      <c r="B341" s="2" t="s">
        <v>3</v>
      </c>
      <c r="C341" s="2" t="s">
        <v>15</v>
      </c>
      <c r="D341" s="2" t="s">
        <v>1</v>
      </c>
      <c r="E341" s="2" t="s">
        <v>5</v>
      </c>
      <c r="F341" s="2">
        <v>35</v>
      </c>
      <c r="G341" s="2">
        <v>55</v>
      </c>
      <c r="H341" s="2">
        <v>60</v>
      </c>
    </row>
    <row r="342" spans="1:8" ht="13.5" x14ac:dyDescent="0.25">
      <c r="A342" s="2" t="s">
        <v>9</v>
      </c>
      <c r="B342" s="2" t="s">
        <v>8</v>
      </c>
      <c r="C342" s="2" t="s">
        <v>7</v>
      </c>
      <c r="D342" s="2" t="s">
        <v>1</v>
      </c>
      <c r="E342" s="2" t="s">
        <v>0</v>
      </c>
      <c r="F342" s="2">
        <v>58</v>
      </c>
      <c r="G342" s="2">
        <v>61</v>
      </c>
      <c r="H342" s="2">
        <v>52</v>
      </c>
    </row>
    <row r="343" spans="1:8" ht="13.5" x14ac:dyDescent="0.25">
      <c r="A343" s="2" t="s">
        <v>4</v>
      </c>
      <c r="B343" s="2" t="s">
        <v>8</v>
      </c>
      <c r="C343" s="2" t="s">
        <v>7</v>
      </c>
      <c r="D343" s="2" t="s">
        <v>6</v>
      </c>
      <c r="E343" s="2" t="s">
        <v>0</v>
      </c>
      <c r="F343" s="2">
        <v>61</v>
      </c>
      <c r="G343" s="2">
        <v>73</v>
      </c>
      <c r="H343" s="2">
        <v>63</v>
      </c>
    </row>
    <row r="344" spans="1:8" ht="13.5" x14ac:dyDescent="0.25">
      <c r="A344" s="2" t="s">
        <v>4</v>
      </c>
      <c r="B344" s="2" t="s">
        <v>16</v>
      </c>
      <c r="C344" s="2" t="s">
        <v>7</v>
      </c>
      <c r="D344" s="2" t="s">
        <v>6</v>
      </c>
      <c r="E344" s="2" t="s">
        <v>5</v>
      </c>
      <c r="F344" s="2">
        <v>69</v>
      </c>
      <c r="G344" s="2">
        <v>76</v>
      </c>
      <c r="H344" s="2">
        <v>74</v>
      </c>
    </row>
    <row r="345" spans="1:8" ht="13.5" x14ac:dyDescent="0.25">
      <c r="A345" s="2" t="s">
        <v>9</v>
      </c>
      <c r="B345" s="2" t="s">
        <v>3</v>
      </c>
      <c r="C345" s="2" t="s">
        <v>14</v>
      </c>
      <c r="D345" s="2" t="s">
        <v>6</v>
      </c>
      <c r="E345" s="2" t="s">
        <v>5</v>
      </c>
      <c r="F345" s="2">
        <v>67</v>
      </c>
      <c r="G345" s="2">
        <v>72</v>
      </c>
      <c r="H345" s="2">
        <v>67</v>
      </c>
    </row>
    <row r="346" spans="1:8" ht="13.5" x14ac:dyDescent="0.25">
      <c r="A346" s="2" t="s">
        <v>9</v>
      </c>
      <c r="B346" s="2" t="s">
        <v>3</v>
      </c>
      <c r="C346" s="2" t="s">
        <v>2</v>
      </c>
      <c r="D346" s="2" t="s">
        <v>6</v>
      </c>
      <c r="E346" s="2" t="s">
        <v>0</v>
      </c>
      <c r="F346" s="2">
        <v>79</v>
      </c>
      <c r="G346" s="2">
        <v>73</v>
      </c>
      <c r="H346" s="2">
        <v>67</v>
      </c>
    </row>
    <row r="347" spans="1:8" ht="13.5" x14ac:dyDescent="0.25">
      <c r="A347" s="2" t="s">
        <v>4</v>
      </c>
      <c r="B347" s="2" t="s">
        <v>8</v>
      </c>
      <c r="C347" s="2" t="s">
        <v>7</v>
      </c>
      <c r="D347" s="2" t="s">
        <v>6</v>
      </c>
      <c r="E347" s="2" t="s">
        <v>0</v>
      </c>
      <c r="F347" s="2">
        <v>72</v>
      </c>
      <c r="G347" s="2">
        <v>80</v>
      </c>
      <c r="H347" s="2">
        <v>75</v>
      </c>
    </row>
    <row r="348" spans="1:8" ht="13.5" x14ac:dyDescent="0.25">
      <c r="A348" s="2" t="s">
        <v>9</v>
      </c>
      <c r="B348" s="2" t="s">
        <v>16</v>
      </c>
      <c r="C348" s="2" t="s">
        <v>2</v>
      </c>
      <c r="D348" s="2" t="s">
        <v>6</v>
      </c>
      <c r="E348" s="2" t="s">
        <v>0</v>
      </c>
      <c r="F348" s="2">
        <v>62</v>
      </c>
      <c r="G348" s="2">
        <v>61</v>
      </c>
      <c r="H348" s="2">
        <v>57</v>
      </c>
    </row>
    <row r="349" spans="1:8" ht="13.5" x14ac:dyDescent="0.25">
      <c r="A349" s="2" t="s">
        <v>4</v>
      </c>
      <c r="B349" s="2" t="s">
        <v>8</v>
      </c>
      <c r="C349" s="2" t="s">
        <v>13</v>
      </c>
      <c r="D349" s="2" t="s">
        <v>6</v>
      </c>
      <c r="E349" s="2" t="s">
        <v>5</v>
      </c>
      <c r="F349" s="2">
        <v>77</v>
      </c>
      <c r="G349" s="2">
        <v>94</v>
      </c>
      <c r="H349" s="2">
        <v>95</v>
      </c>
    </row>
    <row r="350" spans="1:8" ht="13.5" x14ac:dyDescent="0.25">
      <c r="A350" s="2" t="s">
        <v>9</v>
      </c>
      <c r="B350" s="2" t="s">
        <v>3</v>
      </c>
      <c r="C350" s="2" t="s">
        <v>7</v>
      </c>
      <c r="D350" s="2" t="s">
        <v>1</v>
      </c>
      <c r="E350" s="2" t="s">
        <v>0</v>
      </c>
      <c r="F350" s="2">
        <v>75</v>
      </c>
      <c r="G350" s="2">
        <v>74</v>
      </c>
      <c r="H350" s="2">
        <v>66</v>
      </c>
    </row>
    <row r="351" spans="1:8" ht="13.5" x14ac:dyDescent="0.25">
      <c r="A351" s="2" t="s">
        <v>9</v>
      </c>
      <c r="B351" s="2" t="s">
        <v>11</v>
      </c>
      <c r="C351" s="2" t="s">
        <v>14</v>
      </c>
      <c r="D351" s="2" t="s">
        <v>6</v>
      </c>
      <c r="E351" s="2" t="s">
        <v>0</v>
      </c>
      <c r="F351" s="2">
        <v>87</v>
      </c>
      <c r="G351" s="2">
        <v>74</v>
      </c>
      <c r="H351" s="2">
        <v>76</v>
      </c>
    </row>
    <row r="352" spans="1:8" ht="13.5" x14ac:dyDescent="0.25">
      <c r="A352" s="2" t="s">
        <v>4</v>
      </c>
      <c r="B352" s="2" t="s">
        <v>16</v>
      </c>
      <c r="C352" s="2" t="s">
        <v>13</v>
      </c>
      <c r="D352" s="2" t="s">
        <v>6</v>
      </c>
      <c r="E352" s="2" t="s">
        <v>0</v>
      </c>
      <c r="F352" s="2">
        <v>52</v>
      </c>
      <c r="G352" s="2">
        <v>65</v>
      </c>
      <c r="H352" s="2">
        <v>69</v>
      </c>
    </row>
    <row r="353" spans="1:8" ht="13.5" x14ac:dyDescent="0.25">
      <c r="A353" s="2" t="s">
        <v>9</v>
      </c>
      <c r="B353" s="2" t="s">
        <v>11</v>
      </c>
      <c r="C353" s="2" t="s">
        <v>2</v>
      </c>
      <c r="D353" s="2" t="s">
        <v>6</v>
      </c>
      <c r="E353" s="2" t="s">
        <v>0</v>
      </c>
      <c r="F353" s="2">
        <v>66</v>
      </c>
      <c r="G353" s="2">
        <v>57</v>
      </c>
      <c r="H353" s="2">
        <v>52</v>
      </c>
    </row>
    <row r="354" spans="1:8" ht="13.5" x14ac:dyDescent="0.25">
      <c r="A354" s="2" t="s">
        <v>4</v>
      </c>
      <c r="B354" s="2" t="s">
        <v>8</v>
      </c>
      <c r="C354" s="2" t="s">
        <v>2</v>
      </c>
      <c r="D354" s="2" t="s">
        <v>6</v>
      </c>
      <c r="E354" s="2" t="s">
        <v>5</v>
      </c>
      <c r="F354" s="2">
        <v>63</v>
      </c>
      <c r="G354" s="2">
        <v>78</v>
      </c>
      <c r="H354" s="2">
        <v>80</v>
      </c>
    </row>
    <row r="355" spans="1:8" ht="13.5" x14ac:dyDescent="0.25">
      <c r="A355" s="2" t="s">
        <v>4</v>
      </c>
      <c r="B355" s="2" t="s">
        <v>8</v>
      </c>
      <c r="C355" s="2" t="s">
        <v>14</v>
      </c>
      <c r="D355" s="2" t="s">
        <v>6</v>
      </c>
      <c r="E355" s="2" t="s">
        <v>0</v>
      </c>
      <c r="F355" s="2">
        <v>46</v>
      </c>
      <c r="G355" s="2">
        <v>58</v>
      </c>
      <c r="H355" s="2">
        <v>57</v>
      </c>
    </row>
    <row r="356" spans="1:8" ht="13.5" x14ac:dyDescent="0.25">
      <c r="A356" s="2" t="s">
        <v>4</v>
      </c>
      <c r="B356" s="2" t="s">
        <v>8</v>
      </c>
      <c r="C356" s="2" t="s">
        <v>2</v>
      </c>
      <c r="D356" s="2" t="s">
        <v>6</v>
      </c>
      <c r="E356" s="2" t="s">
        <v>0</v>
      </c>
      <c r="F356" s="2">
        <v>59</v>
      </c>
      <c r="G356" s="2">
        <v>71</v>
      </c>
      <c r="H356" s="2">
        <v>70</v>
      </c>
    </row>
    <row r="357" spans="1:8" ht="13.5" x14ac:dyDescent="0.25">
      <c r="A357" s="2" t="s">
        <v>4</v>
      </c>
      <c r="B357" s="2" t="s">
        <v>16</v>
      </c>
      <c r="C357" s="2" t="s">
        <v>13</v>
      </c>
      <c r="D357" s="2" t="s">
        <v>6</v>
      </c>
      <c r="E357" s="2" t="s">
        <v>0</v>
      </c>
      <c r="F357" s="2">
        <v>61</v>
      </c>
      <c r="G357" s="2">
        <v>72</v>
      </c>
      <c r="H357" s="2">
        <v>70</v>
      </c>
    </row>
    <row r="358" spans="1:8" ht="13.5" x14ac:dyDescent="0.25">
      <c r="A358" s="2" t="s">
        <v>9</v>
      </c>
      <c r="B358" s="2" t="s">
        <v>12</v>
      </c>
      <c r="C358" s="2" t="s">
        <v>14</v>
      </c>
      <c r="D358" s="2" t="s">
        <v>6</v>
      </c>
      <c r="E358" s="2" t="s">
        <v>0</v>
      </c>
      <c r="F358" s="2">
        <v>63</v>
      </c>
      <c r="G358" s="2">
        <v>61</v>
      </c>
      <c r="H358" s="2">
        <v>61</v>
      </c>
    </row>
    <row r="359" spans="1:8" ht="13.5" x14ac:dyDescent="0.25">
      <c r="A359" s="2" t="s">
        <v>4</v>
      </c>
      <c r="B359" s="2" t="s">
        <v>8</v>
      </c>
      <c r="C359" s="2" t="s">
        <v>2</v>
      </c>
      <c r="D359" s="2" t="s">
        <v>1</v>
      </c>
      <c r="E359" s="2" t="s">
        <v>5</v>
      </c>
      <c r="F359" s="2">
        <v>42</v>
      </c>
      <c r="G359" s="2">
        <v>66</v>
      </c>
      <c r="H359" s="2">
        <v>69</v>
      </c>
    </row>
    <row r="360" spans="1:8" ht="13.5" x14ac:dyDescent="0.25">
      <c r="A360" s="2" t="s">
        <v>9</v>
      </c>
      <c r="B360" s="2" t="s">
        <v>3</v>
      </c>
      <c r="C360" s="2" t="s">
        <v>2</v>
      </c>
      <c r="D360" s="2" t="s">
        <v>1</v>
      </c>
      <c r="E360" s="2" t="s">
        <v>0</v>
      </c>
      <c r="F360" s="2">
        <v>59</v>
      </c>
      <c r="G360" s="2">
        <v>62</v>
      </c>
      <c r="H360" s="2">
        <v>61</v>
      </c>
    </row>
    <row r="361" spans="1:8" ht="13.5" x14ac:dyDescent="0.25">
      <c r="A361" s="2" t="s">
        <v>4</v>
      </c>
      <c r="B361" s="2" t="s">
        <v>3</v>
      </c>
      <c r="C361" s="2" t="s">
        <v>2</v>
      </c>
      <c r="D361" s="2" t="s">
        <v>6</v>
      </c>
      <c r="E361" s="2" t="s">
        <v>0</v>
      </c>
      <c r="F361" s="2">
        <v>80</v>
      </c>
      <c r="G361" s="2">
        <v>90</v>
      </c>
      <c r="H361" s="2">
        <v>89</v>
      </c>
    </row>
    <row r="362" spans="1:8" ht="13.5" x14ac:dyDescent="0.25">
      <c r="A362" s="2" t="s">
        <v>4</v>
      </c>
      <c r="B362" s="2" t="s">
        <v>16</v>
      </c>
      <c r="C362" s="2" t="s">
        <v>7</v>
      </c>
      <c r="D362" s="2" t="s">
        <v>6</v>
      </c>
      <c r="E362" s="2" t="s">
        <v>0</v>
      </c>
      <c r="F362" s="2">
        <v>58</v>
      </c>
      <c r="G362" s="2">
        <v>62</v>
      </c>
      <c r="H362" s="2">
        <v>59</v>
      </c>
    </row>
    <row r="363" spans="1:8" ht="13.5" x14ac:dyDescent="0.25">
      <c r="A363" s="2" t="s">
        <v>9</v>
      </c>
      <c r="B363" s="2" t="s">
        <v>16</v>
      </c>
      <c r="C363" s="2" t="s">
        <v>15</v>
      </c>
      <c r="D363" s="2" t="s">
        <v>6</v>
      </c>
      <c r="E363" s="2" t="s">
        <v>5</v>
      </c>
      <c r="F363" s="2">
        <v>85</v>
      </c>
      <c r="G363" s="2">
        <v>84</v>
      </c>
      <c r="H363" s="2">
        <v>78</v>
      </c>
    </row>
    <row r="364" spans="1:8" ht="13.5" x14ac:dyDescent="0.25">
      <c r="A364" s="2" t="s">
        <v>4</v>
      </c>
      <c r="B364" s="2" t="s">
        <v>8</v>
      </c>
      <c r="C364" s="2" t="s">
        <v>2</v>
      </c>
      <c r="D364" s="2" t="s">
        <v>6</v>
      </c>
      <c r="E364" s="2" t="s">
        <v>0</v>
      </c>
      <c r="F364" s="2">
        <v>52</v>
      </c>
      <c r="G364" s="2">
        <v>58</v>
      </c>
      <c r="H364" s="2">
        <v>58</v>
      </c>
    </row>
    <row r="365" spans="1:8" ht="13.5" x14ac:dyDescent="0.25">
      <c r="A365" s="2" t="s">
        <v>4</v>
      </c>
      <c r="B365" s="2" t="s">
        <v>3</v>
      </c>
      <c r="C365" s="2" t="s">
        <v>15</v>
      </c>
      <c r="D365" s="2" t="s">
        <v>1</v>
      </c>
      <c r="E365" s="2" t="s">
        <v>0</v>
      </c>
      <c r="F365" s="2">
        <v>27</v>
      </c>
      <c r="G365" s="2">
        <v>34</v>
      </c>
      <c r="H365" s="2">
        <v>32</v>
      </c>
    </row>
    <row r="366" spans="1:8" ht="13.5" x14ac:dyDescent="0.25">
      <c r="A366" s="2" t="s">
        <v>9</v>
      </c>
      <c r="B366" s="2" t="s">
        <v>8</v>
      </c>
      <c r="C366" s="2" t="s">
        <v>2</v>
      </c>
      <c r="D366" s="2" t="s">
        <v>6</v>
      </c>
      <c r="E366" s="2" t="s">
        <v>0</v>
      </c>
      <c r="F366" s="2">
        <v>59</v>
      </c>
      <c r="G366" s="2">
        <v>60</v>
      </c>
      <c r="H366" s="2">
        <v>58</v>
      </c>
    </row>
    <row r="367" spans="1:8" ht="13.5" x14ac:dyDescent="0.25">
      <c r="A367" s="2" t="s">
        <v>9</v>
      </c>
      <c r="B367" s="2" t="s">
        <v>12</v>
      </c>
      <c r="C367" s="2" t="s">
        <v>13</v>
      </c>
      <c r="D367" s="2" t="s">
        <v>1</v>
      </c>
      <c r="E367" s="2" t="s">
        <v>5</v>
      </c>
      <c r="F367" s="2">
        <v>49</v>
      </c>
      <c r="G367" s="2">
        <v>58</v>
      </c>
      <c r="H367" s="2">
        <v>60</v>
      </c>
    </row>
    <row r="368" spans="1:8" ht="13.5" x14ac:dyDescent="0.25">
      <c r="A368" s="2" t="s">
        <v>9</v>
      </c>
      <c r="B368" s="2" t="s">
        <v>8</v>
      </c>
      <c r="C368" s="2" t="s">
        <v>7</v>
      </c>
      <c r="D368" s="2" t="s">
        <v>6</v>
      </c>
      <c r="E368" s="2" t="s">
        <v>5</v>
      </c>
      <c r="F368" s="2">
        <v>69</v>
      </c>
      <c r="G368" s="2">
        <v>58</v>
      </c>
      <c r="H368" s="2">
        <v>53</v>
      </c>
    </row>
    <row r="369" spans="1:8" ht="13.5" x14ac:dyDescent="0.25">
      <c r="A369" s="2" t="s">
        <v>9</v>
      </c>
      <c r="B369" s="2" t="s">
        <v>8</v>
      </c>
      <c r="C369" s="2" t="s">
        <v>13</v>
      </c>
      <c r="D369" s="2" t="s">
        <v>1</v>
      </c>
      <c r="E369" s="2" t="s">
        <v>0</v>
      </c>
      <c r="F369" s="2">
        <v>61</v>
      </c>
      <c r="G369" s="2">
        <v>66</v>
      </c>
      <c r="H369" s="2">
        <v>61</v>
      </c>
    </row>
    <row r="370" spans="1:8" ht="13.5" x14ac:dyDescent="0.25">
      <c r="A370" s="2" t="s">
        <v>4</v>
      </c>
      <c r="B370" s="2" t="s">
        <v>12</v>
      </c>
      <c r="C370" s="2" t="s">
        <v>15</v>
      </c>
      <c r="D370" s="2" t="s">
        <v>1</v>
      </c>
      <c r="E370" s="2" t="s">
        <v>0</v>
      </c>
      <c r="F370" s="2">
        <v>44</v>
      </c>
      <c r="G370" s="2">
        <v>64</v>
      </c>
      <c r="H370" s="2">
        <v>58</v>
      </c>
    </row>
    <row r="371" spans="1:8" ht="13.5" x14ac:dyDescent="0.25">
      <c r="A371" s="2" t="s">
        <v>4</v>
      </c>
      <c r="B371" s="2" t="s">
        <v>3</v>
      </c>
      <c r="C371" s="2" t="s">
        <v>15</v>
      </c>
      <c r="D371" s="2" t="s">
        <v>6</v>
      </c>
      <c r="E371" s="2" t="s">
        <v>0</v>
      </c>
      <c r="F371" s="2">
        <v>73</v>
      </c>
      <c r="G371" s="2">
        <v>84</v>
      </c>
      <c r="H371" s="2">
        <v>85</v>
      </c>
    </row>
    <row r="372" spans="1:8" ht="13.5" x14ac:dyDescent="0.25">
      <c r="A372" s="2" t="s">
        <v>9</v>
      </c>
      <c r="B372" s="2" t="s">
        <v>11</v>
      </c>
      <c r="C372" s="2" t="s">
        <v>2</v>
      </c>
      <c r="D372" s="2" t="s">
        <v>6</v>
      </c>
      <c r="E372" s="2" t="s">
        <v>0</v>
      </c>
      <c r="F372" s="2">
        <v>84</v>
      </c>
      <c r="G372" s="2">
        <v>77</v>
      </c>
      <c r="H372" s="2">
        <v>71</v>
      </c>
    </row>
    <row r="373" spans="1:8" ht="13.5" x14ac:dyDescent="0.25">
      <c r="A373" s="2" t="s">
        <v>4</v>
      </c>
      <c r="B373" s="2" t="s">
        <v>8</v>
      </c>
      <c r="C373" s="2" t="s">
        <v>2</v>
      </c>
      <c r="D373" s="2" t="s">
        <v>1</v>
      </c>
      <c r="E373" s="2" t="s">
        <v>5</v>
      </c>
      <c r="F373" s="2">
        <v>45</v>
      </c>
      <c r="G373" s="2">
        <v>73</v>
      </c>
      <c r="H373" s="2">
        <v>70</v>
      </c>
    </row>
    <row r="374" spans="1:8" ht="13.5" x14ac:dyDescent="0.25">
      <c r="A374" s="2" t="s">
        <v>9</v>
      </c>
      <c r="B374" s="2" t="s">
        <v>3</v>
      </c>
      <c r="C374" s="2" t="s">
        <v>15</v>
      </c>
      <c r="D374" s="2" t="s">
        <v>6</v>
      </c>
      <c r="E374" s="2" t="s">
        <v>0</v>
      </c>
      <c r="F374" s="2">
        <v>74</v>
      </c>
      <c r="G374" s="2">
        <v>74</v>
      </c>
      <c r="H374" s="2">
        <v>72</v>
      </c>
    </row>
    <row r="375" spans="1:8" ht="13.5" x14ac:dyDescent="0.25">
      <c r="A375" s="2" t="s">
        <v>4</v>
      </c>
      <c r="B375" s="2" t="s">
        <v>3</v>
      </c>
      <c r="C375" s="2" t="s">
        <v>2</v>
      </c>
      <c r="D375" s="2" t="s">
        <v>6</v>
      </c>
      <c r="E375" s="2" t="s">
        <v>5</v>
      </c>
      <c r="F375" s="2">
        <v>82</v>
      </c>
      <c r="G375" s="2">
        <v>97</v>
      </c>
      <c r="H375" s="2">
        <v>96</v>
      </c>
    </row>
    <row r="376" spans="1:8" ht="13.5" x14ac:dyDescent="0.25">
      <c r="A376" s="2" t="s">
        <v>4</v>
      </c>
      <c r="B376" s="2" t="s">
        <v>3</v>
      </c>
      <c r="C376" s="2" t="s">
        <v>13</v>
      </c>
      <c r="D376" s="2" t="s">
        <v>6</v>
      </c>
      <c r="E376" s="2" t="s">
        <v>0</v>
      </c>
      <c r="F376" s="2">
        <v>59</v>
      </c>
      <c r="G376" s="2">
        <v>70</v>
      </c>
      <c r="H376" s="2">
        <v>73</v>
      </c>
    </row>
    <row r="377" spans="1:8" ht="13.5" x14ac:dyDescent="0.25">
      <c r="A377" s="2" t="s">
        <v>9</v>
      </c>
      <c r="B377" s="2" t="s">
        <v>11</v>
      </c>
      <c r="C377" s="2" t="s">
        <v>14</v>
      </c>
      <c r="D377" s="2" t="s">
        <v>1</v>
      </c>
      <c r="E377" s="2" t="s">
        <v>0</v>
      </c>
      <c r="F377" s="2">
        <v>46</v>
      </c>
      <c r="G377" s="2">
        <v>43</v>
      </c>
      <c r="H377" s="2">
        <v>41</v>
      </c>
    </row>
    <row r="378" spans="1:8" ht="13.5" x14ac:dyDescent="0.25">
      <c r="A378" s="2" t="s">
        <v>4</v>
      </c>
      <c r="B378" s="2" t="s">
        <v>3</v>
      </c>
      <c r="C378" s="2" t="s">
        <v>15</v>
      </c>
      <c r="D378" s="2" t="s">
        <v>6</v>
      </c>
      <c r="E378" s="2" t="s">
        <v>0</v>
      </c>
      <c r="F378" s="2">
        <v>80</v>
      </c>
      <c r="G378" s="2">
        <v>90</v>
      </c>
      <c r="H378" s="2">
        <v>82</v>
      </c>
    </row>
    <row r="379" spans="1:8" ht="13.5" x14ac:dyDescent="0.25">
      <c r="A379" s="2" t="s">
        <v>4</v>
      </c>
      <c r="B379" s="2" t="s">
        <v>3</v>
      </c>
      <c r="C379" s="2" t="s">
        <v>10</v>
      </c>
      <c r="D379" s="2" t="s">
        <v>1</v>
      </c>
      <c r="E379" s="2" t="s">
        <v>5</v>
      </c>
      <c r="F379" s="2">
        <v>85</v>
      </c>
      <c r="G379" s="2">
        <v>95</v>
      </c>
      <c r="H379" s="2">
        <v>100</v>
      </c>
    </row>
    <row r="380" spans="1:8" ht="13.5" x14ac:dyDescent="0.25">
      <c r="A380" s="2" t="s">
        <v>4</v>
      </c>
      <c r="B380" s="2" t="s">
        <v>12</v>
      </c>
      <c r="C380" s="2" t="s">
        <v>15</v>
      </c>
      <c r="D380" s="2" t="s">
        <v>6</v>
      </c>
      <c r="E380" s="2" t="s">
        <v>0</v>
      </c>
      <c r="F380" s="2">
        <v>71</v>
      </c>
      <c r="G380" s="2">
        <v>83</v>
      </c>
      <c r="H380" s="2">
        <v>77</v>
      </c>
    </row>
    <row r="381" spans="1:8" ht="13.5" x14ac:dyDescent="0.25">
      <c r="A381" s="2" t="s">
        <v>9</v>
      </c>
      <c r="B381" s="2" t="s">
        <v>12</v>
      </c>
      <c r="C381" s="2" t="s">
        <v>13</v>
      </c>
      <c r="D381" s="2" t="s">
        <v>6</v>
      </c>
      <c r="E381" s="2" t="s">
        <v>0</v>
      </c>
      <c r="F381" s="2">
        <v>66</v>
      </c>
      <c r="G381" s="2">
        <v>64</v>
      </c>
      <c r="H381" s="2">
        <v>62</v>
      </c>
    </row>
    <row r="382" spans="1:8" ht="13.5" x14ac:dyDescent="0.25">
      <c r="A382" s="2" t="s">
        <v>4</v>
      </c>
      <c r="B382" s="2" t="s">
        <v>16</v>
      </c>
      <c r="C382" s="2" t="s">
        <v>14</v>
      </c>
      <c r="D382" s="2" t="s">
        <v>6</v>
      </c>
      <c r="E382" s="2" t="s">
        <v>0</v>
      </c>
      <c r="F382" s="2">
        <v>80</v>
      </c>
      <c r="G382" s="2">
        <v>86</v>
      </c>
      <c r="H382" s="2">
        <v>83</v>
      </c>
    </row>
    <row r="383" spans="1:8" ht="13.5" x14ac:dyDescent="0.25">
      <c r="A383" s="2" t="s">
        <v>9</v>
      </c>
      <c r="B383" s="2" t="s">
        <v>8</v>
      </c>
      <c r="C383" s="2" t="s">
        <v>14</v>
      </c>
      <c r="D383" s="2" t="s">
        <v>6</v>
      </c>
      <c r="E383" s="2" t="s">
        <v>5</v>
      </c>
      <c r="F383" s="2">
        <v>87</v>
      </c>
      <c r="G383" s="2">
        <v>100</v>
      </c>
      <c r="H383" s="2">
        <v>95</v>
      </c>
    </row>
    <row r="384" spans="1:8" ht="13.5" x14ac:dyDescent="0.25">
      <c r="A384" s="2" t="s">
        <v>9</v>
      </c>
      <c r="B384" s="2" t="s">
        <v>8</v>
      </c>
      <c r="C384" s="2" t="s">
        <v>10</v>
      </c>
      <c r="D384" s="2" t="s">
        <v>1</v>
      </c>
      <c r="E384" s="2" t="s">
        <v>0</v>
      </c>
      <c r="F384" s="2">
        <v>79</v>
      </c>
      <c r="G384" s="2">
        <v>81</v>
      </c>
      <c r="H384" s="2">
        <v>71</v>
      </c>
    </row>
    <row r="385" spans="1:8" ht="13.5" x14ac:dyDescent="0.25">
      <c r="A385" s="2" t="s">
        <v>4</v>
      </c>
      <c r="B385" s="2" t="s">
        <v>11</v>
      </c>
      <c r="C385" s="2" t="s">
        <v>15</v>
      </c>
      <c r="D385" s="2" t="s">
        <v>1</v>
      </c>
      <c r="E385" s="2" t="s">
        <v>0</v>
      </c>
      <c r="F385" s="2">
        <v>38</v>
      </c>
      <c r="G385" s="2">
        <v>49</v>
      </c>
      <c r="H385" s="2">
        <v>45</v>
      </c>
    </row>
    <row r="386" spans="1:8" ht="13.5" x14ac:dyDescent="0.25">
      <c r="A386" s="2" t="s">
        <v>4</v>
      </c>
      <c r="B386" s="2" t="s">
        <v>12</v>
      </c>
      <c r="C386" s="2" t="s">
        <v>15</v>
      </c>
      <c r="D386" s="2" t="s">
        <v>1</v>
      </c>
      <c r="E386" s="2" t="s">
        <v>0</v>
      </c>
      <c r="F386" s="2">
        <v>38</v>
      </c>
      <c r="G386" s="2">
        <v>43</v>
      </c>
      <c r="H386" s="2">
        <v>43</v>
      </c>
    </row>
    <row r="387" spans="1:8" ht="13.5" x14ac:dyDescent="0.25">
      <c r="A387" s="2" t="s">
        <v>4</v>
      </c>
      <c r="B387" s="2" t="s">
        <v>11</v>
      </c>
      <c r="C387" s="2" t="s">
        <v>2</v>
      </c>
      <c r="D387" s="2" t="s">
        <v>6</v>
      </c>
      <c r="E387" s="2" t="s">
        <v>0</v>
      </c>
      <c r="F387" s="2">
        <v>67</v>
      </c>
      <c r="G387" s="2">
        <v>76</v>
      </c>
      <c r="H387" s="2">
        <v>75</v>
      </c>
    </row>
    <row r="388" spans="1:8" ht="13.5" x14ac:dyDescent="0.25">
      <c r="A388" s="2" t="s">
        <v>4</v>
      </c>
      <c r="B388" s="2" t="s">
        <v>11</v>
      </c>
      <c r="C388" s="2" t="s">
        <v>13</v>
      </c>
      <c r="D388" s="2" t="s">
        <v>6</v>
      </c>
      <c r="E388" s="2" t="s">
        <v>0</v>
      </c>
      <c r="F388" s="2">
        <v>64</v>
      </c>
      <c r="G388" s="2">
        <v>73</v>
      </c>
      <c r="H388" s="2">
        <v>70</v>
      </c>
    </row>
    <row r="389" spans="1:8" ht="13.5" x14ac:dyDescent="0.25">
      <c r="A389" s="2" t="s">
        <v>4</v>
      </c>
      <c r="B389" s="2" t="s">
        <v>8</v>
      </c>
      <c r="C389" s="2" t="s">
        <v>14</v>
      </c>
      <c r="D389" s="2" t="s">
        <v>1</v>
      </c>
      <c r="E389" s="2" t="s">
        <v>0</v>
      </c>
      <c r="F389" s="2">
        <v>57</v>
      </c>
      <c r="G389" s="2">
        <v>78</v>
      </c>
      <c r="H389" s="2">
        <v>67</v>
      </c>
    </row>
    <row r="390" spans="1:8" ht="13.5" x14ac:dyDescent="0.25">
      <c r="A390" s="2" t="s">
        <v>4</v>
      </c>
      <c r="B390" s="2" t="s">
        <v>3</v>
      </c>
      <c r="C390" s="2" t="s">
        <v>7</v>
      </c>
      <c r="D390" s="2" t="s">
        <v>6</v>
      </c>
      <c r="E390" s="2" t="s">
        <v>0</v>
      </c>
      <c r="F390" s="2">
        <v>62</v>
      </c>
      <c r="G390" s="2">
        <v>64</v>
      </c>
      <c r="H390" s="2">
        <v>64</v>
      </c>
    </row>
    <row r="391" spans="1:8" ht="13.5" x14ac:dyDescent="0.25">
      <c r="A391" s="2" t="s">
        <v>9</v>
      </c>
      <c r="B391" s="2" t="s">
        <v>3</v>
      </c>
      <c r="C391" s="2" t="s">
        <v>10</v>
      </c>
      <c r="D391" s="2" t="s">
        <v>6</v>
      </c>
      <c r="E391" s="2" t="s">
        <v>0</v>
      </c>
      <c r="F391" s="2">
        <v>73</v>
      </c>
      <c r="G391" s="2">
        <v>70</v>
      </c>
      <c r="H391" s="2">
        <v>75</v>
      </c>
    </row>
    <row r="392" spans="1:8" ht="13.5" x14ac:dyDescent="0.25">
      <c r="A392" s="2" t="s">
        <v>9</v>
      </c>
      <c r="B392" s="2" t="s">
        <v>11</v>
      </c>
      <c r="C392" s="2" t="s">
        <v>15</v>
      </c>
      <c r="D392" s="2" t="s">
        <v>1</v>
      </c>
      <c r="E392" s="2" t="s">
        <v>5</v>
      </c>
      <c r="F392" s="2">
        <v>73</v>
      </c>
      <c r="G392" s="2">
        <v>67</v>
      </c>
      <c r="H392" s="2">
        <v>59</v>
      </c>
    </row>
    <row r="393" spans="1:8" ht="13.5" x14ac:dyDescent="0.25">
      <c r="A393" s="2" t="s">
        <v>4</v>
      </c>
      <c r="B393" s="2" t="s">
        <v>3</v>
      </c>
      <c r="C393" s="2" t="s">
        <v>2</v>
      </c>
      <c r="D393" s="2" t="s">
        <v>6</v>
      </c>
      <c r="E393" s="2" t="s">
        <v>0</v>
      </c>
      <c r="F393" s="2">
        <v>77</v>
      </c>
      <c r="G393" s="2">
        <v>68</v>
      </c>
      <c r="H393" s="2">
        <v>77</v>
      </c>
    </row>
    <row r="394" spans="1:8" ht="13.5" x14ac:dyDescent="0.25">
      <c r="A394" s="2" t="s">
        <v>9</v>
      </c>
      <c r="B394" s="2" t="s">
        <v>11</v>
      </c>
      <c r="C394" s="2" t="s">
        <v>2</v>
      </c>
      <c r="D394" s="2" t="s">
        <v>6</v>
      </c>
      <c r="E394" s="2" t="s">
        <v>0</v>
      </c>
      <c r="F394" s="2">
        <v>76</v>
      </c>
      <c r="G394" s="2">
        <v>67</v>
      </c>
      <c r="H394" s="2">
        <v>67</v>
      </c>
    </row>
    <row r="395" spans="1:8" ht="13.5" x14ac:dyDescent="0.25">
      <c r="A395" s="2" t="s">
        <v>9</v>
      </c>
      <c r="B395" s="2" t="s">
        <v>8</v>
      </c>
      <c r="C395" s="2" t="s">
        <v>14</v>
      </c>
      <c r="D395" s="2" t="s">
        <v>6</v>
      </c>
      <c r="E395" s="2" t="s">
        <v>5</v>
      </c>
      <c r="F395" s="2">
        <v>57</v>
      </c>
      <c r="G395" s="2">
        <v>54</v>
      </c>
      <c r="H395" s="2">
        <v>56</v>
      </c>
    </row>
    <row r="396" spans="1:8" ht="13.5" x14ac:dyDescent="0.25">
      <c r="A396" s="2" t="s">
        <v>4</v>
      </c>
      <c r="B396" s="2" t="s">
        <v>8</v>
      </c>
      <c r="C396" s="2" t="s">
        <v>15</v>
      </c>
      <c r="D396" s="2" t="s">
        <v>6</v>
      </c>
      <c r="E396" s="2" t="s">
        <v>5</v>
      </c>
      <c r="F396" s="2">
        <v>65</v>
      </c>
      <c r="G396" s="2">
        <v>74</v>
      </c>
      <c r="H396" s="2">
        <v>77</v>
      </c>
    </row>
    <row r="397" spans="1:8" ht="13.5" x14ac:dyDescent="0.25">
      <c r="A397" s="2" t="s">
        <v>9</v>
      </c>
      <c r="B397" s="2" t="s">
        <v>12</v>
      </c>
      <c r="C397" s="2" t="s">
        <v>7</v>
      </c>
      <c r="D397" s="2" t="s">
        <v>1</v>
      </c>
      <c r="E397" s="2" t="s">
        <v>0</v>
      </c>
      <c r="F397" s="2">
        <v>48</v>
      </c>
      <c r="G397" s="2">
        <v>45</v>
      </c>
      <c r="H397" s="2">
        <v>41</v>
      </c>
    </row>
    <row r="398" spans="1:8" ht="13.5" x14ac:dyDescent="0.25">
      <c r="A398" s="2" t="s">
        <v>4</v>
      </c>
      <c r="B398" s="2" t="s">
        <v>16</v>
      </c>
      <c r="C398" s="2" t="s">
        <v>7</v>
      </c>
      <c r="D398" s="2" t="s">
        <v>1</v>
      </c>
      <c r="E398" s="2" t="s">
        <v>0</v>
      </c>
      <c r="F398" s="2">
        <v>50</v>
      </c>
      <c r="G398" s="2">
        <v>67</v>
      </c>
      <c r="H398" s="2">
        <v>63</v>
      </c>
    </row>
    <row r="399" spans="1:8" ht="13.5" x14ac:dyDescent="0.25">
      <c r="A399" s="2" t="s">
        <v>4</v>
      </c>
      <c r="B399" s="2" t="s">
        <v>8</v>
      </c>
      <c r="C399" s="2" t="s">
        <v>14</v>
      </c>
      <c r="D399" s="2" t="s">
        <v>6</v>
      </c>
      <c r="E399" s="2" t="s">
        <v>0</v>
      </c>
      <c r="F399" s="2">
        <v>85</v>
      </c>
      <c r="G399" s="2">
        <v>89</v>
      </c>
      <c r="H399" s="2">
        <v>95</v>
      </c>
    </row>
    <row r="400" spans="1:8" ht="13.5" x14ac:dyDescent="0.25">
      <c r="A400" s="2" t="s">
        <v>9</v>
      </c>
      <c r="B400" s="2" t="s">
        <v>16</v>
      </c>
      <c r="C400" s="2" t="s">
        <v>15</v>
      </c>
      <c r="D400" s="2" t="s">
        <v>6</v>
      </c>
      <c r="E400" s="2" t="s">
        <v>0</v>
      </c>
      <c r="F400" s="2">
        <v>74</v>
      </c>
      <c r="G400" s="2">
        <v>63</v>
      </c>
      <c r="H400" s="2">
        <v>57</v>
      </c>
    </row>
    <row r="401" spans="1:8" ht="13.5" x14ac:dyDescent="0.25">
      <c r="A401" s="2" t="s">
        <v>9</v>
      </c>
      <c r="B401" s="2" t="s">
        <v>3</v>
      </c>
      <c r="C401" s="2" t="s">
        <v>15</v>
      </c>
      <c r="D401" s="2" t="s">
        <v>6</v>
      </c>
      <c r="E401" s="2" t="s">
        <v>0</v>
      </c>
      <c r="F401" s="2">
        <v>60</v>
      </c>
      <c r="G401" s="2">
        <v>59</v>
      </c>
      <c r="H401" s="2">
        <v>54</v>
      </c>
    </row>
    <row r="402" spans="1:8" ht="13.5" x14ac:dyDescent="0.25">
      <c r="A402" s="2" t="s">
        <v>4</v>
      </c>
      <c r="B402" s="2" t="s">
        <v>8</v>
      </c>
      <c r="C402" s="2" t="s">
        <v>15</v>
      </c>
      <c r="D402" s="2" t="s">
        <v>6</v>
      </c>
      <c r="E402" s="2" t="s">
        <v>5</v>
      </c>
      <c r="F402" s="2">
        <v>59</v>
      </c>
      <c r="G402" s="2">
        <v>54</v>
      </c>
      <c r="H402" s="2">
        <v>67</v>
      </c>
    </row>
    <row r="403" spans="1:8" ht="13.5" x14ac:dyDescent="0.25">
      <c r="A403" s="2" t="s">
        <v>9</v>
      </c>
      <c r="B403" s="2" t="s">
        <v>12</v>
      </c>
      <c r="C403" s="2" t="s">
        <v>2</v>
      </c>
      <c r="D403" s="2" t="s">
        <v>6</v>
      </c>
      <c r="E403" s="2" t="s">
        <v>0</v>
      </c>
      <c r="F403" s="2">
        <v>53</v>
      </c>
      <c r="G403" s="2">
        <v>43</v>
      </c>
      <c r="H403" s="2">
        <v>43</v>
      </c>
    </row>
    <row r="404" spans="1:8" ht="13.5" x14ac:dyDescent="0.25">
      <c r="A404" s="2" t="s">
        <v>4</v>
      </c>
      <c r="B404" s="2" t="s">
        <v>12</v>
      </c>
      <c r="C404" s="2" t="s">
        <v>2</v>
      </c>
      <c r="D404" s="2" t="s">
        <v>1</v>
      </c>
      <c r="E404" s="2" t="s">
        <v>0</v>
      </c>
      <c r="F404" s="2">
        <v>49</v>
      </c>
      <c r="G404" s="2">
        <v>65</v>
      </c>
      <c r="H404" s="2">
        <v>55</v>
      </c>
    </row>
    <row r="405" spans="1:8" ht="13.5" x14ac:dyDescent="0.25">
      <c r="A405" s="2" t="s">
        <v>4</v>
      </c>
      <c r="B405" s="2" t="s">
        <v>3</v>
      </c>
      <c r="C405" s="2" t="s">
        <v>7</v>
      </c>
      <c r="D405" s="2" t="s">
        <v>6</v>
      </c>
      <c r="E405" s="2" t="s">
        <v>5</v>
      </c>
      <c r="F405" s="2">
        <v>88</v>
      </c>
      <c r="G405" s="2">
        <v>99</v>
      </c>
      <c r="H405" s="2">
        <v>100</v>
      </c>
    </row>
    <row r="406" spans="1:8" ht="13.5" x14ac:dyDescent="0.25">
      <c r="A406" s="2" t="s">
        <v>4</v>
      </c>
      <c r="B406" s="2" t="s">
        <v>8</v>
      </c>
      <c r="C406" s="2" t="s">
        <v>7</v>
      </c>
      <c r="D406" s="2" t="s">
        <v>6</v>
      </c>
      <c r="E406" s="2" t="s">
        <v>0</v>
      </c>
      <c r="F406" s="2">
        <v>54</v>
      </c>
      <c r="G406" s="2">
        <v>59</v>
      </c>
      <c r="H406" s="2">
        <v>62</v>
      </c>
    </row>
    <row r="407" spans="1:8" ht="13.5" x14ac:dyDescent="0.25">
      <c r="A407" s="2" t="s">
        <v>4</v>
      </c>
      <c r="B407" s="2" t="s">
        <v>8</v>
      </c>
      <c r="C407" s="2" t="s">
        <v>15</v>
      </c>
      <c r="D407" s="2" t="s">
        <v>6</v>
      </c>
      <c r="E407" s="2" t="s">
        <v>0</v>
      </c>
      <c r="F407" s="2">
        <v>63</v>
      </c>
      <c r="G407" s="2">
        <v>73</v>
      </c>
      <c r="H407" s="2">
        <v>68</v>
      </c>
    </row>
    <row r="408" spans="1:8" ht="13.5" x14ac:dyDescent="0.25">
      <c r="A408" s="2" t="s">
        <v>9</v>
      </c>
      <c r="B408" s="2" t="s">
        <v>16</v>
      </c>
      <c r="C408" s="2" t="s">
        <v>14</v>
      </c>
      <c r="D408" s="2" t="s">
        <v>6</v>
      </c>
      <c r="E408" s="2" t="s">
        <v>5</v>
      </c>
      <c r="F408" s="2">
        <v>65</v>
      </c>
      <c r="G408" s="2">
        <v>65</v>
      </c>
      <c r="H408" s="2">
        <v>63</v>
      </c>
    </row>
    <row r="409" spans="1:8" ht="13.5" x14ac:dyDescent="0.25">
      <c r="A409" s="2" t="s">
        <v>4</v>
      </c>
      <c r="B409" s="2" t="s">
        <v>16</v>
      </c>
      <c r="C409" s="2" t="s">
        <v>14</v>
      </c>
      <c r="D409" s="2" t="s">
        <v>6</v>
      </c>
      <c r="E409" s="2" t="s">
        <v>0</v>
      </c>
      <c r="F409" s="2">
        <v>82</v>
      </c>
      <c r="G409" s="2">
        <v>80</v>
      </c>
      <c r="H409" s="2">
        <v>77</v>
      </c>
    </row>
    <row r="410" spans="1:8" ht="13.5" x14ac:dyDescent="0.25">
      <c r="A410" s="2" t="s">
        <v>4</v>
      </c>
      <c r="B410" s="2" t="s">
        <v>3</v>
      </c>
      <c r="C410" s="2" t="s">
        <v>7</v>
      </c>
      <c r="D410" s="2" t="s">
        <v>1</v>
      </c>
      <c r="E410" s="2" t="s">
        <v>5</v>
      </c>
      <c r="F410" s="2">
        <v>52</v>
      </c>
      <c r="G410" s="2">
        <v>57</v>
      </c>
      <c r="H410" s="2">
        <v>56</v>
      </c>
    </row>
    <row r="411" spans="1:8" ht="13.5" x14ac:dyDescent="0.25">
      <c r="A411" s="2" t="s">
        <v>9</v>
      </c>
      <c r="B411" s="2" t="s">
        <v>3</v>
      </c>
      <c r="C411" s="2" t="s">
        <v>14</v>
      </c>
      <c r="D411" s="2" t="s">
        <v>6</v>
      </c>
      <c r="E411" s="2" t="s">
        <v>5</v>
      </c>
      <c r="F411" s="2">
        <v>87</v>
      </c>
      <c r="G411" s="2">
        <v>84</v>
      </c>
      <c r="H411" s="2">
        <v>85</v>
      </c>
    </row>
    <row r="412" spans="1:8" ht="13.5" x14ac:dyDescent="0.25">
      <c r="A412" s="2" t="s">
        <v>4</v>
      </c>
      <c r="B412" s="2" t="s">
        <v>3</v>
      </c>
      <c r="C412" s="2" t="s">
        <v>10</v>
      </c>
      <c r="D412" s="2" t="s">
        <v>6</v>
      </c>
      <c r="E412" s="2" t="s">
        <v>5</v>
      </c>
      <c r="F412" s="2">
        <v>70</v>
      </c>
      <c r="G412" s="2">
        <v>71</v>
      </c>
      <c r="H412" s="2">
        <v>74</v>
      </c>
    </row>
    <row r="413" spans="1:8" ht="13.5" x14ac:dyDescent="0.25">
      <c r="A413" s="2" t="s">
        <v>9</v>
      </c>
      <c r="B413" s="2" t="s">
        <v>11</v>
      </c>
      <c r="C413" s="2" t="s">
        <v>2</v>
      </c>
      <c r="D413" s="2" t="s">
        <v>6</v>
      </c>
      <c r="E413" s="2" t="s">
        <v>5</v>
      </c>
      <c r="F413" s="2">
        <v>84</v>
      </c>
      <c r="G413" s="2">
        <v>83</v>
      </c>
      <c r="H413" s="2">
        <v>78</v>
      </c>
    </row>
    <row r="414" spans="1:8" ht="13.5" x14ac:dyDescent="0.25">
      <c r="A414" s="2" t="s">
        <v>9</v>
      </c>
      <c r="B414" s="2" t="s">
        <v>3</v>
      </c>
      <c r="C414" s="2" t="s">
        <v>14</v>
      </c>
      <c r="D414" s="2" t="s">
        <v>6</v>
      </c>
      <c r="E414" s="2" t="s">
        <v>0</v>
      </c>
      <c r="F414" s="2">
        <v>71</v>
      </c>
      <c r="G414" s="2">
        <v>66</v>
      </c>
      <c r="H414" s="2">
        <v>60</v>
      </c>
    </row>
    <row r="415" spans="1:8" ht="13.5" x14ac:dyDescent="0.25">
      <c r="A415" s="2" t="s">
        <v>9</v>
      </c>
      <c r="B415" s="2" t="s">
        <v>16</v>
      </c>
      <c r="C415" s="2" t="s">
        <v>15</v>
      </c>
      <c r="D415" s="2" t="s">
        <v>6</v>
      </c>
      <c r="E415" s="2" t="s">
        <v>5</v>
      </c>
      <c r="F415" s="2">
        <v>63</v>
      </c>
      <c r="G415" s="2">
        <v>67</v>
      </c>
      <c r="H415" s="2">
        <v>67</v>
      </c>
    </row>
    <row r="416" spans="1:8" ht="13.5" x14ac:dyDescent="0.25">
      <c r="A416" s="2" t="s">
        <v>4</v>
      </c>
      <c r="B416" s="2" t="s">
        <v>8</v>
      </c>
      <c r="C416" s="2" t="s">
        <v>13</v>
      </c>
      <c r="D416" s="2" t="s">
        <v>1</v>
      </c>
      <c r="E416" s="2" t="s">
        <v>5</v>
      </c>
      <c r="F416" s="2">
        <v>51</v>
      </c>
      <c r="G416" s="2">
        <v>72</v>
      </c>
      <c r="H416" s="2">
        <v>79</v>
      </c>
    </row>
    <row r="417" spans="1:8" ht="13.5" x14ac:dyDescent="0.25">
      <c r="A417" s="2" t="s">
        <v>9</v>
      </c>
      <c r="B417" s="2" t="s">
        <v>11</v>
      </c>
      <c r="C417" s="2" t="s">
        <v>7</v>
      </c>
      <c r="D417" s="2" t="s">
        <v>6</v>
      </c>
      <c r="E417" s="2" t="s">
        <v>0</v>
      </c>
      <c r="F417" s="2">
        <v>84</v>
      </c>
      <c r="G417" s="2">
        <v>73</v>
      </c>
      <c r="H417" s="2">
        <v>69</v>
      </c>
    </row>
    <row r="418" spans="1:8" ht="13.5" x14ac:dyDescent="0.25">
      <c r="A418" s="2" t="s">
        <v>9</v>
      </c>
      <c r="B418" s="2" t="s">
        <v>8</v>
      </c>
      <c r="C418" s="2" t="s">
        <v>13</v>
      </c>
      <c r="D418" s="2" t="s">
        <v>6</v>
      </c>
      <c r="E418" s="2" t="s">
        <v>5</v>
      </c>
      <c r="F418" s="2">
        <v>71</v>
      </c>
      <c r="G418" s="2">
        <v>74</v>
      </c>
      <c r="H418" s="2">
        <v>68</v>
      </c>
    </row>
    <row r="419" spans="1:8" ht="13.5" x14ac:dyDescent="0.25">
      <c r="A419" s="2" t="s">
        <v>9</v>
      </c>
      <c r="B419" s="2" t="s">
        <v>8</v>
      </c>
      <c r="C419" s="2" t="s">
        <v>14</v>
      </c>
      <c r="D419" s="2" t="s">
        <v>6</v>
      </c>
      <c r="E419" s="2" t="s">
        <v>0</v>
      </c>
      <c r="F419" s="2">
        <v>74</v>
      </c>
      <c r="G419" s="2">
        <v>73</v>
      </c>
      <c r="H419" s="2">
        <v>67</v>
      </c>
    </row>
    <row r="420" spans="1:8" ht="13.5" x14ac:dyDescent="0.25">
      <c r="A420" s="2" t="s">
        <v>9</v>
      </c>
      <c r="B420" s="2" t="s">
        <v>3</v>
      </c>
      <c r="C420" s="2" t="s">
        <v>2</v>
      </c>
      <c r="D420" s="2" t="s">
        <v>6</v>
      </c>
      <c r="E420" s="2" t="s">
        <v>0</v>
      </c>
      <c r="F420" s="2">
        <v>68</v>
      </c>
      <c r="G420" s="2">
        <v>59</v>
      </c>
      <c r="H420" s="2">
        <v>62</v>
      </c>
    </row>
    <row r="421" spans="1:8" ht="13.5" x14ac:dyDescent="0.25">
      <c r="A421" s="2" t="s">
        <v>9</v>
      </c>
      <c r="B421" s="2" t="s">
        <v>11</v>
      </c>
      <c r="C421" s="2" t="s">
        <v>7</v>
      </c>
      <c r="D421" s="2" t="s">
        <v>1</v>
      </c>
      <c r="E421" s="2" t="s">
        <v>5</v>
      </c>
      <c r="F421" s="2">
        <v>57</v>
      </c>
      <c r="G421" s="2">
        <v>56</v>
      </c>
      <c r="H421" s="2">
        <v>54</v>
      </c>
    </row>
    <row r="422" spans="1:8" ht="13.5" x14ac:dyDescent="0.25">
      <c r="A422" s="2" t="s">
        <v>4</v>
      </c>
      <c r="B422" s="2" t="s">
        <v>8</v>
      </c>
      <c r="C422" s="2" t="s">
        <v>14</v>
      </c>
      <c r="D422" s="2" t="s">
        <v>1</v>
      </c>
      <c r="E422" s="2" t="s">
        <v>5</v>
      </c>
      <c r="F422" s="2">
        <v>82</v>
      </c>
      <c r="G422" s="2">
        <v>93</v>
      </c>
      <c r="H422" s="2">
        <v>93</v>
      </c>
    </row>
    <row r="423" spans="1:8" ht="13.5" x14ac:dyDescent="0.25">
      <c r="A423" s="2" t="s">
        <v>4</v>
      </c>
      <c r="B423" s="2" t="s">
        <v>3</v>
      </c>
      <c r="C423" s="2" t="s">
        <v>7</v>
      </c>
      <c r="D423" s="2" t="s">
        <v>6</v>
      </c>
      <c r="E423" s="2" t="s">
        <v>5</v>
      </c>
      <c r="F423" s="2">
        <v>57</v>
      </c>
      <c r="G423" s="2">
        <v>58</v>
      </c>
      <c r="H423" s="2">
        <v>64</v>
      </c>
    </row>
    <row r="424" spans="1:8" ht="13.5" x14ac:dyDescent="0.25">
      <c r="A424" s="2" t="s">
        <v>4</v>
      </c>
      <c r="B424" s="2" t="s">
        <v>3</v>
      </c>
      <c r="C424" s="2" t="s">
        <v>10</v>
      </c>
      <c r="D424" s="2" t="s">
        <v>1</v>
      </c>
      <c r="E424" s="2" t="s">
        <v>5</v>
      </c>
      <c r="F424" s="2">
        <v>47</v>
      </c>
      <c r="G424" s="2">
        <v>58</v>
      </c>
      <c r="H424" s="2">
        <v>67</v>
      </c>
    </row>
    <row r="425" spans="1:8" ht="13.5" x14ac:dyDescent="0.25">
      <c r="A425" s="2" t="s">
        <v>4</v>
      </c>
      <c r="B425" s="2" t="s">
        <v>12</v>
      </c>
      <c r="C425" s="2" t="s">
        <v>15</v>
      </c>
      <c r="D425" s="2" t="s">
        <v>6</v>
      </c>
      <c r="E425" s="2" t="s">
        <v>5</v>
      </c>
      <c r="F425" s="2">
        <v>59</v>
      </c>
      <c r="G425" s="2">
        <v>85</v>
      </c>
      <c r="H425" s="2">
        <v>80</v>
      </c>
    </row>
    <row r="426" spans="1:8" ht="13.5" x14ac:dyDescent="0.25">
      <c r="A426" s="2" t="s">
        <v>9</v>
      </c>
      <c r="B426" s="2" t="s">
        <v>16</v>
      </c>
      <c r="C426" s="2" t="s">
        <v>2</v>
      </c>
      <c r="D426" s="2" t="s">
        <v>1</v>
      </c>
      <c r="E426" s="2" t="s">
        <v>0</v>
      </c>
      <c r="F426" s="2">
        <v>41</v>
      </c>
      <c r="G426" s="2">
        <v>39</v>
      </c>
      <c r="H426" s="2">
        <v>34</v>
      </c>
    </row>
    <row r="427" spans="1:8" ht="13.5" x14ac:dyDescent="0.25">
      <c r="A427" s="2" t="s">
        <v>4</v>
      </c>
      <c r="B427" s="2" t="s">
        <v>8</v>
      </c>
      <c r="C427" s="2" t="s">
        <v>2</v>
      </c>
      <c r="D427" s="2" t="s">
        <v>1</v>
      </c>
      <c r="E427" s="2" t="s">
        <v>0</v>
      </c>
      <c r="F427" s="2">
        <v>62</v>
      </c>
      <c r="G427" s="2">
        <v>67</v>
      </c>
      <c r="H427" s="2">
        <v>62</v>
      </c>
    </row>
    <row r="428" spans="1:8" ht="13.5" x14ac:dyDescent="0.25">
      <c r="A428" s="2" t="s">
        <v>9</v>
      </c>
      <c r="B428" s="2" t="s">
        <v>8</v>
      </c>
      <c r="C428" s="2" t="s">
        <v>13</v>
      </c>
      <c r="D428" s="2" t="s">
        <v>6</v>
      </c>
      <c r="E428" s="2" t="s">
        <v>0</v>
      </c>
      <c r="F428" s="2">
        <v>86</v>
      </c>
      <c r="G428" s="2">
        <v>83</v>
      </c>
      <c r="H428" s="2">
        <v>86</v>
      </c>
    </row>
    <row r="429" spans="1:8" ht="13.5" x14ac:dyDescent="0.25">
      <c r="A429" s="2" t="s">
        <v>9</v>
      </c>
      <c r="B429" s="2" t="s">
        <v>8</v>
      </c>
      <c r="C429" s="2" t="s">
        <v>15</v>
      </c>
      <c r="D429" s="2" t="s">
        <v>1</v>
      </c>
      <c r="E429" s="2" t="s">
        <v>0</v>
      </c>
      <c r="F429" s="2">
        <v>69</v>
      </c>
      <c r="G429" s="2">
        <v>71</v>
      </c>
      <c r="H429" s="2">
        <v>65</v>
      </c>
    </row>
    <row r="430" spans="1:8" ht="13.5" x14ac:dyDescent="0.25">
      <c r="A430" s="2" t="s">
        <v>9</v>
      </c>
      <c r="B430" s="2" t="s">
        <v>12</v>
      </c>
      <c r="C430" s="2" t="s">
        <v>15</v>
      </c>
      <c r="D430" s="2" t="s">
        <v>1</v>
      </c>
      <c r="E430" s="2" t="s">
        <v>0</v>
      </c>
      <c r="F430" s="2">
        <v>65</v>
      </c>
      <c r="G430" s="2">
        <v>59</v>
      </c>
      <c r="H430" s="2">
        <v>53</v>
      </c>
    </row>
    <row r="431" spans="1:8" ht="13.5" x14ac:dyDescent="0.25">
      <c r="A431" s="2" t="s">
        <v>9</v>
      </c>
      <c r="B431" s="2" t="s">
        <v>8</v>
      </c>
      <c r="C431" s="2" t="s">
        <v>15</v>
      </c>
      <c r="D431" s="2" t="s">
        <v>1</v>
      </c>
      <c r="E431" s="2" t="s">
        <v>0</v>
      </c>
      <c r="F431" s="2">
        <v>68</v>
      </c>
      <c r="G431" s="2">
        <v>63</v>
      </c>
      <c r="H431" s="2">
        <v>54</v>
      </c>
    </row>
    <row r="432" spans="1:8" ht="13.5" x14ac:dyDescent="0.25">
      <c r="A432" s="2" t="s">
        <v>9</v>
      </c>
      <c r="B432" s="2" t="s">
        <v>8</v>
      </c>
      <c r="C432" s="2" t="s">
        <v>14</v>
      </c>
      <c r="D432" s="2" t="s">
        <v>1</v>
      </c>
      <c r="E432" s="2" t="s">
        <v>0</v>
      </c>
      <c r="F432" s="2">
        <v>64</v>
      </c>
      <c r="G432" s="2">
        <v>66</v>
      </c>
      <c r="H432" s="2">
        <v>59</v>
      </c>
    </row>
    <row r="433" spans="1:8" ht="13.5" x14ac:dyDescent="0.25">
      <c r="A433" s="2" t="s">
        <v>4</v>
      </c>
      <c r="B433" s="2" t="s">
        <v>8</v>
      </c>
      <c r="C433" s="2" t="s">
        <v>7</v>
      </c>
      <c r="D433" s="2" t="s">
        <v>6</v>
      </c>
      <c r="E433" s="2" t="s">
        <v>0</v>
      </c>
      <c r="F433" s="2">
        <v>61</v>
      </c>
      <c r="G433" s="2">
        <v>72</v>
      </c>
      <c r="H433" s="2">
        <v>70</v>
      </c>
    </row>
    <row r="434" spans="1:8" ht="13.5" x14ac:dyDescent="0.25">
      <c r="A434" s="2" t="s">
        <v>9</v>
      </c>
      <c r="B434" s="2" t="s">
        <v>8</v>
      </c>
      <c r="C434" s="2" t="s">
        <v>7</v>
      </c>
      <c r="D434" s="2" t="s">
        <v>6</v>
      </c>
      <c r="E434" s="2" t="s">
        <v>0</v>
      </c>
      <c r="F434" s="2">
        <v>61</v>
      </c>
      <c r="G434" s="2">
        <v>56</v>
      </c>
      <c r="H434" s="2">
        <v>55</v>
      </c>
    </row>
    <row r="435" spans="1:8" ht="13.5" x14ac:dyDescent="0.25">
      <c r="A435" s="2" t="s">
        <v>4</v>
      </c>
      <c r="B435" s="2" t="s">
        <v>12</v>
      </c>
      <c r="C435" s="2" t="s">
        <v>15</v>
      </c>
      <c r="D435" s="2" t="s">
        <v>1</v>
      </c>
      <c r="E435" s="2" t="s">
        <v>0</v>
      </c>
      <c r="F435" s="2">
        <v>47</v>
      </c>
      <c r="G435" s="2">
        <v>59</v>
      </c>
      <c r="H435" s="2">
        <v>50</v>
      </c>
    </row>
    <row r="436" spans="1:8" ht="13.5" x14ac:dyDescent="0.25">
      <c r="A436" s="2" t="s">
        <v>9</v>
      </c>
      <c r="B436" s="2" t="s">
        <v>8</v>
      </c>
      <c r="C436" s="2" t="s">
        <v>15</v>
      </c>
      <c r="D436" s="2" t="s">
        <v>6</v>
      </c>
      <c r="E436" s="2" t="s">
        <v>0</v>
      </c>
      <c r="F436" s="2">
        <v>73</v>
      </c>
      <c r="G436" s="2">
        <v>66</v>
      </c>
      <c r="H436" s="2">
        <v>66</v>
      </c>
    </row>
    <row r="437" spans="1:8" ht="13.5" x14ac:dyDescent="0.25">
      <c r="A437" s="2" t="s">
        <v>9</v>
      </c>
      <c r="B437" s="2" t="s">
        <v>8</v>
      </c>
      <c r="C437" s="2" t="s">
        <v>2</v>
      </c>
      <c r="D437" s="2" t="s">
        <v>1</v>
      </c>
      <c r="E437" s="2" t="s">
        <v>5</v>
      </c>
      <c r="F437" s="2">
        <v>50</v>
      </c>
      <c r="G437" s="2">
        <v>48</v>
      </c>
      <c r="H437" s="2">
        <v>53</v>
      </c>
    </row>
    <row r="438" spans="1:8" ht="13.5" x14ac:dyDescent="0.25">
      <c r="A438" s="2" t="s">
        <v>9</v>
      </c>
      <c r="B438" s="2" t="s">
        <v>3</v>
      </c>
      <c r="C438" s="2" t="s">
        <v>14</v>
      </c>
      <c r="D438" s="2" t="s">
        <v>6</v>
      </c>
      <c r="E438" s="2" t="s">
        <v>0</v>
      </c>
      <c r="F438" s="2">
        <v>75</v>
      </c>
      <c r="G438" s="2">
        <v>68</v>
      </c>
      <c r="H438" s="2">
        <v>64</v>
      </c>
    </row>
    <row r="439" spans="1:8" ht="13.5" x14ac:dyDescent="0.25">
      <c r="A439" s="2" t="s">
        <v>9</v>
      </c>
      <c r="B439" s="2" t="s">
        <v>3</v>
      </c>
      <c r="C439" s="2" t="s">
        <v>14</v>
      </c>
      <c r="D439" s="2" t="s">
        <v>1</v>
      </c>
      <c r="E439" s="2" t="s">
        <v>0</v>
      </c>
      <c r="F439" s="2">
        <v>75</v>
      </c>
      <c r="G439" s="2">
        <v>66</v>
      </c>
      <c r="H439" s="2">
        <v>73</v>
      </c>
    </row>
    <row r="440" spans="1:8" ht="13.5" x14ac:dyDescent="0.25">
      <c r="A440" s="2" t="s">
        <v>9</v>
      </c>
      <c r="B440" s="2" t="s">
        <v>8</v>
      </c>
      <c r="C440" s="2" t="s">
        <v>7</v>
      </c>
      <c r="D440" s="2" t="s">
        <v>6</v>
      </c>
      <c r="E440" s="2" t="s">
        <v>0</v>
      </c>
      <c r="F440" s="2">
        <v>70</v>
      </c>
      <c r="G440" s="2">
        <v>56</v>
      </c>
      <c r="H440" s="2">
        <v>51</v>
      </c>
    </row>
    <row r="441" spans="1:8" ht="13.5" x14ac:dyDescent="0.25">
      <c r="A441" s="2" t="s">
        <v>9</v>
      </c>
      <c r="B441" s="2" t="s">
        <v>3</v>
      </c>
      <c r="C441" s="2" t="s">
        <v>15</v>
      </c>
      <c r="D441" s="2" t="s">
        <v>6</v>
      </c>
      <c r="E441" s="2" t="s">
        <v>5</v>
      </c>
      <c r="F441" s="2">
        <v>89</v>
      </c>
      <c r="G441" s="2">
        <v>88</v>
      </c>
      <c r="H441" s="2">
        <v>82</v>
      </c>
    </row>
    <row r="442" spans="1:8" ht="13.5" x14ac:dyDescent="0.25">
      <c r="A442" s="2" t="s">
        <v>4</v>
      </c>
      <c r="B442" s="2" t="s">
        <v>8</v>
      </c>
      <c r="C442" s="2" t="s">
        <v>2</v>
      </c>
      <c r="D442" s="2" t="s">
        <v>6</v>
      </c>
      <c r="E442" s="2" t="s">
        <v>5</v>
      </c>
      <c r="F442" s="2">
        <v>67</v>
      </c>
      <c r="G442" s="2">
        <v>81</v>
      </c>
      <c r="H442" s="2">
        <v>79</v>
      </c>
    </row>
    <row r="443" spans="1:8" ht="13.5" x14ac:dyDescent="0.25">
      <c r="A443" s="2" t="s">
        <v>4</v>
      </c>
      <c r="B443" s="2" t="s">
        <v>3</v>
      </c>
      <c r="C443" s="2" t="s">
        <v>7</v>
      </c>
      <c r="D443" s="2" t="s">
        <v>6</v>
      </c>
      <c r="E443" s="2" t="s">
        <v>0</v>
      </c>
      <c r="F443" s="2">
        <v>78</v>
      </c>
      <c r="G443" s="2">
        <v>81</v>
      </c>
      <c r="H443" s="2">
        <v>80</v>
      </c>
    </row>
    <row r="444" spans="1:8" ht="13.5" x14ac:dyDescent="0.25">
      <c r="A444" s="2" t="s">
        <v>4</v>
      </c>
      <c r="B444" s="2" t="s">
        <v>12</v>
      </c>
      <c r="C444" s="2" t="s">
        <v>15</v>
      </c>
      <c r="D444" s="2" t="s">
        <v>1</v>
      </c>
      <c r="E444" s="2" t="s">
        <v>0</v>
      </c>
      <c r="F444" s="2">
        <v>59</v>
      </c>
      <c r="G444" s="2">
        <v>73</v>
      </c>
      <c r="H444" s="2">
        <v>69</v>
      </c>
    </row>
    <row r="445" spans="1:8" ht="13.5" x14ac:dyDescent="0.25">
      <c r="A445" s="2" t="s">
        <v>4</v>
      </c>
      <c r="B445" s="2" t="s">
        <v>16</v>
      </c>
      <c r="C445" s="2" t="s">
        <v>14</v>
      </c>
      <c r="D445" s="2" t="s">
        <v>6</v>
      </c>
      <c r="E445" s="2" t="s">
        <v>0</v>
      </c>
      <c r="F445" s="2">
        <v>73</v>
      </c>
      <c r="G445" s="2">
        <v>83</v>
      </c>
      <c r="H445" s="2">
        <v>76</v>
      </c>
    </row>
    <row r="446" spans="1:8" ht="13.5" x14ac:dyDescent="0.25">
      <c r="A446" s="2" t="s">
        <v>9</v>
      </c>
      <c r="B446" s="2" t="s">
        <v>12</v>
      </c>
      <c r="C446" s="2" t="s">
        <v>15</v>
      </c>
      <c r="D446" s="2" t="s">
        <v>1</v>
      </c>
      <c r="E446" s="2" t="s">
        <v>0</v>
      </c>
      <c r="F446" s="2">
        <v>79</v>
      </c>
      <c r="G446" s="2">
        <v>82</v>
      </c>
      <c r="H446" s="2">
        <v>73</v>
      </c>
    </row>
    <row r="447" spans="1:8" ht="13.5" x14ac:dyDescent="0.25">
      <c r="A447" s="2" t="s">
        <v>4</v>
      </c>
      <c r="B447" s="2" t="s">
        <v>8</v>
      </c>
      <c r="C447" s="2" t="s">
        <v>15</v>
      </c>
      <c r="D447" s="2" t="s">
        <v>6</v>
      </c>
      <c r="E447" s="2" t="s">
        <v>5</v>
      </c>
      <c r="F447" s="2">
        <v>67</v>
      </c>
      <c r="G447" s="2">
        <v>74</v>
      </c>
      <c r="H447" s="2">
        <v>77</v>
      </c>
    </row>
    <row r="448" spans="1:8" ht="13.5" x14ac:dyDescent="0.25">
      <c r="A448" s="2" t="s">
        <v>9</v>
      </c>
      <c r="B448" s="2" t="s">
        <v>3</v>
      </c>
      <c r="C448" s="2" t="s">
        <v>2</v>
      </c>
      <c r="D448" s="2" t="s">
        <v>1</v>
      </c>
      <c r="E448" s="2" t="s">
        <v>0</v>
      </c>
      <c r="F448" s="2">
        <v>69</v>
      </c>
      <c r="G448" s="2">
        <v>66</v>
      </c>
      <c r="H448" s="2">
        <v>60</v>
      </c>
    </row>
    <row r="449" spans="1:8" ht="13.5" x14ac:dyDescent="0.25">
      <c r="A449" s="2" t="s">
        <v>9</v>
      </c>
      <c r="B449" s="2" t="s">
        <v>8</v>
      </c>
      <c r="C449" s="2" t="s">
        <v>7</v>
      </c>
      <c r="D449" s="2" t="s">
        <v>6</v>
      </c>
      <c r="E449" s="2" t="s">
        <v>5</v>
      </c>
      <c r="F449" s="2">
        <v>86</v>
      </c>
      <c r="G449" s="2">
        <v>81</v>
      </c>
      <c r="H449" s="2">
        <v>80</v>
      </c>
    </row>
    <row r="450" spans="1:8" ht="13.5" x14ac:dyDescent="0.25">
      <c r="A450" s="2" t="s">
        <v>9</v>
      </c>
      <c r="B450" s="2" t="s">
        <v>16</v>
      </c>
      <c r="C450" s="2" t="s">
        <v>7</v>
      </c>
      <c r="D450" s="2" t="s">
        <v>6</v>
      </c>
      <c r="E450" s="2" t="s">
        <v>0</v>
      </c>
      <c r="F450" s="2">
        <v>47</v>
      </c>
      <c r="G450" s="2">
        <v>46</v>
      </c>
      <c r="H450" s="2">
        <v>42</v>
      </c>
    </row>
    <row r="451" spans="1:8" ht="13.5" x14ac:dyDescent="0.25">
      <c r="A451" s="2" t="s">
        <v>9</v>
      </c>
      <c r="B451" s="2" t="s">
        <v>16</v>
      </c>
      <c r="C451" s="2" t="s">
        <v>14</v>
      </c>
      <c r="D451" s="2" t="s">
        <v>6</v>
      </c>
      <c r="E451" s="2" t="s">
        <v>0</v>
      </c>
      <c r="F451" s="2">
        <v>81</v>
      </c>
      <c r="G451" s="2">
        <v>73</v>
      </c>
      <c r="H451" s="2">
        <v>72</v>
      </c>
    </row>
    <row r="452" spans="1:8" ht="13.5" x14ac:dyDescent="0.25">
      <c r="A452" s="2" t="s">
        <v>4</v>
      </c>
      <c r="B452" s="2" t="s">
        <v>8</v>
      </c>
      <c r="C452" s="2" t="s">
        <v>2</v>
      </c>
      <c r="D452" s="2" t="s">
        <v>1</v>
      </c>
      <c r="E452" s="2" t="s">
        <v>5</v>
      </c>
      <c r="F452" s="2">
        <v>64</v>
      </c>
      <c r="G452" s="2">
        <v>85</v>
      </c>
      <c r="H452" s="2">
        <v>85</v>
      </c>
    </row>
    <row r="453" spans="1:8" ht="13.5" x14ac:dyDescent="0.25">
      <c r="A453" s="2" t="s">
        <v>4</v>
      </c>
      <c r="B453" s="2" t="s">
        <v>11</v>
      </c>
      <c r="C453" s="2" t="s">
        <v>2</v>
      </c>
      <c r="D453" s="2" t="s">
        <v>6</v>
      </c>
      <c r="E453" s="2" t="s">
        <v>0</v>
      </c>
      <c r="F453" s="2">
        <v>100</v>
      </c>
      <c r="G453" s="2">
        <v>92</v>
      </c>
      <c r="H453" s="2">
        <v>97</v>
      </c>
    </row>
    <row r="454" spans="1:8" ht="13.5" x14ac:dyDescent="0.25">
      <c r="A454" s="2" t="s">
        <v>4</v>
      </c>
      <c r="B454" s="2" t="s">
        <v>8</v>
      </c>
      <c r="C454" s="2" t="s">
        <v>14</v>
      </c>
      <c r="D454" s="2" t="s">
        <v>1</v>
      </c>
      <c r="E454" s="2" t="s">
        <v>0</v>
      </c>
      <c r="F454" s="2">
        <v>65</v>
      </c>
      <c r="G454" s="2">
        <v>77</v>
      </c>
      <c r="H454" s="2">
        <v>74</v>
      </c>
    </row>
    <row r="455" spans="1:8" ht="13.5" x14ac:dyDescent="0.25">
      <c r="A455" s="2" t="s">
        <v>9</v>
      </c>
      <c r="B455" s="2" t="s">
        <v>8</v>
      </c>
      <c r="C455" s="2" t="s">
        <v>2</v>
      </c>
      <c r="D455" s="2" t="s">
        <v>1</v>
      </c>
      <c r="E455" s="2" t="s">
        <v>0</v>
      </c>
      <c r="F455" s="2">
        <v>65</v>
      </c>
      <c r="G455" s="2">
        <v>58</v>
      </c>
      <c r="H455" s="2">
        <v>49</v>
      </c>
    </row>
    <row r="456" spans="1:8" ht="13.5" x14ac:dyDescent="0.25">
      <c r="A456" s="2" t="s">
        <v>4</v>
      </c>
      <c r="B456" s="2" t="s">
        <v>8</v>
      </c>
      <c r="C456" s="2" t="s">
        <v>14</v>
      </c>
      <c r="D456" s="2" t="s">
        <v>1</v>
      </c>
      <c r="E456" s="2" t="s">
        <v>0</v>
      </c>
      <c r="F456" s="2">
        <v>53</v>
      </c>
      <c r="G456" s="2">
        <v>61</v>
      </c>
      <c r="H456" s="2">
        <v>62</v>
      </c>
    </row>
    <row r="457" spans="1:8" ht="13.5" x14ac:dyDescent="0.25">
      <c r="A457" s="2" t="s">
        <v>9</v>
      </c>
      <c r="B457" s="2" t="s">
        <v>8</v>
      </c>
      <c r="C457" s="2" t="s">
        <v>13</v>
      </c>
      <c r="D457" s="2" t="s">
        <v>1</v>
      </c>
      <c r="E457" s="2" t="s">
        <v>0</v>
      </c>
      <c r="F457" s="2">
        <v>37</v>
      </c>
      <c r="G457" s="2">
        <v>56</v>
      </c>
      <c r="H457" s="2">
        <v>47</v>
      </c>
    </row>
    <row r="458" spans="1:8" ht="13.5" x14ac:dyDescent="0.25">
      <c r="A458" s="2" t="s">
        <v>4</v>
      </c>
      <c r="B458" s="2" t="s">
        <v>3</v>
      </c>
      <c r="C458" s="2" t="s">
        <v>13</v>
      </c>
      <c r="D458" s="2" t="s">
        <v>6</v>
      </c>
      <c r="E458" s="2" t="s">
        <v>0</v>
      </c>
      <c r="F458" s="2">
        <v>79</v>
      </c>
      <c r="G458" s="2">
        <v>89</v>
      </c>
      <c r="H458" s="2">
        <v>89</v>
      </c>
    </row>
    <row r="459" spans="1:8" ht="13.5" x14ac:dyDescent="0.25">
      <c r="A459" s="2" t="s">
        <v>9</v>
      </c>
      <c r="B459" s="2" t="s">
        <v>3</v>
      </c>
      <c r="C459" s="2" t="s">
        <v>14</v>
      </c>
      <c r="D459" s="2" t="s">
        <v>1</v>
      </c>
      <c r="E459" s="2" t="s">
        <v>0</v>
      </c>
      <c r="F459" s="2">
        <v>53</v>
      </c>
      <c r="G459" s="2">
        <v>54</v>
      </c>
      <c r="H459" s="2">
        <v>48</v>
      </c>
    </row>
    <row r="460" spans="1:8" ht="13.5" x14ac:dyDescent="0.25">
      <c r="A460" s="2" t="s">
        <v>4</v>
      </c>
      <c r="B460" s="2" t="s">
        <v>11</v>
      </c>
      <c r="C460" s="2" t="s">
        <v>13</v>
      </c>
      <c r="D460" s="2" t="s">
        <v>6</v>
      </c>
      <c r="E460" s="2" t="s">
        <v>0</v>
      </c>
      <c r="F460" s="2">
        <v>100</v>
      </c>
      <c r="G460" s="2">
        <v>100</v>
      </c>
      <c r="H460" s="2">
        <v>100</v>
      </c>
    </row>
    <row r="461" spans="1:8" ht="13.5" x14ac:dyDescent="0.25">
      <c r="A461" s="2" t="s">
        <v>9</v>
      </c>
      <c r="B461" s="2" t="s">
        <v>16</v>
      </c>
      <c r="C461" s="2" t="s">
        <v>7</v>
      </c>
      <c r="D461" s="2" t="s">
        <v>6</v>
      </c>
      <c r="E461" s="2" t="s">
        <v>5</v>
      </c>
      <c r="F461" s="2">
        <v>72</v>
      </c>
      <c r="G461" s="2">
        <v>65</v>
      </c>
      <c r="H461" s="2">
        <v>68</v>
      </c>
    </row>
    <row r="462" spans="1:8" ht="13.5" x14ac:dyDescent="0.25">
      <c r="A462" s="2" t="s">
        <v>9</v>
      </c>
      <c r="B462" s="2" t="s">
        <v>8</v>
      </c>
      <c r="C462" s="2" t="s">
        <v>13</v>
      </c>
      <c r="D462" s="2" t="s">
        <v>1</v>
      </c>
      <c r="E462" s="2" t="s">
        <v>0</v>
      </c>
      <c r="F462" s="2">
        <v>53</v>
      </c>
      <c r="G462" s="2">
        <v>58</v>
      </c>
      <c r="H462" s="2">
        <v>55</v>
      </c>
    </row>
    <row r="463" spans="1:8" ht="13.5" x14ac:dyDescent="0.25">
      <c r="A463" s="2" t="s">
        <v>9</v>
      </c>
      <c r="B463" s="2" t="s">
        <v>16</v>
      </c>
      <c r="C463" s="2" t="s">
        <v>2</v>
      </c>
      <c r="D463" s="2" t="s">
        <v>1</v>
      </c>
      <c r="E463" s="2" t="s">
        <v>0</v>
      </c>
      <c r="F463" s="2">
        <v>54</v>
      </c>
      <c r="G463" s="2">
        <v>54</v>
      </c>
      <c r="H463" s="2">
        <v>45</v>
      </c>
    </row>
    <row r="464" spans="1:8" ht="13.5" x14ac:dyDescent="0.25">
      <c r="A464" s="2" t="s">
        <v>4</v>
      </c>
      <c r="B464" s="2" t="s">
        <v>11</v>
      </c>
      <c r="C464" s="2" t="s">
        <v>2</v>
      </c>
      <c r="D464" s="2" t="s">
        <v>6</v>
      </c>
      <c r="E464" s="2" t="s">
        <v>0</v>
      </c>
      <c r="F464" s="2">
        <v>71</v>
      </c>
      <c r="G464" s="2">
        <v>70</v>
      </c>
      <c r="H464" s="2">
        <v>76</v>
      </c>
    </row>
    <row r="465" spans="1:8" ht="13.5" x14ac:dyDescent="0.25">
      <c r="A465" s="2" t="s">
        <v>4</v>
      </c>
      <c r="B465" s="2" t="s">
        <v>8</v>
      </c>
      <c r="C465" s="2" t="s">
        <v>2</v>
      </c>
      <c r="D465" s="2" t="s">
        <v>1</v>
      </c>
      <c r="E465" s="2" t="s">
        <v>0</v>
      </c>
      <c r="F465" s="2">
        <v>77</v>
      </c>
      <c r="G465" s="2">
        <v>90</v>
      </c>
      <c r="H465" s="2">
        <v>91</v>
      </c>
    </row>
    <row r="466" spans="1:8" ht="13.5" x14ac:dyDescent="0.25">
      <c r="A466" s="2" t="s">
        <v>9</v>
      </c>
      <c r="B466" s="2" t="s">
        <v>12</v>
      </c>
      <c r="C466" s="2" t="s">
        <v>13</v>
      </c>
      <c r="D466" s="2" t="s">
        <v>6</v>
      </c>
      <c r="E466" s="2" t="s">
        <v>5</v>
      </c>
      <c r="F466" s="2">
        <v>75</v>
      </c>
      <c r="G466" s="2">
        <v>58</v>
      </c>
      <c r="H466" s="2">
        <v>62</v>
      </c>
    </row>
    <row r="467" spans="1:8" ht="13.5" x14ac:dyDescent="0.25">
      <c r="A467" s="2" t="s">
        <v>4</v>
      </c>
      <c r="B467" s="2" t="s">
        <v>8</v>
      </c>
      <c r="C467" s="2" t="s">
        <v>2</v>
      </c>
      <c r="D467" s="2" t="s">
        <v>6</v>
      </c>
      <c r="E467" s="2" t="s">
        <v>0</v>
      </c>
      <c r="F467" s="2">
        <v>84</v>
      </c>
      <c r="G467" s="2">
        <v>87</v>
      </c>
      <c r="H467" s="2">
        <v>91</v>
      </c>
    </row>
    <row r="468" spans="1:8" ht="13.5" x14ac:dyDescent="0.25">
      <c r="A468" s="2" t="s">
        <v>4</v>
      </c>
      <c r="B468" s="2" t="s">
        <v>3</v>
      </c>
      <c r="C468" s="2" t="s">
        <v>14</v>
      </c>
      <c r="D468" s="2" t="s">
        <v>1</v>
      </c>
      <c r="E468" s="2" t="s">
        <v>0</v>
      </c>
      <c r="F468" s="2">
        <v>26</v>
      </c>
      <c r="G468" s="2">
        <v>31</v>
      </c>
      <c r="H468" s="2">
        <v>38</v>
      </c>
    </row>
    <row r="469" spans="1:8" ht="13.5" x14ac:dyDescent="0.25">
      <c r="A469" s="2" t="s">
        <v>9</v>
      </c>
      <c r="B469" s="2" t="s">
        <v>12</v>
      </c>
      <c r="C469" s="2" t="s">
        <v>7</v>
      </c>
      <c r="D469" s="2" t="s">
        <v>1</v>
      </c>
      <c r="E469" s="2" t="s">
        <v>5</v>
      </c>
      <c r="F469" s="2">
        <v>72</v>
      </c>
      <c r="G469" s="2">
        <v>67</v>
      </c>
      <c r="H469" s="2">
        <v>65</v>
      </c>
    </row>
    <row r="470" spans="1:8" ht="13.5" x14ac:dyDescent="0.25">
      <c r="A470" s="2" t="s">
        <v>4</v>
      </c>
      <c r="B470" s="2" t="s">
        <v>12</v>
      </c>
      <c r="C470" s="2" t="s">
        <v>7</v>
      </c>
      <c r="D470" s="2" t="s">
        <v>1</v>
      </c>
      <c r="E470" s="2" t="s">
        <v>5</v>
      </c>
      <c r="F470" s="2">
        <v>77</v>
      </c>
      <c r="G470" s="2">
        <v>88</v>
      </c>
      <c r="H470" s="2">
        <v>85</v>
      </c>
    </row>
    <row r="471" spans="1:8" ht="13.5" x14ac:dyDescent="0.25">
      <c r="A471" s="2" t="s">
        <v>9</v>
      </c>
      <c r="B471" s="2" t="s">
        <v>8</v>
      </c>
      <c r="C471" s="2" t="s">
        <v>2</v>
      </c>
      <c r="D471" s="2" t="s">
        <v>6</v>
      </c>
      <c r="E471" s="2" t="s">
        <v>0</v>
      </c>
      <c r="F471" s="2">
        <v>91</v>
      </c>
      <c r="G471" s="2">
        <v>74</v>
      </c>
      <c r="H471" s="2">
        <v>76</v>
      </c>
    </row>
    <row r="472" spans="1:8" ht="13.5" x14ac:dyDescent="0.25">
      <c r="A472" s="2" t="s">
        <v>4</v>
      </c>
      <c r="B472" s="2" t="s">
        <v>8</v>
      </c>
      <c r="C472" s="2" t="s">
        <v>14</v>
      </c>
      <c r="D472" s="2" t="s">
        <v>6</v>
      </c>
      <c r="E472" s="2" t="s">
        <v>5</v>
      </c>
      <c r="F472" s="2">
        <v>83</v>
      </c>
      <c r="G472" s="2">
        <v>85</v>
      </c>
      <c r="H472" s="2">
        <v>90</v>
      </c>
    </row>
    <row r="473" spans="1:8" ht="13.5" x14ac:dyDescent="0.25">
      <c r="A473" s="2" t="s">
        <v>4</v>
      </c>
      <c r="B473" s="2" t="s">
        <v>8</v>
      </c>
      <c r="C473" s="2" t="s">
        <v>7</v>
      </c>
      <c r="D473" s="2" t="s">
        <v>6</v>
      </c>
      <c r="E473" s="2" t="s">
        <v>0</v>
      </c>
      <c r="F473" s="2">
        <v>63</v>
      </c>
      <c r="G473" s="2">
        <v>69</v>
      </c>
      <c r="H473" s="2">
        <v>74</v>
      </c>
    </row>
    <row r="474" spans="1:8" ht="13.5" x14ac:dyDescent="0.25">
      <c r="A474" s="2" t="s">
        <v>4</v>
      </c>
      <c r="B474" s="2" t="s">
        <v>8</v>
      </c>
      <c r="C474" s="2" t="s">
        <v>14</v>
      </c>
      <c r="D474" s="2" t="s">
        <v>6</v>
      </c>
      <c r="E474" s="2" t="s">
        <v>5</v>
      </c>
      <c r="F474" s="2">
        <v>68</v>
      </c>
      <c r="G474" s="2">
        <v>86</v>
      </c>
      <c r="H474" s="2">
        <v>84</v>
      </c>
    </row>
    <row r="475" spans="1:8" ht="13.5" x14ac:dyDescent="0.25">
      <c r="A475" s="2" t="s">
        <v>4</v>
      </c>
      <c r="B475" s="2" t="s">
        <v>3</v>
      </c>
      <c r="C475" s="2" t="s">
        <v>15</v>
      </c>
      <c r="D475" s="2" t="s">
        <v>6</v>
      </c>
      <c r="E475" s="2" t="s">
        <v>0</v>
      </c>
      <c r="F475" s="2">
        <v>59</v>
      </c>
      <c r="G475" s="2">
        <v>67</v>
      </c>
      <c r="H475" s="2">
        <v>61</v>
      </c>
    </row>
    <row r="476" spans="1:8" ht="13.5" x14ac:dyDescent="0.25">
      <c r="A476" s="2" t="s">
        <v>4</v>
      </c>
      <c r="B476" s="2" t="s">
        <v>16</v>
      </c>
      <c r="C476" s="2" t="s">
        <v>14</v>
      </c>
      <c r="D476" s="2" t="s">
        <v>6</v>
      </c>
      <c r="E476" s="2" t="s">
        <v>5</v>
      </c>
      <c r="F476" s="2">
        <v>90</v>
      </c>
      <c r="G476" s="2">
        <v>90</v>
      </c>
      <c r="H476" s="2">
        <v>91</v>
      </c>
    </row>
    <row r="477" spans="1:8" ht="13.5" x14ac:dyDescent="0.25">
      <c r="A477" s="2" t="s">
        <v>4</v>
      </c>
      <c r="B477" s="2" t="s">
        <v>3</v>
      </c>
      <c r="C477" s="2" t="s">
        <v>13</v>
      </c>
      <c r="D477" s="2" t="s">
        <v>6</v>
      </c>
      <c r="E477" s="2" t="s">
        <v>5</v>
      </c>
      <c r="F477" s="2">
        <v>71</v>
      </c>
      <c r="G477" s="2">
        <v>76</v>
      </c>
      <c r="H477" s="2">
        <v>83</v>
      </c>
    </row>
    <row r="478" spans="1:8" ht="13.5" x14ac:dyDescent="0.25">
      <c r="A478" s="2" t="s">
        <v>9</v>
      </c>
      <c r="B478" s="2" t="s">
        <v>11</v>
      </c>
      <c r="C478" s="2" t="s">
        <v>13</v>
      </c>
      <c r="D478" s="2" t="s">
        <v>6</v>
      </c>
      <c r="E478" s="2" t="s">
        <v>5</v>
      </c>
      <c r="F478" s="2">
        <v>76</v>
      </c>
      <c r="G478" s="2">
        <v>62</v>
      </c>
      <c r="H478" s="2">
        <v>66</v>
      </c>
    </row>
    <row r="479" spans="1:8" ht="13.5" x14ac:dyDescent="0.25">
      <c r="A479" s="2" t="s">
        <v>9</v>
      </c>
      <c r="B479" s="2" t="s">
        <v>3</v>
      </c>
      <c r="C479" s="2" t="s">
        <v>14</v>
      </c>
      <c r="D479" s="2" t="s">
        <v>6</v>
      </c>
      <c r="E479" s="2" t="s">
        <v>0</v>
      </c>
      <c r="F479" s="2">
        <v>80</v>
      </c>
      <c r="G479" s="2">
        <v>68</v>
      </c>
      <c r="H479" s="2">
        <v>72</v>
      </c>
    </row>
    <row r="480" spans="1:8" ht="13.5" x14ac:dyDescent="0.25">
      <c r="A480" s="2" t="s">
        <v>4</v>
      </c>
      <c r="B480" s="2" t="s">
        <v>3</v>
      </c>
      <c r="C480" s="2" t="s">
        <v>10</v>
      </c>
      <c r="D480" s="2" t="s">
        <v>6</v>
      </c>
      <c r="E480" s="2" t="s">
        <v>0</v>
      </c>
      <c r="F480" s="2">
        <v>55</v>
      </c>
      <c r="G480" s="2">
        <v>64</v>
      </c>
      <c r="H480" s="2">
        <v>70</v>
      </c>
    </row>
    <row r="481" spans="1:8" ht="13.5" x14ac:dyDescent="0.25">
      <c r="A481" s="2" t="s">
        <v>9</v>
      </c>
      <c r="B481" s="2" t="s">
        <v>11</v>
      </c>
      <c r="C481" s="2" t="s">
        <v>14</v>
      </c>
      <c r="D481" s="2" t="s">
        <v>6</v>
      </c>
      <c r="E481" s="2" t="s">
        <v>0</v>
      </c>
      <c r="F481" s="2">
        <v>76</v>
      </c>
      <c r="G481" s="2">
        <v>71</v>
      </c>
      <c r="H481" s="2">
        <v>67</v>
      </c>
    </row>
    <row r="482" spans="1:8" ht="13.5" x14ac:dyDescent="0.25">
      <c r="A482" s="2" t="s">
        <v>9</v>
      </c>
      <c r="B482" s="2" t="s">
        <v>16</v>
      </c>
      <c r="C482" s="2" t="s">
        <v>7</v>
      </c>
      <c r="D482" s="2" t="s">
        <v>6</v>
      </c>
      <c r="E482" s="2" t="s">
        <v>5</v>
      </c>
      <c r="F482" s="2">
        <v>73</v>
      </c>
      <c r="G482" s="2">
        <v>71</v>
      </c>
      <c r="H482" s="2">
        <v>68</v>
      </c>
    </row>
    <row r="483" spans="1:8" ht="13.5" x14ac:dyDescent="0.25">
      <c r="A483" s="2" t="s">
        <v>4</v>
      </c>
      <c r="B483" s="2" t="s">
        <v>3</v>
      </c>
      <c r="C483" s="2" t="s">
        <v>14</v>
      </c>
      <c r="D483" s="2" t="s">
        <v>1</v>
      </c>
      <c r="E483" s="2" t="s">
        <v>0</v>
      </c>
      <c r="F483" s="2">
        <v>52</v>
      </c>
      <c r="G483" s="2">
        <v>59</v>
      </c>
      <c r="H483" s="2">
        <v>56</v>
      </c>
    </row>
    <row r="484" spans="1:8" ht="13.5" x14ac:dyDescent="0.25">
      <c r="A484" s="2" t="s">
        <v>9</v>
      </c>
      <c r="B484" s="2" t="s">
        <v>8</v>
      </c>
      <c r="C484" s="2" t="s">
        <v>2</v>
      </c>
      <c r="D484" s="2" t="s">
        <v>1</v>
      </c>
      <c r="E484" s="2" t="s">
        <v>0</v>
      </c>
      <c r="F484" s="2">
        <v>68</v>
      </c>
      <c r="G484" s="2">
        <v>68</v>
      </c>
      <c r="H484" s="2">
        <v>61</v>
      </c>
    </row>
    <row r="485" spans="1:8" ht="13.5" x14ac:dyDescent="0.25">
      <c r="A485" s="2" t="s">
        <v>9</v>
      </c>
      <c r="B485" s="2" t="s">
        <v>12</v>
      </c>
      <c r="C485" s="2" t="s">
        <v>7</v>
      </c>
      <c r="D485" s="2" t="s">
        <v>6</v>
      </c>
      <c r="E485" s="2" t="s">
        <v>0</v>
      </c>
      <c r="F485" s="2">
        <v>59</v>
      </c>
      <c r="G485" s="2">
        <v>52</v>
      </c>
      <c r="H485" s="2">
        <v>46</v>
      </c>
    </row>
    <row r="486" spans="1:8" ht="13.5" x14ac:dyDescent="0.25">
      <c r="A486" s="2" t="s">
        <v>4</v>
      </c>
      <c r="B486" s="2" t="s">
        <v>16</v>
      </c>
      <c r="C486" s="2" t="s">
        <v>14</v>
      </c>
      <c r="D486" s="2" t="s">
        <v>6</v>
      </c>
      <c r="E486" s="2" t="s">
        <v>0</v>
      </c>
      <c r="F486" s="2">
        <v>49</v>
      </c>
      <c r="G486" s="2">
        <v>52</v>
      </c>
      <c r="H486" s="2">
        <v>54</v>
      </c>
    </row>
    <row r="487" spans="1:8" ht="13.5" x14ac:dyDescent="0.25">
      <c r="A487" s="2" t="s">
        <v>9</v>
      </c>
      <c r="B487" s="2" t="s">
        <v>8</v>
      </c>
      <c r="C487" s="2" t="s">
        <v>7</v>
      </c>
      <c r="D487" s="2" t="s">
        <v>6</v>
      </c>
      <c r="E487" s="2" t="s">
        <v>0</v>
      </c>
      <c r="F487" s="2">
        <v>70</v>
      </c>
      <c r="G487" s="2">
        <v>74</v>
      </c>
      <c r="H487" s="2">
        <v>71</v>
      </c>
    </row>
    <row r="488" spans="1:8" ht="13.5" x14ac:dyDescent="0.25">
      <c r="A488" s="2" t="s">
        <v>9</v>
      </c>
      <c r="B488" s="2" t="s">
        <v>3</v>
      </c>
      <c r="C488" s="2" t="s">
        <v>2</v>
      </c>
      <c r="D488" s="2" t="s">
        <v>1</v>
      </c>
      <c r="E488" s="2" t="s">
        <v>0</v>
      </c>
      <c r="F488" s="2">
        <v>61</v>
      </c>
      <c r="G488" s="2">
        <v>47</v>
      </c>
      <c r="H488" s="2">
        <v>56</v>
      </c>
    </row>
    <row r="489" spans="1:8" ht="13.5" x14ac:dyDescent="0.25">
      <c r="A489" s="2" t="s">
        <v>4</v>
      </c>
      <c r="B489" s="2" t="s">
        <v>8</v>
      </c>
      <c r="C489" s="2" t="s">
        <v>14</v>
      </c>
      <c r="D489" s="2" t="s">
        <v>1</v>
      </c>
      <c r="E489" s="2" t="s">
        <v>0</v>
      </c>
      <c r="F489" s="2">
        <v>60</v>
      </c>
      <c r="G489" s="2">
        <v>75</v>
      </c>
      <c r="H489" s="2">
        <v>74</v>
      </c>
    </row>
    <row r="490" spans="1:8" ht="13.5" x14ac:dyDescent="0.25">
      <c r="A490" s="2" t="s">
        <v>9</v>
      </c>
      <c r="B490" s="2" t="s">
        <v>16</v>
      </c>
      <c r="C490" s="2" t="s">
        <v>15</v>
      </c>
      <c r="D490" s="2" t="s">
        <v>6</v>
      </c>
      <c r="E490" s="2" t="s">
        <v>5</v>
      </c>
      <c r="F490" s="2">
        <v>64</v>
      </c>
      <c r="G490" s="2">
        <v>53</v>
      </c>
      <c r="H490" s="2">
        <v>57</v>
      </c>
    </row>
    <row r="491" spans="1:8" ht="13.5" x14ac:dyDescent="0.25">
      <c r="A491" s="2" t="s">
        <v>9</v>
      </c>
      <c r="B491" s="2" t="s">
        <v>12</v>
      </c>
      <c r="C491" s="2" t="s">
        <v>14</v>
      </c>
      <c r="D491" s="2" t="s">
        <v>1</v>
      </c>
      <c r="E491" s="2" t="s">
        <v>5</v>
      </c>
      <c r="F491" s="2">
        <v>79</v>
      </c>
      <c r="G491" s="2">
        <v>82</v>
      </c>
      <c r="H491" s="2">
        <v>82</v>
      </c>
    </row>
    <row r="492" spans="1:8" ht="13.5" x14ac:dyDescent="0.25">
      <c r="A492" s="2" t="s">
        <v>4</v>
      </c>
      <c r="B492" s="2" t="s">
        <v>12</v>
      </c>
      <c r="C492" s="2" t="s">
        <v>14</v>
      </c>
      <c r="D492" s="2" t="s">
        <v>1</v>
      </c>
      <c r="E492" s="2" t="s">
        <v>0</v>
      </c>
      <c r="F492" s="2">
        <v>65</v>
      </c>
      <c r="G492" s="2">
        <v>85</v>
      </c>
      <c r="H492" s="2">
        <v>76</v>
      </c>
    </row>
    <row r="493" spans="1:8" ht="13.5" x14ac:dyDescent="0.25">
      <c r="A493" s="2" t="s">
        <v>4</v>
      </c>
      <c r="B493" s="2" t="s">
        <v>8</v>
      </c>
      <c r="C493" s="2" t="s">
        <v>14</v>
      </c>
      <c r="D493" s="2" t="s">
        <v>6</v>
      </c>
      <c r="E493" s="2" t="s">
        <v>0</v>
      </c>
      <c r="F493" s="2">
        <v>64</v>
      </c>
      <c r="G493" s="2">
        <v>64</v>
      </c>
      <c r="H493" s="2">
        <v>70</v>
      </c>
    </row>
    <row r="494" spans="1:8" ht="13.5" x14ac:dyDescent="0.25">
      <c r="A494" s="2" t="s">
        <v>4</v>
      </c>
      <c r="B494" s="2" t="s">
        <v>8</v>
      </c>
      <c r="C494" s="2" t="s">
        <v>2</v>
      </c>
      <c r="D494" s="2" t="s">
        <v>6</v>
      </c>
      <c r="E494" s="2" t="s">
        <v>0</v>
      </c>
      <c r="F494" s="2">
        <v>83</v>
      </c>
      <c r="G494" s="2">
        <v>83</v>
      </c>
      <c r="H494" s="2">
        <v>90</v>
      </c>
    </row>
    <row r="495" spans="1:8" ht="13.5" x14ac:dyDescent="0.25">
      <c r="A495" s="2" t="s">
        <v>4</v>
      </c>
      <c r="B495" s="2" t="s">
        <v>8</v>
      </c>
      <c r="C495" s="2" t="s">
        <v>13</v>
      </c>
      <c r="D495" s="2" t="s">
        <v>6</v>
      </c>
      <c r="E495" s="2" t="s">
        <v>0</v>
      </c>
      <c r="F495" s="2">
        <v>81</v>
      </c>
      <c r="G495" s="2">
        <v>88</v>
      </c>
      <c r="H495" s="2">
        <v>90</v>
      </c>
    </row>
    <row r="496" spans="1:8" ht="13.5" x14ac:dyDescent="0.25">
      <c r="A496" s="2" t="s">
        <v>4</v>
      </c>
      <c r="B496" s="2" t="s">
        <v>16</v>
      </c>
      <c r="C496" s="2" t="s">
        <v>7</v>
      </c>
      <c r="D496" s="2" t="s">
        <v>6</v>
      </c>
      <c r="E496" s="2" t="s">
        <v>0</v>
      </c>
      <c r="F496" s="2">
        <v>54</v>
      </c>
      <c r="G496" s="2">
        <v>64</v>
      </c>
      <c r="H496" s="2">
        <v>68</v>
      </c>
    </row>
    <row r="497" spans="1:8" ht="13.5" x14ac:dyDescent="0.25">
      <c r="A497" s="2" t="s">
        <v>9</v>
      </c>
      <c r="B497" s="2" t="s">
        <v>3</v>
      </c>
      <c r="C497" s="2" t="s">
        <v>7</v>
      </c>
      <c r="D497" s="2" t="s">
        <v>6</v>
      </c>
      <c r="E497" s="2" t="s">
        <v>5</v>
      </c>
      <c r="F497" s="2">
        <v>68</v>
      </c>
      <c r="G497" s="2">
        <v>64</v>
      </c>
      <c r="H497" s="2">
        <v>66</v>
      </c>
    </row>
    <row r="498" spans="1:8" ht="13.5" x14ac:dyDescent="0.25">
      <c r="A498" s="2" t="s">
        <v>4</v>
      </c>
      <c r="B498" s="2" t="s">
        <v>8</v>
      </c>
      <c r="C498" s="2" t="s">
        <v>2</v>
      </c>
      <c r="D498" s="2" t="s">
        <v>6</v>
      </c>
      <c r="E498" s="2" t="s">
        <v>0</v>
      </c>
      <c r="F498" s="2">
        <v>54</v>
      </c>
      <c r="G498" s="2">
        <v>48</v>
      </c>
      <c r="H498" s="2">
        <v>52</v>
      </c>
    </row>
    <row r="499" spans="1:8" ht="13.5" x14ac:dyDescent="0.25">
      <c r="A499" s="2" t="s">
        <v>4</v>
      </c>
      <c r="B499" s="2" t="s">
        <v>3</v>
      </c>
      <c r="C499" s="2" t="s">
        <v>2</v>
      </c>
      <c r="D499" s="2" t="s">
        <v>1</v>
      </c>
      <c r="E499" s="2" t="s">
        <v>5</v>
      </c>
      <c r="F499" s="2">
        <v>59</v>
      </c>
      <c r="G499" s="2">
        <v>78</v>
      </c>
      <c r="H499" s="2">
        <v>76</v>
      </c>
    </row>
    <row r="500" spans="1:8" ht="13.5" x14ac:dyDescent="0.25">
      <c r="A500" s="2" t="s">
        <v>4</v>
      </c>
      <c r="B500" s="2" t="s">
        <v>16</v>
      </c>
      <c r="C500" s="2" t="s">
        <v>15</v>
      </c>
      <c r="D500" s="2" t="s">
        <v>6</v>
      </c>
      <c r="E500" s="2" t="s">
        <v>0</v>
      </c>
      <c r="F500" s="2">
        <v>66</v>
      </c>
      <c r="G500" s="2">
        <v>69</v>
      </c>
      <c r="H500" s="2">
        <v>68</v>
      </c>
    </row>
    <row r="501" spans="1:8" ht="13.5" x14ac:dyDescent="0.25">
      <c r="A501" s="2" t="s">
        <v>9</v>
      </c>
      <c r="B501" s="2" t="s">
        <v>11</v>
      </c>
      <c r="C501" s="2" t="s">
        <v>2</v>
      </c>
      <c r="D501" s="2" t="s">
        <v>6</v>
      </c>
      <c r="E501" s="2" t="s">
        <v>0</v>
      </c>
      <c r="F501" s="2">
        <v>76</v>
      </c>
      <c r="G501" s="2">
        <v>71</v>
      </c>
      <c r="H501" s="2">
        <v>72</v>
      </c>
    </row>
    <row r="502" spans="1:8" ht="13.5" x14ac:dyDescent="0.25">
      <c r="A502" s="2" t="s">
        <v>4</v>
      </c>
      <c r="B502" s="2" t="s">
        <v>3</v>
      </c>
      <c r="C502" s="2" t="s">
        <v>10</v>
      </c>
      <c r="D502" s="2" t="s">
        <v>6</v>
      </c>
      <c r="E502" s="2" t="s">
        <v>0</v>
      </c>
      <c r="F502" s="2">
        <v>74</v>
      </c>
      <c r="G502" s="2">
        <v>79</v>
      </c>
      <c r="H502" s="2">
        <v>82</v>
      </c>
    </row>
    <row r="503" spans="1:8" ht="13.5" x14ac:dyDescent="0.25">
      <c r="A503" s="2" t="s">
        <v>4</v>
      </c>
      <c r="B503" s="2" t="s">
        <v>16</v>
      </c>
      <c r="C503" s="2" t="s">
        <v>14</v>
      </c>
      <c r="D503" s="2" t="s">
        <v>6</v>
      </c>
      <c r="E503" s="2" t="s">
        <v>5</v>
      </c>
      <c r="F503" s="2">
        <v>94</v>
      </c>
      <c r="G503" s="2">
        <v>87</v>
      </c>
      <c r="H503" s="2">
        <v>92</v>
      </c>
    </row>
    <row r="504" spans="1:8" ht="13.5" x14ac:dyDescent="0.25">
      <c r="A504" s="2" t="s">
        <v>9</v>
      </c>
      <c r="B504" s="2" t="s">
        <v>8</v>
      </c>
      <c r="C504" s="2" t="s">
        <v>2</v>
      </c>
      <c r="D504" s="2" t="s">
        <v>1</v>
      </c>
      <c r="E504" s="2" t="s">
        <v>0</v>
      </c>
      <c r="F504" s="2">
        <v>63</v>
      </c>
      <c r="G504" s="2">
        <v>61</v>
      </c>
      <c r="H504" s="2">
        <v>54</v>
      </c>
    </row>
    <row r="505" spans="1:8" ht="13.5" x14ac:dyDescent="0.25">
      <c r="A505" s="2" t="s">
        <v>4</v>
      </c>
      <c r="B505" s="2" t="s">
        <v>11</v>
      </c>
      <c r="C505" s="2" t="s">
        <v>14</v>
      </c>
      <c r="D505" s="2" t="s">
        <v>6</v>
      </c>
      <c r="E505" s="2" t="s">
        <v>5</v>
      </c>
      <c r="F505" s="2">
        <v>95</v>
      </c>
      <c r="G505" s="2">
        <v>89</v>
      </c>
      <c r="H505" s="2">
        <v>92</v>
      </c>
    </row>
    <row r="506" spans="1:8" ht="13.5" x14ac:dyDescent="0.25">
      <c r="A506" s="2" t="s">
        <v>4</v>
      </c>
      <c r="B506" s="2" t="s">
        <v>3</v>
      </c>
      <c r="C506" s="2" t="s">
        <v>10</v>
      </c>
      <c r="D506" s="2" t="s">
        <v>1</v>
      </c>
      <c r="E506" s="2" t="s">
        <v>0</v>
      </c>
      <c r="F506" s="2">
        <v>40</v>
      </c>
      <c r="G506" s="2">
        <v>59</v>
      </c>
      <c r="H506" s="2">
        <v>54</v>
      </c>
    </row>
    <row r="507" spans="1:8" ht="13.5" x14ac:dyDescent="0.25">
      <c r="A507" s="2" t="s">
        <v>4</v>
      </c>
      <c r="B507" s="2" t="s">
        <v>16</v>
      </c>
      <c r="C507" s="2" t="s">
        <v>15</v>
      </c>
      <c r="D507" s="2" t="s">
        <v>6</v>
      </c>
      <c r="E507" s="2" t="s">
        <v>0</v>
      </c>
      <c r="F507" s="2">
        <v>82</v>
      </c>
      <c r="G507" s="2">
        <v>82</v>
      </c>
      <c r="H507" s="2">
        <v>80</v>
      </c>
    </row>
    <row r="508" spans="1:8" ht="13.5" x14ac:dyDescent="0.25">
      <c r="A508" s="2" t="s">
        <v>9</v>
      </c>
      <c r="B508" s="2" t="s">
        <v>12</v>
      </c>
      <c r="C508" s="2" t="s">
        <v>7</v>
      </c>
      <c r="D508" s="2" t="s">
        <v>6</v>
      </c>
      <c r="E508" s="2" t="s">
        <v>0</v>
      </c>
      <c r="F508" s="2">
        <v>68</v>
      </c>
      <c r="G508" s="2">
        <v>70</v>
      </c>
      <c r="H508" s="2">
        <v>66</v>
      </c>
    </row>
    <row r="509" spans="1:8" ht="13.5" x14ac:dyDescent="0.25">
      <c r="A509" s="2" t="s">
        <v>9</v>
      </c>
      <c r="B509" s="2" t="s">
        <v>16</v>
      </c>
      <c r="C509" s="2" t="s">
        <v>13</v>
      </c>
      <c r="D509" s="2" t="s">
        <v>1</v>
      </c>
      <c r="E509" s="2" t="s">
        <v>0</v>
      </c>
      <c r="F509" s="2">
        <v>55</v>
      </c>
      <c r="G509" s="2">
        <v>59</v>
      </c>
      <c r="H509" s="2">
        <v>54</v>
      </c>
    </row>
    <row r="510" spans="1:8" ht="13.5" x14ac:dyDescent="0.25">
      <c r="A510" s="2" t="s">
        <v>9</v>
      </c>
      <c r="B510" s="2" t="s">
        <v>8</v>
      </c>
      <c r="C510" s="2" t="s">
        <v>10</v>
      </c>
      <c r="D510" s="2" t="s">
        <v>6</v>
      </c>
      <c r="E510" s="2" t="s">
        <v>0</v>
      </c>
      <c r="F510" s="2">
        <v>79</v>
      </c>
      <c r="G510" s="2">
        <v>78</v>
      </c>
      <c r="H510" s="2">
        <v>77</v>
      </c>
    </row>
    <row r="511" spans="1:8" ht="13.5" x14ac:dyDescent="0.25">
      <c r="A511" s="2" t="s">
        <v>4</v>
      </c>
      <c r="B511" s="2" t="s">
        <v>8</v>
      </c>
      <c r="C511" s="2" t="s">
        <v>13</v>
      </c>
      <c r="D511" s="2" t="s">
        <v>6</v>
      </c>
      <c r="E511" s="2" t="s">
        <v>0</v>
      </c>
      <c r="F511" s="2">
        <v>86</v>
      </c>
      <c r="G511" s="2">
        <v>92</v>
      </c>
      <c r="H511" s="2">
        <v>87</v>
      </c>
    </row>
    <row r="512" spans="1:8" ht="13.5" x14ac:dyDescent="0.25">
      <c r="A512" s="2" t="s">
        <v>9</v>
      </c>
      <c r="B512" s="2" t="s">
        <v>3</v>
      </c>
      <c r="C512" s="2" t="s">
        <v>2</v>
      </c>
      <c r="D512" s="2" t="s">
        <v>6</v>
      </c>
      <c r="E512" s="2" t="s">
        <v>0</v>
      </c>
      <c r="F512" s="2">
        <v>76</v>
      </c>
      <c r="G512" s="2">
        <v>71</v>
      </c>
      <c r="H512" s="2">
        <v>73</v>
      </c>
    </row>
    <row r="513" spans="1:8" ht="13.5" x14ac:dyDescent="0.25">
      <c r="A513" s="2" t="s">
        <v>9</v>
      </c>
      <c r="B513" s="2" t="s">
        <v>12</v>
      </c>
      <c r="C513" s="2" t="s">
        <v>15</v>
      </c>
      <c r="D513" s="2" t="s">
        <v>6</v>
      </c>
      <c r="E513" s="2" t="s">
        <v>0</v>
      </c>
      <c r="F513" s="2">
        <v>64</v>
      </c>
      <c r="G513" s="2">
        <v>50</v>
      </c>
      <c r="H513" s="2">
        <v>43</v>
      </c>
    </row>
    <row r="514" spans="1:8" ht="13.5" x14ac:dyDescent="0.25">
      <c r="A514" s="2" t="s">
        <v>9</v>
      </c>
      <c r="B514" s="2" t="s">
        <v>3</v>
      </c>
      <c r="C514" s="2" t="s">
        <v>15</v>
      </c>
      <c r="D514" s="2" t="s">
        <v>1</v>
      </c>
      <c r="E514" s="2" t="s">
        <v>0</v>
      </c>
      <c r="F514" s="2">
        <v>62</v>
      </c>
      <c r="G514" s="2">
        <v>49</v>
      </c>
      <c r="H514" s="2">
        <v>52</v>
      </c>
    </row>
    <row r="515" spans="1:8" ht="13.5" x14ac:dyDescent="0.25">
      <c r="A515" s="2" t="s">
        <v>4</v>
      </c>
      <c r="B515" s="2" t="s">
        <v>16</v>
      </c>
      <c r="C515" s="2" t="s">
        <v>15</v>
      </c>
      <c r="D515" s="2" t="s">
        <v>6</v>
      </c>
      <c r="E515" s="2" t="s">
        <v>5</v>
      </c>
      <c r="F515" s="2">
        <v>54</v>
      </c>
      <c r="G515" s="2">
        <v>61</v>
      </c>
      <c r="H515" s="2">
        <v>62</v>
      </c>
    </row>
    <row r="516" spans="1:8" ht="13.5" x14ac:dyDescent="0.25">
      <c r="A516" s="2" t="s">
        <v>4</v>
      </c>
      <c r="B516" s="2" t="s">
        <v>16</v>
      </c>
      <c r="C516" s="2" t="s">
        <v>10</v>
      </c>
      <c r="D516" s="2" t="s">
        <v>1</v>
      </c>
      <c r="E516" s="2" t="s">
        <v>5</v>
      </c>
      <c r="F516" s="2">
        <v>77</v>
      </c>
      <c r="G516" s="2">
        <v>97</v>
      </c>
      <c r="H516" s="2">
        <v>94</v>
      </c>
    </row>
    <row r="517" spans="1:8" ht="13.5" x14ac:dyDescent="0.25">
      <c r="A517" s="2" t="s">
        <v>4</v>
      </c>
      <c r="B517" s="2" t="s">
        <v>8</v>
      </c>
      <c r="C517" s="2" t="s">
        <v>15</v>
      </c>
      <c r="D517" s="2" t="s">
        <v>6</v>
      </c>
      <c r="E517" s="2" t="s">
        <v>5</v>
      </c>
      <c r="F517" s="2">
        <v>76</v>
      </c>
      <c r="G517" s="2">
        <v>87</v>
      </c>
      <c r="H517" s="2">
        <v>85</v>
      </c>
    </row>
    <row r="518" spans="1:8" ht="13.5" x14ac:dyDescent="0.25">
      <c r="A518" s="2" t="s">
        <v>4</v>
      </c>
      <c r="B518" s="2" t="s">
        <v>3</v>
      </c>
      <c r="C518" s="2" t="s">
        <v>2</v>
      </c>
      <c r="D518" s="2" t="s">
        <v>6</v>
      </c>
      <c r="E518" s="2" t="s">
        <v>0</v>
      </c>
      <c r="F518" s="2">
        <v>74</v>
      </c>
      <c r="G518" s="2">
        <v>89</v>
      </c>
      <c r="H518" s="2">
        <v>84</v>
      </c>
    </row>
    <row r="519" spans="1:8" ht="13.5" x14ac:dyDescent="0.25">
      <c r="A519" s="2" t="s">
        <v>4</v>
      </c>
      <c r="B519" s="2" t="s">
        <v>11</v>
      </c>
      <c r="C519" s="2" t="s">
        <v>2</v>
      </c>
      <c r="D519" s="2" t="s">
        <v>6</v>
      </c>
      <c r="E519" s="2" t="s">
        <v>5</v>
      </c>
      <c r="F519" s="2">
        <v>66</v>
      </c>
      <c r="G519" s="2">
        <v>74</v>
      </c>
      <c r="H519" s="2">
        <v>73</v>
      </c>
    </row>
    <row r="520" spans="1:8" ht="13.5" x14ac:dyDescent="0.25">
      <c r="A520" s="2" t="s">
        <v>4</v>
      </c>
      <c r="B520" s="2" t="s">
        <v>3</v>
      </c>
      <c r="C520" s="2" t="s">
        <v>15</v>
      </c>
      <c r="D520" s="2" t="s">
        <v>6</v>
      </c>
      <c r="E520" s="2" t="s">
        <v>5</v>
      </c>
      <c r="F520" s="2">
        <v>66</v>
      </c>
      <c r="G520" s="2">
        <v>78</v>
      </c>
      <c r="H520" s="2">
        <v>78</v>
      </c>
    </row>
    <row r="521" spans="1:8" ht="13.5" x14ac:dyDescent="0.25">
      <c r="A521" s="2" t="s">
        <v>4</v>
      </c>
      <c r="B521" s="2" t="s">
        <v>16</v>
      </c>
      <c r="C521" s="2" t="s">
        <v>7</v>
      </c>
      <c r="D521" s="2" t="s">
        <v>1</v>
      </c>
      <c r="E521" s="2" t="s">
        <v>5</v>
      </c>
      <c r="F521" s="2">
        <v>67</v>
      </c>
      <c r="G521" s="2">
        <v>78</v>
      </c>
      <c r="H521" s="2">
        <v>79</v>
      </c>
    </row>
    <row r="522" spans="1:8" ht="13.5" x14ac:dyDescent="0.25">
      <c r="A522" s="2" t="s">
        <v>9</v>
      </c>
      <c r="B522" s="2" t="s">
        <v>3</v>
      </c>
      <c r="C522" s="2" t="s">
        <v>2</v>
      </c>
      <c r="D522" s="2" t="s">
        <v>6</v>
      </c>
      <c r="E522" s="2" t="s">
        <v>0</v>
      </c>
      <c r="F522" s="2">
        <v>71</v>
      </c>
      <c r="G522" s="2">
        <v>49</v>
      </c>
      <c r="H522" s="2">
        <v>52</v>
      </c>
    </row>
    <row r="523" spans="1:8" ht="13.5" x14ac:dyDescent="0.25">
      <c r="A523" s="2" t="s">
        <v>4</v>
      </c>
      <c r="B523" s="2" t="s">
        <v>8</v>
      </c>
      <c r="C523" s="2" t="s">
        <v>14</v>
      </c>
      <c r="D523" s="2" t="s">
        <v>6</v>
      </c>
      <c r="E523" s="2" t="s">
        <v>0</v>
      </c>
      <c r="F523" s="2">
        <v>91</v>
      </c>
      <c r="G523" s="2">
        <v>86</v>
      </c>
      <c r="H523" s="2">
        <v>84</v>
      </c>
    </row>
    <row r="524" spans="1:8" ht="13.5" x14ac:dyDescent="0.25">
      <c r="A524" s="2" t="s">
        <v>9</v>
      </c>
      <c r="B524" s="2" t="s">
        <v>3</v>
      </c>
      <c r="C524" s="2" t="s">
        <v>13</v>
      </c>
      <c r="D524" s="2" t="s">
        <v>6</v>
      </c>
      <c r="E524" s="2" t="s">
        <v>0</v>
      </c>
      <c r="F524" s="2">
        <v>69</v>
      </c>
      <c r="G524" s="2">
        <v>58</v>
      </c>
      <c r="H524" s="2">
        <v>57</v>
      </c>
    </row>
    <row r="525" spans="1:8" ht="13.5" x14ac:dyDescent="0.25">
      <c r="A525" s="2" t="s">
        <v>9</v>
      </c>
      <c r="B525" s="2" t="s">
        <v>8</v>
      </c>
      <c r="C525" s="2" t="s">
        <v>10</v>
      </c>
      <c r="D525" s="2" t="s">
        <v>1</v>
      </c>
      <c r="E525" s="2" t="s">
        <v>0</v>
      </c>
      <c r="F525" s="2">
        <v>54</v>
      </c>
      <c r="G525" s="2">
        <v>59</v>
      </c>
      <c r="H525" s="2">
        <v>50</v>
      </c>
    </row>
    <row r="526" spans="1:8" ht="13.5" x14ac:dyDescent="0.25">
      <c r="A526" s="2" t="s">
        <v>9</v>
      </c>
      <c r="B526" s="2" t="s">
        <v>8</v>
      </c>
      <c r="C526" s="2" t="s">
        <v>7</v>
      </c>
      <c r="D526" s="2" t="s">
        <v>6</v>
      </c>
      <c r="E526" s="2" t="s">
        <v>5</v>
      </c>
      <c r="F526" s="2">
        <v>53</v>
      </c>
      <c r="G526" s="2">
        <v>52</v>
      </c>
      <c r="H526" s="2">
        <v>49</v>
      </c>
    </row>
    <row r="527" spans="1:8" ht="13.5" x14ac:dyDescent="0.25">
      <c r="A527" s="2" t="s">
        <v>9</v>
      </c>
      <c r="B527" s="2" t="s">
        <v>11</v>
      </c>
      <c r="C527" s="2" t="s">
        <v>2</v>
      </c>
      <c r="D527" s="2" t="s">
        <v>6</v>
      </c>
      <c r="E527" s="2" t="s">
        <v>0</v>
      </c>
      <c r="F527" s="2">
        <v>68</v>
      </c>
      <c r="G527" s="2">
        <v>60</v>
      </c>
      <c r="H527" s="2">
        <v>59</v>
      </c>
    </row>
    <row r="528" spans="1:8" ht="13.5" x14ac:dyDescent="0.25">
      <c r="A528" s="2" t="s">
        <v>9</v>
      </c>
      <c r="B528" s="2" t="s">
        <v>8</v>
      </c>
      <c r="C528" s="2" t="s">
        <v>15</v>
      </c>
      <c r="D528" s="2" t="s">
        <v>1</v>
      </c>
      <c r="E528" s="2" t="s">
        <v>5</v>
      </c>
      <c r="F528" s="2">
        <v>56</v>
      </c>
      <c r="G528" s="2">
        <v>61</v>
      </c>
      <c r="H528" s="2">
        <v>60</v>
      </c>
    </row>
    <row r="529" spans="1:8" ht="13.5" x14ac:dyDescent="0.25">
      <c r="A529" s="2" t="s">
        <v>4</v>
      </c>
      <c r="B529" s="2" t="s">
        <v>8</v>
      </c>
      <c r="C529" s="2" t="s">
        <v>7</v>
      </c>
      <c r="D529" s="2" t="s">
        <v>1</v>
      </c>
      <c r="E529" s="2" t="s">
        <v>0</v>
      </c>
      <c r="F529" s="2">
        <v>36</v>
      </c>
      <c r="G529" s="2">
        <v>53</v>
      </c>
      <c r="H529" s="2">
        <v>43</v>
      </c>
    </row>
    <row r="530" spans="1:8" ht="13.5" x14ac:dyDescent="0.25">
      <c r="A530" s="2" t="s">
        <v>4</v>
      </c>
      <c r="B530" s="2" t="s">
        <v>3</v>
      </c>
      <c r="C530" s="2" t="s">
        <v>13</v>
      </c>
      <c r="D530" s="2" t="s">
        <v>1</v>
      </c>
      <c r="E530" s="2" t="s">
        <v>0</v>
      </c>
      <c r="F530" s="2">
        <v>29</v>
      </c>
      <c r="G530" s="2">
        <v>41</v>
      </c>
      <c r="H530" s="2">
        <v>47</v>
      </c>
    </row>
    <row r="531" spans="1:8" ht="13.5" x14ac:dyDescent="0.25">
      <c r="A531" s="2" t="s">
        <v>4</v>
      </c>
      <c r="B531" s="2" t="s">
        <v>8</v>
      </c>
      <c r="C531" s="2" t="s">
        <v>14</v>
      </c>
      <c r="D531" s="2" t="s">
        <v>6</v>
      </c>
      <c r="E531" s="2" t="s">
        <v>0</v>
      </c>
      <c r="F531" s="2">
        <v>62</v>
      </c>
      <c r="G531" s="2">
        <v>74</v>
      </c>
      <c r="H531" s="2">
        <v>70</v>
      </c>
    </row>
    <row r="532" spans="1:8" ht="13.5" x14ac:dyDescent="0.25">
      <c r="A532" s="2" t="s">
        <v>4</v>
      </c>
      <c r="B532" s="2" t="s">
        <v>8</v>
      </c>
      <c r="C532" s="2" t="s">
        <v>14</v>
      </c>
      <c r="D532" s="2" t="s">
        <v>6</v>
      </c>
      <c r="E532" s="2" t="s">
        <v>5</v>
      </c>
      <c r="F532" s="2">
        <v>68</v>
      </c>
      <c r="G532" s="2">
        <v>67</v>
      </c>
      <c r="H532" s="2">
        <v>73</v>
      </c>
    </row>
    <row r="533" spans="1:8" ht="13.5" x14ac:dyDescent="0.25">
      <c r="A533" s="2" t="s">
        <v>4</v>
      </c>
      <c r="B533" s="2" t="s">
        <v>8</v>
      </c>
      <c r="C533" s="2" t="s">
        <v>15</v>
      </c>
      <c r="D533" s="2" t="s">
        <v>6</v>
      </c>
      <c r="E533" s="2" t="s">
        <v>0</v>
      </c>
      <c r="F533" s="2">
        <v>47</v>
      </c>
      <c r="G533" s="2">
        <v>54</v>
      </c>
      <c r="H533" s="2">
        <v>53</v>
      </c>
    </row>
    <row r="534" spans="1:8" ht="13.5" x14ac:dyDescent="0.25">
      <c r="A534" s="2" t="s">
        <v>9</v>
      </c>
      <c r="B534" s="2" t="s">
        <v>11</v>
      </c>
      <c r="C534" s="2" t="s">
        <v>14</v>
      </c>
      <c r="D534" s="2" t="s">
        <v>6</v>
      </c>
      <c r="E534" s="2" t="s">
        <v>5</v>
      </c>
      <c r="F534" s="2">
        <v>62</v>
      </c>
      <c r="G534" s="2">
        <v>61</v>
      </c>
      <c r="H534" s="2">
        <v>58</v>
      </c>
    </row>
    <row r="535" spans="1:8" ht="13.5" x14ac:dyDescent="0.25">
      <c r="A535" s="2" t="s">
        <v>4</v>
      </c>
      <c r="B535" s="2" t="s">
        <v>11</v>
      </c>
      <c r="C535" s="2" t="s">
        <v>14</v>
      </c>
      <c r="D535" s="2" t="s">
        <v>6</v>
      </c>
      <c r="E535" s="2" t="s">
        <v>5</v>
      </c>
      <c r="F535" s="2">
        <v>79</v>
      </c>
      <c r="G535" s="2">
        <v>88</v>
      </c>
      <c r="H535" s="2">
        <v>94</v>
      </c>
    </row>
    <row r="536" spans="1:8" ht="13.5" x14ac:dyDescent="0.25">
      <c r="A536" s="2" t="s">
        <v>9</v>
      </c>
      <c r="B536" s="2" t="s">
        <v>16</v>
      </c>
      <c r="C536" s="2" t="s">
        <v>7</v>
      </c>
      <c r="D536" s="2" t="s">
        <v>6</v>
      </c>
      <c r="E536" s="2" t="s">
        <v>5</v>
      </c>
      <c r="F536" s="2">
        <v>73</v>
      </c>
      <c r="G536" s="2">
        <v>69</v>
      </c>
      <c r="H536" s="2">
        <v>68</v>
      </c>
    </row>
    <row r="537" spans="1:8" ht="13.5" x14ac:dyDescent="0.25">
      <c r="A537" s="2" t="s">
        <v>4</v>
      </c>
      <c r="B537" s="2" t="s">
        <v>8</v>
      </c>
      <c r="C537" s="2" t="s">
        <v>13</v>
      </c>
      <c r="D537" s="2" t="s">
        <v>1</v>
      </c>
      <c r="E537" s="2" t="s">
        <v>5</v>
      </c>
      <c r="F537" s="2">
        <v>66</v>
      </c>
      <c r="G537" s="2">
        <v>83</v>
      </c>
      <c r="H537" s="2">
        <v>83</v>
      </c>
    </row>
    <row r="538" spans="1:8" ht="13.5" x14ac:dyDescent="0.25">
      <c r="A538" s="2" t="s">
        <v>9</v>
      </c>
      <c r="B538" s="2" t="s">
        <v>8</v>
      </c>
      <c r="C538" s="2" t="s">
        <v>14</v>
      </c>
      <c r="D538" s="2" t="s">
        <v>6</v>
      </c>
      <c r="E538" s="2" t="s">
        <v>5</v>
      </c>
      <c r="F538" s="2">
        <v>51</v>
      </c>
      <c r="G538" s="2">
        <v>60</v>
      </c>
      <c r="H538" s="2">
        <v>58</v>
      </c>
    </row>
    <row r="539" spans="1:8" ht="13.5" x14ac:dyDescent="0.25">
      <c r="A539" s="2" t="s">
        <v>4</v>
      </c>
      <c r="B539" s="2" t="s">
        <v>3</v>
      </c>
      <c r="C539" s="2" t="s">
        <v>7</v>
      </c>
      <c r="D539" s="2" t="s">
        <v>6</v>
      </c>
      <c r="E539" s="2" t="s">
        <v>0</v>
      </c>
      <c r="F539" s="2">
        <v>51</v>
      </c>
      <c r="G539" s="2">
        <v>66</v>
      </c>
      <c r="H539" s="2">
        <v>62</v>
      </c>
    </row>
    <row r="540" spans="1:8" ht="13.5" x14ac:dyDescent="0.25">
      <c r="A540" s="2" t="s">
        <v>9</v>
      </c>
      <c r="B540" s="2" t="s">
        <v>11</v>
      </c>
      <c r="C540" s="2" t="s">
        <v>13</v>
      </c>
      <c r="D540" s="2" t="s">
        <v>6</v>
      </c>
      <c r="E540" s="2" t="s">
        <v>5</v>
      </c>
      <c r="F540" s="2">
        <v>85</v>
      </c>
      <c r="G540" s="2">
        <v>66</v>
      </c>
      <c r="H540" s="2">
        <v>71</v>
      </c>
    </row>
    <row r="541" spans="1:8" ht="13.5" x14ac:dyDescent="0.25">
      <c r="A541" s="2" t="s">
        <v>9</v>
      </c>
      <c r="B541" s="2" t="s">
        <v>12</v>
      </c>
      <c r="C541" s="2" t="s">
        <v>14</v>
      </c>
      <c r="D541" s="2" t="s">
        <v>6</v>
      </c>
      <c r="E541" s="2" t="s">
        <v>5</v>
      </c>
      <c r="F541" s="2">
        <v>97</v>
      </c>
      <c r="G541" s="2">
        <v>92</v>
      </c>
      <c r="H541" s="2">
        <v>86</v>
      </c>
    </row>
    <row r="542" spans="1:8" ht="13.5" x14ac:dyDescent="0.25">
      <c r="A542" s="2" t="s">
        <v>9</v>
      </c>
      <c r="B542" s="2" t="s">
        <v>8</v>
      </c>
      <c r="C542" s="2" t="s">
        <v>7</v>
      </c>
      <c r="D542" s="2" t="s">
        <v>6</v>
      </c>
      <c r="E542" s="2" t="s">
        <v>5</v>
      </c>
      <c r="F542" s="2">
        <v>75</v>
      </c>
      <c r="G542" s="2">
        <v>69</v>
      </c>
      <c r="H542" s="2">
        <v>68</v>
      </c>
    </row>
    <row r="543" spans="1:8" ht="13.5" x14ac:dyDescent="0.25">
      <c r="A543" s="2" t="s">
        <v>9</v>
      </c>
      <c r="B543" s="2" t="s">
        <v>3</v>
      </c>
      <c r="C543" s="2" t="s">
        <v>14</v>
      </c>
      <c r="D543" s="2" t="s">
        <v>1</v>
      </c>
      <c r="E543" s="2" t="s">
        <v>5</v>
      </c>
      <c r="F543" s="2">
        <v>79</v>
      </c>
      <c r="G543" s="2">
        <v>82</v>
      </c>
      <c r="H543" s="2">
        <v>80</v>
      </c>
    </row>
    <row r="544" spans="1:8" ht="13.5" x14ac:dyDescent="0.25">
      <c r="A544" s="2" t="s">
        <v>4</v>
      </c>
      <c r="B544" s="2" t="s">
        <v>8</v>
      </c>
      <c r="C544" s="2" t="s">
        <v>14</v>
      </c>
      <c r="D544" s="2" t="s">
        <v>6</v>
      </c>
      <c r="E544" s="2" t="s">
        <v>0</v>
      </c>
      <c r="F544" s="2">
        <v>81</v>
      </c>
      <c r="G544" s="2">
        <v>77</v>
      </c>
      <c r="H544" s="2">
        <v>79</v>
      </c>
    </row>
    <row r="545" spans="1:8" ht="13.5" x14ac:dyDescent="0.25">
      <c r="A545" s="2" t="s">
        <v>4</v>
      </c>
      <c r="B545" s="2" t="s">
        <v>3</v>
      </c>
      <c r="C545" s="2" t="s">
        <v>14</v>
      </c>
      <c r="D545" s="2" t="s">
        <v>6</v>
      </c>
      <c r="E545" s="2" t="s">
        <v>0</v>
      </c>
      <c r="F545" s="2">
        <v>82</v>
      </c>
      <c r="G545" s="2">
        <v>95</v>
      </c>
      <c r="H545" s="2">
        <v>89</v>
      </c>
    </row>
    <row r="546" spans="1:8" ht="13.5" x14ac:dyDescent="0.25">
      <c r="A546" s="2" t="s">
        <v>4</v>
      </c>
      <c r="B546" s="2" t="s">
        <v>3</v>
      </c>
      <c r="C546" s="2" t="s">
        <v>10</v>
      </c>
      <c r="D546" s="2" t="s">
        <v>6</v>
      </c>
      <c r="E546" s="2" t="s">
        <v>0</v>
      </c>
      <c r="F546" s="2">
        <v>64</v>
      </c>
      <c r="G546" s="2">
        <v>63</v>
      </c>
      <c r="H546" s="2">
        <v>66</v>
      </c>
    </row>
    <row r="547" spans="1:8" ht="13.5" x14ac:dyDescent="0.25">
      <c r="A547" s="2" t="s">
        <v>9</v>
      </c>
      <c r="B547" s="2" t="s">
        <v>11</v>
      </c>
      <c r="C547" s="2" t="s">
        <v>15</v>
      </c>
      <c r="D547" s="2" t="s">
        <v>1</v>
      </c>
      <c r="E547" s="2" t="s">
        <v>5</v>
      </c>
      <c r="F547" s="2">
        <v>78</v>
      </c>
      <c r="G547" s="2">
        <v>83</v>
      </c>
      <c r="H547" s="2">
        <v>80</v>
      </c>
    </row>
    <row r="548" spans="1:8" ht="13.5" x14ac:dyDescent="0.25">
      <c r="A548" s="2" t="s">
        <v>4</v>
      </c>
      <c r="B548" s="2" t="s">
        <v>12</v>
      </c>
      <c r="C548" s="2" t="s">
        <v>15</v>
      </c>
      <c r="D548" s="2" t="s">
        <v>6</v>
      </c>
      <c r="E548" s="2" t="s">
        <v>5</v>
      </c>
      <c r="F548" s="2">
        <v>92</v>
      </c>
      <c r="G548" s="2">
        <v>100</v>
      </c>
      <c r="H548" s="2">
        <v>97</v>
      </c>
    </row>
    <row r="549" spans="1:8" ht="13.5" x14ac:dyDescent="0.25">
      <c r="A549" s="2" t="s">
        <v>9</v>
      </c>
      <c r="B549" s="2" t="s">
        <v>8</v>
      </c>
      <c r="C549" s="2" t="s">
        <v>7</v>
      </c>
      <c r="D549" s="2" t="s">
        <v>6</v>
      </c>
      <c r="E549" s="2" t="s">
        <v>5</v>
      </c>
      <c r="F549" s="2">
        <v>72</v>
      </c>
      <c r="G549" s="2">
        <v>67</v>
      </c>
      <c r="H549" s="2">
        <v>64</v>
      </c>
    </row>
    <row r="550" spans="1:8" ht="13.5" x14ac:dyDescent="0.25">
      <c r="A550" s="2" t="s">
        <v>4</v>
      </c>
      <c r="B550" s="2" t="s">
        <v>8</v>
      </c>
      <c r="C550" s="2" t="s">
        <v>7</v>
      </c>
      <c r="D550" s="2" t="s">
        <v>1</v>
      </c>
      <c r="E550" s="2" t="s">
        <v>0</v>
      </c>
      <c r="F550" s="2">
        <v>62</v>
      </c>
      <c r="G550" s="2">
        <v>67</v>
      </c>
      <c r="H550" s="2">
        <v>64</v>
      </c>
    </row>
    <row r="551" spans="1:8" ht="13.5" x14ac:dyDescent="0.25">
      <c r="A551" s="2" t="s">
        <v>9</v>
      </c>
      <c r="B551" s="2" t="s">
        <v>8</v>
      </c>
      <c r="C551" s="2" t="s">
        <v>10</v>
      </c>
      <c r="D551" s="2" t="s">
        <v>6</v>
      </c>
      <c r="E551" s="2" t="s">
        <v>0</v>
      </c>
      <c r="F551" s="2">
        <v>79</v>
      </c>
      <c r="G551" s="2">
        <v>72</v>
      </c>
      <c r="H551" s="2">
        <v>69</v>
      </c>
    </row>
    <row r="552" spans="1:8" ht="13.5" x14ac:dyDescent="0.25">
      <c r="A552" s="2" t="s">
        <v>9</v>
      </c>
      <c r="B552" s="2" t="s">
        <v>8</v>
      </c>
      <c r="C552" s="2" t="s">
        <v>15</v>
      </c>
      <c r="D552" s="2" t="s">
        <v>1</v>
      </c>
      <c r="E552" s="2" t="s">
        <v>0</v>
      </c>
      <c r="F552" s="2">
        <v>79</v>
      </c>
      <c r="G552" s="2">
        <v>76</v>
      </c>
      <c r="H552" s="2">
        <v>65</v>
      </c>
    </row>
    <row r="553" spans="1:8" ht="13.5" x14ac:dyDescent="0.25">
      <c r="A553" s="2" t="s">
        <v>9</v>
      </c>
      <c r="B553" s="2" t="s">
        <v>16</v>
      </c>
      <c r="C553" s="2" t="s">
        <v>13</v>
      </c>
      <c r="D553" s="2" t="s">
        <v>1</v>
      </c>
      <c r="E553" s="2" t="s">
        <v>5</v>
      </c>
      <c r="F553" s="2">
        <v>87</v>
      </c>
      <c r="G553" s="2">
        <v>90</v>
      </c>
      <c r="H553" s="2">
        <v>88</v>
      </c>
    </row>
    <row r="554" spans="1:8" ht="13.5" x14ac:dyDescent="0.25">
      <c r="A554" s="2" t="s">
        <v>4</v>
      </c>
      <c r="B554" s="2" t="s">
        <v>16</v>
      </c>
      <c r="C554" s="2" t="s">
        <v>14</v>
      </c>
      <c r="D554" s="2" t="s">
        <v>6</v>
      </c>
      <c r="E554" s="2" t="s">
        <v>0</v>
      </c>
      <c r="F554" s="2">
        <v>40</v>
      </c>
      <c r="G554" s="2">
        <v>48</v>
      </c>
      <c r="H554" s="2">
        <v>50</v>
      </c>
    </row>
    <row r="555" spans="1:8" ht="13.5" x14ac:dyDescent="0.25">
      <c r="A555" s="2" t="s">
        <v>9</v>
      </c>
      <c r="B555" s="2" t="s">
        <v>3</v>
      </c>
      <c r="C555" s="2" t="s">
        <v>2</v>
      </c>
      <c r="D555" s="2" t="s">
        <v>1</v>
      </c>
      <c r="E555" s="2" t="s">
        <v>0</v>
      </c>
      <c r="F555" s="2">
        <v>77</v>
      </c>
      <c r="G555" s="2">
        <v>62</v>
      </c>
      <c r="H555" s="2">
        <v>64</v>
      </c>
    </row>
    <row r="556" spans="1:8" ht="13.5" x14ac:dyDescent="0.25">
      <c r="A556" s="2" t="s">
        <v>9</v>
      </c>
      <c r="B556" s="2" t="s">
        <v>11</v>
      </c>
      <c r="C556" s="2" t="s">
        <v>14</v>
      </c>
      <c r="D556" s="2" t="s">
        <v>6</v>
      </c>
      <c r="E556" s="2" t="s">
        <v>0</v>
      </c>
      <c r="F556" s="2">
        <v>53</v>
      </c>
      <c r="G556" s="2">
        <v>45</v>
      </c>
      <c r="H556" s="2">
        <v>40</v>
      </c>
    </row>
    <row r="557" spans="1:8" ht="13.5" x14ac:dyDescent="0.25">
      <c r="A557" s="2" t="s">
        <v>4</v>
      </c>
      <c r="B557" s="2" t="s">
        <v>8</v>
      </c>
      <c r="C557" s="2" t="s">
        <v>2</v>
      </c>
      <c r="D557" s="2" t="s">
        <v>1</v>
      </c>
      <c r="E557" s="2" t="s">
        <v>0</v>
      </c>
      <c r="F557" s="2">
        <v>32</v>
      </c>
      <c r="G557" s="2">
        <v>39</v>
      </c>
      <c r="H557" s="2">
        <v>33</v>
      </c>
    </row>
    <row r="558" spans="1:8" ht="13.5" x14ac:dyDescent="0.25">
      <c r="A558" s="2" t="s">
        <v>4</v>
      </c>
      <c r="B558" s="2" t="s">
        <v>8</v>
      </c>
      <c r="C558" s="2" t="s">
        <v>14</v>
      </c>
      <c r="D558" s="2" t="s">
        <v>6</v>
      </c>
      <c r="E558" s="2" t="s">
        <v>5</v>
      </c>
      <c r="F558" s="2">
        <v>55</v>
      </c>
      <c r="G558" s="2">
        <v>72</v>
      </c>
      <c r="H558" s="2">
        <v>79</v>
      </c>
    </row>
    <row r="559" spans="1:8" ht="13.5" x14ac:dyDescent="0.25">
      <c r="A559" s="2" t="s">
        <v>9</v>
      </c>
      <c r="B559" s="2" t="s">
        <v>8</v>
      </c>
      <c r="C559" s="2" t="s">
        <v>10</v>
      </c>
      <c r="D559" s="2" t="s">
        <v>1</v>
      </c>
      <c r="E559" s="2" t="s">
        <v>0</v>
      </c>
      <c r="F559" s="2">
        <v>61</v>
      </c>
      <c r="G559" s="2">
        <v>67</v>
      </c>
      <c r="H559" s="2">
        <v>66</v>
      </c>
    </row>
    <row r="560" spans="1:8" ht="13.5" x14ac:dyDescent="0.25">
      <c r="A560" s="2" t="s">
        <v>4</v>
      </c>
      <c r="B560" s="2" t="s">
        <v>16</v>
      </c>
      <c r="C560" s="2" t="s">
        <v>14</v>
      </c>
      <c r="D560" s="2" t="s">
        <v>1</v>
      </c>
      <c r="E560" s="2" t="s">
        <v>0</v>
      </c>
      <c r="F560" s="2">
        <v>53</v>
      </c>
      <c r="G560" s="2">
        <v>70</v>
      </c>
      <c r="H560" s="2">
        <v>70</v>
      </c>
    </row>
    <row r="561" spans="1:8" ht="13.5" x14ac:dyDescent="0.25">
      <c r="A561" s="2" t="s">
        <v>9</v>
      </c>
      <c r="B561" s="2" t="s">
        <v>3</v>
      </c>
      <c r="C561" s="2" t="s">
        <v>15</v>
      </c>
      <c r="D561" s="2" t="s">
        <v>6</v>
      </c>
      <c r="E561" s="2" t="s">
        <v>0</v>
      </c>
      <c r="F561" s="2">
        <v>73</v>
      </c>
      <c r="G561" s="2">
        <v>66</v>
      </c>
      <c r="H561" s="2">
        <v>62</v>
      </c>
    </row>
    <row r="562" spans="1:8" ht="13.5" x14ac:dyDescent="0.25">
      <c r="A562" s="2" t="s">
        <v>4</v>
      </c>
      <c r="B562" s="2" t="s">
        <v>3</v>
      </c>
      <c r="C562" s="2" t="s">
        <v>2</v>
      </c>
      <c r="D562" s="2" t="s">
        <v>6</v>
      </c>
      <c r="E562" s="2" t="s">
        <v>5</v>
      </c>
      <c r="F562" s="2">
        <v>74</v>
      </c>
      <c r="G562" s="2">
        <v>75</v>
      </c>
      <c r="H562" s="2">
        <v>79</v>
      </c>
    </row>
    <row r="563" spans="1:8" ht="13.5" x14ac:dyDescent="0.25">
      <c r="A563" s="2" t="s">
        <v>4</v>
      </c>
      <c r="B563" s="2" t="s">
        <v>8</v>
      </c>
      <c r="C563" s="2" t="s">
        <v>2</v>
      </c>
      <c r="D563" s="2" t="s">
        <v>6</v>
      </c>
      <c r="E563" s="2" t="s">
        <v>0</v>
      </c>
      <c r="F563" s="2">
        <v>63</v>
      </c>
      <c r="G563" s="2">
        <v>74</v>
      </c>
      <c r="H563" s="2">
        <v>74</v>
      </c>
    </row>
    <row r="564" spans="1:8" ht="13.5" x14ac:dyDescent="0.25">
      <c r="A564" s="2" t="s">
        <v>9</v>
      </c>
      <c r="B564" s="2" t="s">
        <v>8</v>
      </c>
      <c r="C564" s="2" t="s">
        <v>13</v>
      </c>
      <c r="D564" s="2" t="s">
        <v>6</v>
      </c>
      <c r="E564" s="2" t="s">
        <v>5</v>
      </c>
      <c r="F564" s="2">
        <v>96</v>
      </c>
      <c r="G564" s="2">
        <v>90</v>
      </c>
      <c r="H564" s="2">
        <v>92</v>
      </c>
    </row>
    <row r="565" spans="1:8" ht="13.5" x14ac:dyDescent="0.25">
      <c r="A565" s="2" t="s">
        <v>4</v>
      </c>
      <c r="B565" s="2" t="s">
        <v>3</v>
      </c>
      <c r="C565" s="2" t="s">
        <v>2</v>
      </c>
      <c r="D565" s="2" t="s">
        <v>1</v>
      </c>
      <c r="E565" s="2" t="s">
        <v>5</v>
      </c>
      <c r="F565" s="2">
        <v>63</v>
      </c>
      <c r="G565" s="2">
        <v>80</v>
      </c>
      <c r="H565" s="2">
        <v>80</v>
      </c>
    </row>
    <row r="566" spans="1:8" ht="13.5" x14ac:dyDescent="0.25">
      <c r="A566" s="2" t="s">
        <v>9</v>
      </c>
      <c r="B566" s="2" t="s">
        <v>16</v>
      </c>
      <c r="C566" s="2" t="s">
        <v>13</v>
      </c>
      <c r="D566" s="2" t="s">
        <v>1</v>
      </c>
      <c r="E566" s="2" t="s">
        <v>0</v>
      </c>
      <c r="F566" s="2">
        <v>48</v>
      </c>
      <c r="G566" s="2">
        <v>51</v>
      </c>
      <c r="H566" s="2">
        <v>46</v>
      </c>
    </row>
    <row r="567" spans="1:8" ht="13.5" x14ac:dyDescent="0.25">
      <c r="A567" s="2" t="s">
        <v>9</v>
      </c>
      <c r="B567" s="2" t="s">
        <v>16</v>
      </c>
      <c r="C567" s="2" t="s">
        <v>14</v>
      </c>
      <c r="D567" s="2" t="s">
        <v>6</v>
      </c>
      <c r="E567" s="2" t="s">
        <v>0</v>
      </c>
      <c r="F567" s="2">
        <v>48</v>
      </c>
      <c r="G567" s="2">
        <v>43</v>
      </c>
      <c r="H567" s="2">
        <v>45</v>
      </c>
    </row>
    <row r="568" spans="1:8" ht="13.5" x14ac:dyDescent="0.25">
      <c r="A568" s="2" t="s">
        <v>4</v>
      </c>
      <c r="B568" s="2" t="s">
        <v>11</v>
      </c>
      <c r="C568" s="2" t="s">
        <v>13</v>
      </c>
      <c r="D568" s="2" t="s">
        <v>1</v>
      </c>
      <c r="E568" s="2" t="s">
        <v>5</v>
      </c>
      <c r="F568" s="2">
        <v>92</v>
      </c>
      <c r="G568" s="2">
        <v>100</v>
      </c>
      <c r="H568" s="2">
        <v>100</v>
      </c>
    </row>
    <row r="569" spans="1:8" ht="13.5" x14ac:dyDescent="0.25">
      <c r="A569" s="2" t="s">
        <v>4</v>
      </c>
      <c r="B569" s="2" t="s">
        <v>3</v>
      </c>
      <c r="C569" s="2" t="s">
        <v>10</v>
      </c>
      <c r="D569" s="2" t="s">
        <v>1</v>
      </c>
      <c r="E569" s="2" t="s">
        <v>5</v>
      </c>
      <c r="F569" s="2">
        <v>61</v>
      </c>
      <c r="G569" s="2">
        <v>71</v>
      </c>
      <c r="H569" s="2">
        <v>78</v>
      </c>
    </row>
    <row r="570" spans="1:8" ht="13.5" x14ac:dyDescent="0.25">
      <c r="A570" s="2" t="s">
        <v>9</v>
      </c>
      <c r="B570" s="2" t="s">
        <v>16</v>
      </c>
      <c r="C570" s="2" t="s">
        <v>7</v>
      </c>
      <c r="D570" s="2" t="s">
        <v>1</v>
      </c>
      <c r="E570" s="2" t="s">
        <v>0</v>
      </c>
      <c r="F570" s="2">
        <v>63</v>
      </c>
      <c r="G570" s="2">
        <v>48</v>
      </c>
      <c r="H570" s="2">
        <v>47</v>
      </c>
    </row>
    <row r="571" spans="1:8" ht="13.5" x14ac:dyDescent="0.25">
      <c r="A571" s="2" t="s">
        <v>9</v>
      </c>
      <c r="B571" s="2" t="s">
        <v>3</v>
      </c>
      <c r="C571" s="2" t="s">
        <v>13</v>
      </c>
      <c r="D571" s="2" t="s">
        <v>1</v>
      </c>
      <c r="E571" s="2" t="s">
        <v>0</v>
      </c>
      <c r="F571" s="2">
        <v>68</v>
      </c>
      <c r="G571" s="2">
        <v>68</v>
      </c>
      <c r="H571" s="2">
        <v>67</v>
      </c>
    </row>
    <row r="572" spans="1:8" ht="13.5" x14ac:dyDescent="0.25">
      <c r="A572" s="2" t="s">
        <v>9</v>
      </c>
      <c r="B572" s="2" t="s">
        <v>16</v>
      </c>
      <c r="C572" s="2" t="s">
        <v>2</v>
      </c>
      <c r="D572" s="2" t="s">
        <v>6</v>
      </c>
      <c r="E572" s="2" t="s">
        <v>5</v>
      </c>
      <c r="F572" s="2">
        <v>71</v>
      </c>
      <c r="G572" s="2">
        <v>75</v>
      </c>
      <c r="H572" s="2">
        <v>70</v>
      </c>
    </row>
    <row r="573" spans="1:8" ht="13.5" x14ac:dyDescent="0.25">
      <c r="A573" s="2" t="s">
        <v>9</v>
      </c>
      <c r="B573" s="2" t="s">
        <v>12</v>
      </c>
      <c r="C573" s="2" t="s">
        <v>13</v>
      </c>
      <c r="D573" s="2" t="s">
        <v>6</v>
      </c>
      <c r="E573" s="2" t="s">
        <v>0</v>
      </c>
      <c r="F573" s="2">
        <v>91</v>
      </c>
      <c r="G573" s="2">
        <v>96</v>
      </c>
      <c r="H573" s="2">
        <v>92</v>
      </c>
    </row>
    <row r="574" spans="1:8" ht="13.5" x14ac:dyDescent="0.25">
      <c r="A574" s="2" t="s">
        <v>4</v>
      </c>
      <c r="B574" s="2" t="s">
        <v>8</v>
      </c>
      <c r="C574" s="2" t="s">
        <v>2</v>
      </c>
      <c r="D574" s="2" t="s">
        <v>6</v>
      </c>
      <c r="E574" s="2" t="s">
        <v>0</v>
      </c>
      <c r="F574" s="2">
        <v>53</v>
      </c>
      <c r="G574" s="2">
        <v>62</v>
      </c>
      <c r="H574" s="2">
        <v>56</v>
      </c>
    </row>
    <row r="575" spans="1:8" ht="13.5" x14ac:dyDescent="0.25">
      <c r="A575" s="2" t="s">
        <v>4</v>
      </c>
      <c r="B575" s="2" t="s">
        <v>8</v>
      </c>
      <c r="C575" s="2" t="s">
        <v>7</v>
      </c>
      <c r="D575" s="2" t="s">
        <v>1</v>
      </c>
      <c r="E575" s="2" t="s">
        <v>5</v>
      </c>
      <c r="F575" s="2">
        <v>50</v>
      </c>
      <c r="G575" s="2">
        <v>66</v>
      </c>
      <c r="H575" s="2">
        <v>64</v>
      </c>
    </row>
    <row r="576" spans="1:8" ht="13.5" x14ac:dyDescent="0.25">
      <c r="A576" s="2" t="s">
        <v>4</v>
      </c>
      <c r="B576" s="2" t="s">
        <v>11</v>
      </c>
      <c r="C576" s="2" t="s">
        <v>7</v>
      </c>
      <c r="D576" s="2" t="s">
        <v>6</v>
      </c>
      <c r="E576" s="2" t="s">
        <v>0</v>
      </c>
      <c r="F576" s="2">
        <v>74</v>
      </c>
      <c r="G576" s="2">
        <v>81</v>
      </c>
      <c r="H576" s="2">
        <v>71</v>
      </c>
    </row>
    <row r="577" spans="1:8" ht="13.5" x14ac:dyDescent="0.25">
      <c r="A577" s="2" t="s">
        <v>9</v>
      </c>
      <c r="B577" s="2" t="s">
        <v>12</v>
      </c>
      <c r="C577" s="2" t="s">
        <v>14</v>
      </c>
      <c r="D577" s="2" t="s">
        <v>1</v>
      </c>
      <c r="E577" s="2" t="s">
        <v>5</v>
      </c>
      <c r="F577" s="2">
        <v>40</v>
      </c>
      <c r="G577" s="2">
        <v>55</v>
      </c>
      <c r="H577" s="2">
        <v>53</v>
      </c>
    </row>
    <row r="578" spans="1:8" ht="13.5" x14ac:dyDescent="0.25">
      <c r="A578" s="2" t="s">
        <v>9</v>
      </c>
      <c r="B578" s="2" t="s">
        <v>12</v>
      </c>
      <c r="C578" s="2" t="s">
        <v>2</v>
      </c>
      <c r="D578" s="2" t="s">
        <v>6</v>
      </c>
      <c r="E578" s="2" t="s">
        <v>5</v>
      </c>
      <c r="F578" s="2">
        <v>61</v>
      </c>
      <c r="G578" s="2">
        <v>51</v>
      </c>
      <c r="H578" s="2">
        <v>52</v>
      </c>
    </row>
    <row r="579" spans="1:8" ht="13.5" x14ac:dyDescent="0.25">
      <c r="A579" s="2" t="s">
        <v>4</v>
      </c>
      <c r="B579" s="2" t="s">
        <v>16</v>
      </c>
      <c r="C579" s="2" t="s">
        <v>7</v>
      </c>
      <c r="D579" s="2" t="s">
        <v>6</v>
      </c>
      <c r="E579" s="2" t="s">
        <v>0</v>
      </c>
      <c r="F579" s="2">
        <v>81</v>
      </c>
      <c r="G579" s="2">
        <v>91</v>
      </c>
      <c r="H579" s="2">
        <v>89</v>
      </c>
    </row>
    <row r="580" spans="1:8" ht="13.5" x14ac:dyDescent="0.25">
      <c r="A580" s="2" t="s">
        <v>4</v>
      </c>
      <c r="B580" s="2" t="s">
        <v>16</v>
      </c>
      <c r="C580" s="2" t="s">
        <v>2</v>
      </c>
      <c r="D580" s="2" t="s">
        <v>1</v>
      </c>
      <c r="E580" s="2" t="s">
        <v>5</v>
      </c>
      <c r="F580" s="2">
        <v>48</v>
      </c>
      <c r="G580" s="2">
        <v>56</v>
      </c>
      <c r="H580" s="2">
        <v>58</v>
      </c>
    </row>
    <row r="581" spans="1:8" ht="13.5" x14ac:dyDescent="0.25">
      <c r="A581" s="2" t="s">
        <v>4</v>
      </c>
      <c r="B581" s="2" t="s">
        <v>3</v>
      </c>
      <c r="C581" s="2" t="s">
        <v>10</v>
      </c>
      <c r="D581" s="2" t="s">
        <v>6</v>
      </c>
      <c r="E581" s="2" t="s">
        <v>0</v>
      </c>
      <c r="F581" s="2">
        <v>53</v>
      </c>
      <c r="G581" s="2">
        <v>61</v>
      </c>
      <c r="H581" s="2">
        <v>68</v>
      </c>
    </row>
    <row r="582" spans="1:8" ht="13.5" x14ac:dyDescent="0.25">
      <c r="A582" s="2" t="s">
        <v>4</v>
      </c>
      <c r="B582" s="2" t="s">
        <v>3</v>
      </c>
      <c r="C582" s="2" t="s">
        <v>15</v>
      </c>
      <c r="D582" s="2" t="s">
        <v>6</v>
      </c>
      <c r="E582" s="2" t="s">
        <v>0</v>
      </c>
      <c r="F582" s="2">
        <v>81</v>
      </c>
      <c r="G582" s="2">
        <v>97</v>
      </c>
      <c r="H582" s="2">
        <v>96</v>
      </c>
    </row>
    <row r="583" spans="1:8" ht="13.5" x14ac:dyDescent="0.25">
      <c r="A583" s="2" t="s">
        <v>4</v>
      </c>
      <c r="B583" s="2" t="s">
        <v>11</v>
      </c>
      <c r="C583" s="2" t="s">
        <v>15</v>
      </c>
      <c r="D583" s="2" t="s">
        <v>6</v>
      </c>
      <c r="E583" s="2" t="s">
        <v>0</v>
      </c>
      <c r="F583" s="2">
        <v>77</v>
      </c>
      <c r="G583" s="2">
        <v>79</v>
      </c>
      <c r="H583" s="2">
        <v>80</v>
      </c>
    </row>
    <row r="584" spans="1:8" ht="13.5" x14ac:dyDescent="0.25">
      <c r="A584" s="2" t="s">
        <v>4</v>
      </c>
      <c r="B584" s="2" t="s">
        <v>3</v>
      </c>
      <c r="C584" s="2" t="s">
        <v>13</v>
      </c>
      <c r="D584" s="2" t="s">
        <v>1</v>
      </c>
      <c r="E584" s="2" t="s">
        <v>0</v>
      </c>
      <c r="F584" s="2">
        <v>63</v>
      </c>
      <c r="G584" s="2">
        <v>73</v>
      </c>
      <c r="H584" s="2">
        <v>78</v>
      </c>
    </row>
    <row r="585" spans="1:8" ht="13.5" x14ac:dyDescent="0.25">
      <c r="A585" s="2" t="s">
        <v>4</v>
      </c>
      <c r="B585" s="2" t="s">
        <v>3</v>
      </c>
      <c r="C585" s="2" t="s">
        <v>14</v>
      </c>
      <c r="D585" s="2" t="s">
        <v>6</v>
      </c>
      <c r="E585" s="2" t="s">
        <v>5</v>
      </c>
      <c r="F585" s="2">
        <v>73</v>
      </c>
      <c r="G585" s="2">
        <v>75</v>
      </c>
      <c r="H585" s="2">
        <v>80</v>
      </c>
    </row>
    <row r="586" spans="1:8" ht="13.5" x14ac:dyDescent="0.25">
      <c r="A586" s="2" t="s">
        <v>4</v>
      </c>
      <c r="B586" s="2" t="s">
        <v>3</v>
      </c>
      <c r="C586" s="2" t="s">
        <v>2</v>
      </c>
      <c r="D586" s="2" t="s">
        <v>6</v>
      </c>
      <c r="E586" s="2" t="s">
        <v>0</v>
      </c>
      <c r="F586" s="2">
        <v>69</v>
      </c>
      <c r="G586" s="2">
        <v>77</v>
      </c>
      <c r="H586" s="2">
        <v>77</v>
      </c>
    </row>
    <row r="587" spans="1:8" ht="13.5" x14ac:dyDescent="0.25">
      <c r="A587" s="2" t="s">
        <v>4</v>
      </c>
      <c r="B587" s="2" t="s">
        <v>8</v>
      </c>
      <c r="C587" s="2" t="s">
        <v>14</v>
      </c>
      <c r="D587" s="2" t="s">
        <v>6</v>
      </c>
      <c r="E587" s="2" t="s">
        <v>0</v>
      </c>
      <c r="F587" s="2">
        <v>65</v>
      </c>
      <c r="G587" s="2">
        <v>76</v>
      </c>
      <c r="H587" s="2">
        <v>76</v>
      </c>
    </row>
    <row r="588" spans="1:8" ht="13.5" x14ac:dyDescent="0.25">
      <c r="A588" s="2" t="s">
        <v>4</v>
      </c>
      <c r="B588" s="2" t="s">
        <v>12</v>
      </c>
      <c r="C588" s="2" t="s">
        <v>7</v>
      </c>
      <c r="D588" s="2" t="s">
        <v>6</v>
      </c>
      <c r="E588" s="2" t="s">
        <v>0</v>
      </c>
      <c r="F588" s="2">
        <v>55</v>
      </c>
      <c r="G588" s="2">
        <v>73</v>
      </c>
      <c r="H588" s="2">
        <v>73</v>
      </c>
    </row>
    <row r="589" spans="1:8" ht="13.5" x14ac:dyDescent="0.25">
      <c r="A589" s="2" t="s">
        <v>4</v>
      </c>
      <c r="B589" s="2" t="s">
        <v>8</v>
      </c>
      <c r="C589" s="2" t="s">
        <v>13</v>
      </c>
      <c r="D589" s="2" t="s">
        <v>1</v>
      </c>
      <c r="E589" s="2" t="s">
        <v>0</v>
      </c>
      <c r="F589" s="2">
        <v>44</v>
      </c>
      <c r="G589" s="2">
        <v>63</v>
      </c>
      <c r="H589" s="2">
        <v>62</v>
      </c>
    </row>
    <row r="590" spans="1:8" ht="13.5" x14ac:dyDescent="0.25">
      <c r="A590" s="2" t="s">
        <v>4</v>
      </c>
      <c r="B590" s="2" t="s">
        <v>8</v>
      </c>
      <c r="C590" s="2" t="s">
        <v>2</v>
      </c>
      <c r="D590" s="2" t="s">
        <v>6</v>
      </c>
      <c r="E590" s="2" t="s">
        <v>0</v>
      </c>
      <c r="F590" s="2">
        <v>54</v>
      </c>
      <c r="G590" s="2">
        <v>64</v>
      </c>
      <c r="H590" s="2">
        <v>65</v>
      </c>
    </row>
    <row r="591" spans="1:8" ht="13.5" x14ac:dyDescent="0.25">
      <c r="A591" s="2" t="s">
        <v>4</v>
      </c>
      <c r="B591" s="2" t="s">
        <v>12</v>
      </c>
      <c r="C591" s="2" t="s">
        <v>15</v>
      </c>
      <c r="D591" s="2" t="s">
        <v>6</v>
      </c>
      <c r="E591" s="2" t="s">
        <v>0</v>
      </c>
      <c r="F591" s="2">
        <v>48</v>
      </c>
      <c r="G591" s="2">
        <v>66</v>
      </c>
      <c r="H591" s="2">
        <v>65</v>
      </c>
    </row>
    <row r="592" spans="1:8" ht="13.5" x14ac:dyDescent="0.25">
      <c r="A592" s="2" t="s">
        <v>9</v>
      </c>
      <c r="B592" s="2" t="s">
        <v>8</v>
      </c>
      <c r="C592" s="2" t="s">
        <v>2</v>
      </c>
      <c r="D592" s="2" t="s">
        <v>1</v>
      </c>
      <c r="E592" s="2" t="s">
        <v>0</v>
      </c>
      <c r="F592" s="2">
        <v>58</v>
      </c>
      <c r="G592" s="2">
        <v>57</v>
      </c>
      <c r="H592" s="2">
        <v>54</v>
      </c>
    </row>
    <row r="593" spans="1:8" ht="13.5" x14ac:dyDescent="0.25">
      <c r="A593" s="2" t="s">
        <v>9</v>
      </c>
      <c r="B593" s="2" t="s">
        <v>12</v>
      </c>
      <c r="C593" s="2" t="s">
        <v>15</v>
      </c>
      <c r="D593" s="2" t="s">
        <v>6</v>
      </c>
      <c r="E593" s="2" t="s">
        <v>0</v>
      </c>
      <c r="F593" s="2">
        <v>71</v>
      </c>
      <c r="G593" s="2">
        <v>62</v>
      </c>
      <c r="H593" s="2">
        <v>50</v>
      </c>
    </row>
    <row r="594" spans="1:8" ht="13.5" x14ac:dyDescent="0.25">
      <c r="A594" s="2" t="s">
        <v>9</v>
      </c>
      <c r="B594" s="2" t="s">
        <v>11</v>
      </c>
      <c r="C594" s="2" t="s">
        <v>13</v>
      </c>
      <c r="D594" s="2" t="s">
        <v>6</v>
      </c>
      <c r="E594" s="2" t="s">
        <v>0</v>
      </c>
      <c r="F594" s="2">
        <v>68</v>
      </c>
      <c r="G594" s="2">
        <v>68</v>
      </c>
      <c r="H594" s="2">
        <v>64</v>
      </c>
    </row>
    <row r="595" spans="1:8" ht="13.5" x14ac:dyDescent="0.25">
      <c r="A595" s="2" t="s">
        <v>4</v>
      </c>
      <c r="B595" s="2" t="s">
        <v>11</v>
      </c>
      <c r="C595" s="2" t="s">
        <v>7</v>
      </c>
      <c r="D595" s="2" t="s">
        <v>6</v>
      </c>
      <c r="E595" s="2" t="s">
        <v>0</v>
      </c>
      <c r="F595" s="2">
        <v>74</v>
      </c>
      <c r="G595" s="2">
        <v>76</v>
      </c>
      <c r="H595" s="2">
        <v>73</v>
      </c>
    </row>
    <row r="596" spans="1:8" ht="13.5" x14ac:dyDescent="0.25">
      <c r="A596" s="2" t="s">
        <v>4</v>
      </c>
      <c r="B596" s="2" t="s">
        <v>8</v>
      </c>
      <c r="C596" s="2" t="s">
        <v>13</v>
      </c>
      <c r="D596" s="2" t="s">
        <v>6</v>
      </c>
      <c r="E596" s="2" t="s">
        <v>5</v>
      </c>
      <c r="F596" s="2">
        <v>92</v>
      </c>
      <c r="G596" s="2">
        <v>100</v>
      </c>
      <c r="H596" s="2">
        <v>99</v>
      </c>
    </row>
    <row r="597" spans="1:8" ht="13.5" x14ac:dyDescent="0.25">
      <c r="A597" s="2" t="s">
        <v>4</v>
      </c>
      <c r="B597" s="2" t="s">
        <v>8</v>
      </c>
      <c r="C597" s="2" t="s">
        <v>13</v>
      </c>
      <c r="D597" s="2" t="s">
        <v>6</v>
      </c>
      <c r="E597" s="2" t="s">
        <v>5</v>
      </c>
      <c r="F597" s="2">
        <v>56</v>
      </c>
      <c r="G597" s="2">
        <v>79</v>
      </c>
      <c r="H597" s="2">
        <v>72</v>
      </c>
    </row>
    <row r="598" spans="1:8" ht="13.5" x14ac:dyDescent="0.25">
      <c r="A598" s="2" t="s">
        <v>9</v>
      </c>
      <c r="B598" s="2" t="s">
        <v>16</v>
      </c>
      <c r="C598" s="2" t="s">
        <v>7</v>
      </c>
      <c r="D598" s="2" t="s">
        <v>1</v>
      </c>
      <c r="E598" s="2" t="s">
        <v>0</v>
      </c>
      <c r="F598" s="2">
        <v>30</v>
      </c>
      <c r="G598" s="2">
        <v>24</v>
      </c>
      <c r="H598" s="2">
        <v>15</v>
      </c>
    </row>
    <row r="599" spans="1:8" ht="13.5" x14ac:dyDescent="0.25">
      <c r="A599" s="2" t="s">
        <v>9</v>
      </c>
      <c r="B599" s="2" t="s">
        <v>12</v>
      </c>
      <c r="C599" s="2" t="s">
        <v>15</v>
      </c>
      <c r="D599" s="2" t="s">
        <v>6</v>
      </c>
      <c r="E599" s="2" t="s">
        <v>0</v>
      </c>
      <c r="F599" s="2">
        <v>53</v>
      </c>
      <c r="G599" s="2">
        <v>54</v>
      </c>
      <c r="H599" s="2">
        <v>48</v>
      </c>
    </row>
    <row r="600" spans="1:8" ht="13.5" x14ac:dyDescent="0.25">
      <c r="A600" s="2" t="s">
        <v>4</v>
      </c>
      <c r="B600" s="2" t="s">
        <v>3</v>
      </c>
      <c r="C600" s="2" t="s">
        <v>7</v>
      </c>
      <c r="D600" s="2" t="s">
        <v>6</v>
      </c>
      <c r="E600" s="2" t="s">
        <v>0</v>
      </c>
      <c r="F600" s="2">
        <v>69</v>
      </c>
      <c r="G600" s="2">
        <v>77</v>
      </c>
      <c r="H600" s="2">
        <v>73</v>
      </c>
    </row>
    <row r="601" spans="1:8" ht="13.5" x14ac:dyDescent="0.25">
      <c r="A601" s="2" t="s">
        <v>4</v>
      </c>
      <c r="B601" s="2" t="s">
        <v>3</v>
      </c>
      <c r="C601" s="2" t="s">
        <v>15</v>
      </c>
      <c r="D601" s="2" t="s">
        <v>6</v>
      </c>
      <c r="E601" s="2" t="s">
        <v>0</v>
      </c>
      <c r="F601" s="2">
        <v>65</v>
      </c>
      <c r="G601" s="2">
        <v>82</v>
      </c>
      <c r="H601" s="2">
        <v>81</v>
      </c>
    </row>
    <row r="602" spans="1:8" ht="13.5" x14ac:dyDescent="0.25">
      <c r="A602" s="2" t="s">
        <v>4</v>
      </c>
      <c r="B602" s="2" t="s">
        <v>3</v>
      </c>
      <c r="C602" s="2" t="s">
        <v>10</v>
      </c>
      <c r="D602" s="2" t="s">
        <v>6</v>
      </c>
      <c r="E602" s="2" t="s">
        <v>0</v>
      </c>
      <c r="F602" s="2">
        <v>54</v>
      </c>
      <c r="G602" s="2">
        <v>60</v>
      </c>
      <c r="H602" s="2">
        <v>63</v>
      </c>
    </row>
    <row r="603" spans="1:8" ht="13.5" x14ac:dyDescent="0.25">
      <c r="A603" s="2" t="s">
        <v>4</v>
      </c>
      <c r="B603" s="2" t="s">
        <v>8</v>
      </c>
      <c r="C603" s="2" t="s">
        <v>7</v>
      </c>
      <c r="D603" s="2" t="s">
        <v>6</v>
      </c>
      <c r="E603" s="2" t="s">
        <v>0</v>
      </c>
      <c r="F603" s="2">
        <v>29</v>
      </c>
      <c r="G603" s="2">
        <v>29</v>
      </c>
      <c r="H603" s="2">
        <v>30</v>
      </c>
    </row>
    <row r="604" spans="1:8" ht="13.5" x14ac:dyDescent="0.25">
      <c r="A604" s="2" t="s">
        <v>4</v>
      </c>
      <c r="B604" s="2" t="s">
        <v>11</v>
      </c>
      <c r="C604" s="2" t="s">
        <v>2</v>
      </c>
      <c r="D604" s="2" t="s">
        <v>6</v>
      </c>
      <c r="E604" s="2" t="s">
        <v>0</v>
      </c>
      <c r="F604" s="2">
        <v>76</v>
      </c>
      <c r="G604" s="2">
        <v>78</v>
      </c>
      <c r="H604" s="2">
        <v>80</v>
      </c>
    </row>
    <row r="605" spans="1:8" ht="13.5" x14ac:dyDescent="0.25">
      <c r="A605" s="2" t="s">
        <v>9</v>
      </c>
      <c r="B605" s="2" t="s">
        <v>3</v>
      </c>
      <c r="C605" s="2" t="s">
        <v>7</v>
      </c>
      <c r="D605" s="2" t="s">
        <v>1</v>
      </c>
      <c r="E605" s="2" t="s">
        <v>0</v>
      </c>
      <c r="F605" s="2">
        <v>60</v>
      </c>
      <c r="G605" s="2">
        <v>57</v>
      </c>
      <c r="H605" s="2">
        <v>51</v>
      </c>
    </row>
    <row r="606" spans="1:8" ht="13.5" x14ac:dyDescent="0.25">
      <c r="A606" s="2" t="s">
        <v>9</v>
      </c>
      <c r="B606" s="2" t="s">
        <v>3</v>
      </c>
      <c r="C606" s="2" t="s">
        <v>10</v>
      </c>
      <c r="D606" s="2" t="s">
        <v>1</v>
      </c>
      <c r="E606" s="2" t="s">
        <v>5</v>
      </c>
      <c r="F606" s="2">
        <v>84</v>
      </c>
      <c r="G606" s="2">
        <v>89</v>
      </c>
      <c r="H606" s="2">
        <v>90</v>
      </c>
    </row>
    <row r="607" spans="1:8" ht="13.5" x14ac:dyDescent="0.25">
      <c r="A607" s="2" t="s">
        <v>9</v>
      </c>
      <c r="B607" s="2" t="s">
        <v>8</v>
      </c>
      <c r="C607" s="2" t="s">
        <v>15</v>
      </c>
      <c r="D607" s="2" t="s">
        <v>6</v>
      </c>
      <c r="E607" s="2" t="s">
        <v>0</v>
      </c>
      <c r="F607" s="2">
        <v>75</v>
      </c>
      <c r="G607" s="2">
        <v>72</v>
      </c>
      <c r="H607" s="2">
        <v>62</v>
      </c>
    </row>
    <row r="608" spans="1:8" ht="13.5" x14ac:dyDescent="0.25">
      <c r="A608" s="2" t="s">
        <v>4</v>
      </c>
      <c r="B608" s="2" t="s">
        <v>8</v>
      </c>
      <c r="C608" s="2" t="s">
        <v>14</v>
      </c>
      <c r="D608" s="2" t="s">
        <v>6</v>
      </c>
      <c r="E608" s="2" t="s">
        <v>0</v>
      </c>
      <c r="F608" s="2">
        <v>85</v>
      </c>
      <c r="G608" s="2">
        <v>84</v>
      </c>
      <c r="H608" s="2">
        <v>82</v>
      </c>
    </row>
    <row r="609" spans="1:8" ht="13.5" x14ac:dyDescent="0.25">
      <c r="A609" s="2" t="s">
        <v>4</v>
      </c>
      <c r="B609" s="2" t="s">
        <v>8</v>
      </c>
      <c r="C609" s="2" t="s">
        <v>10</v>
      </c>
      <c r="D609" s="2" t="s">
        <v>1</v>
      </c>
      <c r="E609" s="2" t="s">
        <v>0</v>
      </c>
      <c r="F609" s="2">
        <v>40</v>
      </c>
      <c r="G609" s="2">
        <v>58</v>
      </c>
      <c r="H609" s="2">
        <v>54</v>
      </c>
    </row>
    <row r="610" spans="1:8" ht="13.5" x14ac:dyDescent="0.25">
      <c r="A610" s="2" t="s">
        <v>4</v>
      </c>
      <c r="B610" s="2" t="s">
        <v>11</v>
      </c>
      <c r="C610" s="2" t="s">
        <v>2</v>
      </c>
      <c r="D610" s="2" t="s">
        <v>6</v>
      </c>
      <c r="E610" s="2" t="s">
        <v>0</v>
      </c>
      <c r="F610" s="2">
        <v>61</v>
      </c>
      <c r="G610" s="2">
        <v>64</v>
      </c>
      <c r="H610" s="2">
        <v>62</v>
      </c>
    </row>
    <row r="611" spans="1:8" ht="13.5" x14ac:dyDescent="0.25">
      <c r="A611" s="2" t="s">
        <v>4</v>
      </c>
      <c r="B611" s="2" t="s">
        <v>16</v>
      </c>
      <c r="C611" s="2" t="s">
        <v>14</v>
      </c>
      <c r="D611" s="2" t="s">
        <v>6</v>
      </c>
      <c r="E611" s="2" t="s">
        <v>0</v>
      </c>
      <c r="F611" s="2">
        <v>58</v>
      </c>
      <c r="G611" s="2">
        <v>63</v>
      </c>
      <c r="H611" s="2">
        <v>65</v>
      </c>
    </row>
    <row r="612" spans="1:8" ht="13.5" x14ac:dyDescent="0.25">
      <c r="A612" s="2" t="s">
        <v>9</v>
      </c>
      <c r="B612" s="2" t="s">
        <v>3</v>
      </c>
      <c r="C612" s="2" t="s">
        <v>2</v>
      </c>
      <c r="D612" s="2" t="s">
        <v>1</v>
      </c>
      <c r="E612" s="2" t="s">
        <v>5</v>
      </c>
      <c r="F612" s="2">
        <v>69</v>
      </c>
      <c r="G612" s="2">
        <v>60</v>
      </c>
      <c r="H612" s="2">
        <v>63</v>
      </c>
    </row>
    <row r="613" spans="1:8" ht="13.5" x14ac:dyDescent="0.25">
      <c r="A613" s="2" t="s">
        <v>4</v>
      </c>
      <c r="B613" s="2" t="s">
        <v>8</v>
      </c>
      <c r="C613" s="2" t="s">
        <v>2</v>
      </c>
      <c r="D613" s="2" t="s">
        <v>6</v>
      </c>
      <c r="E613" s="2" t="s">
        <v>0</v>
      </c>
      <c r="F613" s="2">
        <v>58</v>
      </c>
      <c r="G613" s="2">
        <v>59</v>
      </c>
      <c r="H613" s="2">
        <v>66</v>
      </c>
    </row>
    <row r="614" spans="1:8" ht="13.5" x14ac:dyDescent="0.25">
      <c r="A614" s="2" t="s">
        <v>9</v>
      </c>
      <c r="B614" s="2" t="s">
        <v>8</v>
      </c>
      <c r="C614" s="2" t="s">
        <v>13</v>
      </c>
      <c r="D614" s="2" t="s">
        <v>6</v>
      </c>
      <c r="E614" s="2" t="s">
        <v>5</v>
      </c>
      <c r="F614" s="2">
        <v>94</v>
      </c>
      <c r="G614" s="2">
        <v>90</v>
      </c>
      <c r="H614" s="2">
        <v>91</v>
      </c>
    </row>
    <row r="615" spans="1:8" ht="13.5" x14ac:dyDescent="0.25">
      <c r="A615" s="2" t="s">
        <v>4</v>
      </c>
      <c r="B615" s="2" t="s">
        <v>8</v>
      </c>
      <c r="C615" s="2" t="s">
        <v>14</v>
      </c>
      <c r="D615" s="2" t="s">
        <v>6</v>
      </c>
      <c r="E615" s="2" t="s">
        <v>0</v>
      </c>
      <c r="F615" s="2">
        <v>65</v>
      </c>
      <c r="G615" s="2">
        <v>77</v>
      </c>
      <c r="H615" s="2">
        <v>74</v>
      </c>
    </row>
    <row r="616" spans="1:8" ht="13.5" x14ac:dyDescent="0.25">
      <c r="A616" s="2" t="s">
        <v>4</v>
      </c>
      <c r="B616" s="2" t="s">
        <v>12</v>
      </c>
      <c r="C616" s="2" t="s">
        <v>14</v>
      </c>
      <c r="D616" s="2" t="s">
        <v>6</v>
      </c>
      <c r="E616" s="2" t="s">
        <v>0</v>
      </c>
      <c r="F616" s="2">
        <v>82</v>
      </c>
      <c r="G616" s="2">
        <v>93</v>
      </c>
      <c r="H616" s="2">
        <v>93</v>
      </c>
    </row>
    <row r="617" spans="1:8" ht="13.5" x14ac:dyDescent="0.25">
      <c r="A617" s="2" t="s">
        <v>4</v>
      </c>
      <c r="B617" s="2" t="s">
        <v>8</v>
      </c>
      <c r="C617" s="2" t="s">
        <v>7</v>
      </c>
      <c r="D617" s="2" t="s">
        <v>6</v>
      </c>
      <c r="E617" s="2" t="s">
        <v>0</v>
      </c>
      <c r="F617" s="2">
        <v>60</v>
      </c>
      <c r="G617" s="2">
        <v>68</v>
      </c>
      <c r="H617" s="2">
        <v>72</v>
      </c>
    </row>
    <row r="618" spans="1:8" ht="13.5" x14ac:dyDescent="0.25">
      <c r="A618" s="2" t="s">
        <v>4</v>
      </c>
      <c r="B618" s="2" t="s">
        <v>11</v>
      </c>
      <c r="C618" s="2" t="s">
        <v>13</v>
      </c>
      <c r="D618" s="2" t="s">
        <v>6</v>
      </c>
      <c r="E618" s="2" t="s">
        <v>0</v>
      </c>
      <c r="F618" s="2">
        <v>37</v>
      </c>
      <c r="G618" s="2">
        <v>45</v>
      </c>
      <c r="H618" s="2">
        <v>38</v>
      </c>
    </row>
    <row r="619" spans="1:8" ht="13.5" x14ac:dyDescent="0.25">
      <c r="A619" s="2" t="s">
        <v>9</v>
      </c>
      <c r="B619" s="2" t="s">
        <v>3</v>
      </c>
      <c r="C619" s="2" t="s">
        <v>13</v>
      </c>
      <c r="D619" s="2" t="s">
        <v>6</v>
      </c>
      <c r="E619" s="2" t="s">
        <v>0</v>
      </c>
      <c r="F619" s="2">
        <v>88</v>
      </c>
      <c r="G619" s="2">
        <v>78</v>
      </c>
      <c r="H619" s="2">
        <v>83</v>
      </c>
    </row>
    <row r="620" spans="1:8" ht="13.5" x14ac:dyDescent="0.25">
      <c r="A620" s="2" t="s">
        <v>9</v>
      </c>
      <c r="B620" s="2" t="s">
        <v>3</v>
      </c>
      <c r="C620" s="2" t="s">
        <v>10</v>
      </c>
      <c r="D620" s="2" t="s">
        <v>6</v>
      </c>
      <c r="E620" s="2" t="s">
        <v>0</v>
      </c>
      <c r="F620" s="2">
        <v>95</v>
      </c>
      <c r="G620" s="2">
        <v>81</v>
      </c>
      <c r="H620" s="2">
        <v>84</v>
      </c>
    </row>
    <row r="621" spans="1:8" ht="13.5" x14ac:dyDescent="0.25">
      <c r="A621" s="2" t="s">
        <v>9</v>
      </c>
      <c r="B621" s="2" t="s">
        <v>8</v>
      </c>
      <c r="C621" s="2" t="s">
        <v>14</v>
      </c>
      <c r="D621" s="2" t="s">
        <v>1</v>
      </c>
      <c r="E621" s="2" t="s">
        <v>5</v>
      </c>
      <c r="F621" s="2">
        <v>65</v>
      </c>
      <c r="G621" s="2">
        <v>73</v>
      </c>
      <c r="H621" s="2">
        <v>68</v>
      </c>
    </row>
    <row r="622" spans="1:8" ht="13.5" x14ac:dyDescent="0.25">
      <c r="A622" s="2" t="s">
        <v>4</v>
      </c>
      <c r="B622" s="2" t="s">
        <v>8</v>
      </c>
      <c r="C622" s="2" t="s">
        <v>7</v>
      </c>
      <c r="D622" s="2" t="s">
        <v>1</v>
      </c>
      <c r="E622" s="2" t="s">
        <v>0</v>
      </c>
      <c r="F622" s="2">
        <v>35</v>
      </c>
      <c r="G622" s="2">
        <v>61</v>
      </c>
      <c r="H622" s="2">
        <v>54</v>
      </c>
    </row>
    <row r="623" spans="1:8" ht="13.5" x14ac:dyDescent="0.25">
      <c r="A623" s="2" t="s">
        <v>9</v>
      </c>
      <c r="B623" s="2" t="s">
        <v>16</v>
      </c>
      <c r="C623" s="2" t="s">
        <v>13</v>
      </c>
      <c r="D623" s="2" t="s">
        <v>1</v>
      </c>
      <c r="E623" s="2" t="s">
        <v>0</v>
      </c>
      <c r="F623" s="2">
        <v>62</v>
      </c>
      <c r="G623" s="2">
        <v>63</v>
      </c>
      <c r="H623" s="2">
        <v>56</v>
      </c>
    </row>
    <row r="624" spans="1:8" ht="13.5" x14ac:dyDescent="0.25">
      <c r="A624" s="2" t="s">
        <v>9</v>
      </c>
      <c r="B624" s="2" t="s">
        <v>8</v>
      </c>
      <c r="C624" s="2" t="s">
        <v>7</v>
      </c>
      <c r="D624" s="2" t="s">
        <v>1</v>
      </c>
      <c r="E624" s="2" t="s">
        <v>5</v>
      </c>
      <c r="F624" s="2">
        <v>58</v>
      </c>
      <c r="G624" s="2">
        <v>51</v>
      </c>
      <c r="H624" s="2">
        <v>52</v>
      </c>
    </row>
    <row r="625" spans="1:8" ht="13.5" x14ac:dyDescent="0.25">
      <c r="A625" s="2" t="s">
        <v>9</v>
      </c>
      <c r="B625" s="2" t="s">
        <v>12</v>
      </c>
      <c r="C625" s="2" t="s">
        <v>2</v>
      </c>
      <c r="D625" s="2" t="s">
        <v>6</v>
      </c>
      <c r="E625" s="2" t="s">
        <v>5</v>
      </c>
      <c r="F625" s="2">
        <v>100</v>
      </c>
      <c r="G625" s="2">
        <v>96</v>
      </c>
      <c r="H625" s="2">
        <v>86</v>
      </c>
    </row>
    <row r="626" spans="1:8" ht="13.5" x14ac:dyDescent="0.25">
      <c r="A626" s="2" t="s">
        <v>4</v>
      </c>
      <c r="B626" s="2" t="s">
        <v>11</v>
      </c>
      <c r="C626" s="2" t="s">
        <v>13</v>
      </c>
      <c r="D626" s="2" t="s">
        <v>1</v>
      </c>
      <c r="E626" s="2" t="s">
        <v>0</v>
      </c>
      <c r="F626" s="2">
        <v>61</v>
      </c>
      <c r="G626" s="2">
        <v>58</v>
      </c>
      <c r="H626" s="2">
        <v>62</v>
      </c>
    </row>
    <row r="627" spans="1:8" ht="13.5" x14ac:dyDescent="0.25">
      <c r="A627" s="2" t="s">
        <v>9</v>
      </c>
      <c r="B627" s="2" t="s">
        <v>3</v>
      </c>
      <c r="C627" s="2" t="s">
        <v>2</v>
      </c>
      <c r="D627" s="2" t="s">
        <v>6</v>
      </c>
      <c r="E627" s="2" t="s">
        <v>5</v>
      </c>
      <c r="F627" s="2">
        <v>100</v>
      </c>
      <c r="G627" s="2">
        <v>97</v>
      </c>
      <c r="H627" s="2">
        <v>99</v>
      </c>
    </row>
    <row r="628" spans="1:8" ht="13.5" x14ac:dyDescent="0.25">
      <c r="A628" s="2" t="s">
        <v>9</v>
      </c>
      <c r="B628" s="2" t="s">
        <v>16</v>
      </c>
      <c r="C628" s="2" t="s">
        <v>14</v>
      </c>
      <c r="D628" s="2" t="s">
        <v>1</v>
      </c>
      <c r="E628" s="2" t="s">
        <v>5</v>
      </c>
      <c r="F628" s="2">
        <v>69</v>
      </c>
      <c r="G628" s="2">
        <v>70</v>
      </c>
      <c r="H628" s="2">
        <v>63</v>
      </c>
    </row>
    <row r="629" spans="1:8" ht="13.5" x14ac:dyDescent="0.25">
      <c r="A629" s="2" t="s">
        <v>9</v>
      </c>
      <c r="B629" s="2" t="s">
        <v>3</v>
      </c>
      <c r="C629" s="2" t="s">
        <v>14</v>
      </c>
      <c r="D629" s="2" t="s">
        <v>6</v>
      </c>
      <c r="E629" s="2" t="s">
        <v>0</v>
      </c>
      <c r="F629" s="2">
        <v>61</v>
      </c>
      <c r="G629" s="2">
        <v>48</v>
      </c>
      <c r="H629" s="2">
        <v>46</v>
      </c>
    </row>
    <row r="630" spans="1:8" ht="13.5" x14ac:dyDescent="0.25">
      <c r="A630" s="2" t="s">
        <v>9</v>
      </c>
      <c r="B630" s="2" t="s">
        <v>3</v>
      </c>
      <c r="C630" s="2" t="s">
        <v>2</v>
      </c>
      <c r="D630" s="2" t="s">
        <v>1</v>
      </c>
      <c r="E630" s="2" t="s">
        <v>0</v>
      </c>
      <c r="F630" s="2">
        <v>49</v>
      </c>
      <c r="G630" s="2">
        <v>57</v>
      </c>
      <c r="H630" s="2">
        <v>46</v>
      </c>
    </row>
    <row r="631" spans="1:8" ht="13.5" x14ac:dyDescent="0.25">
      <c r="A631" s="2" t="s">
        <v>4</v>
      </c>
      <c r="B631" s="2" t="s">
        <v>8</v>
      </c>
      <c r="C631" s="2" t="s">
        <v>15</v>
      </c>
      <c r="D631" s="2" t="s">
        <v>6</v>
      </c>
      <c r="E631" s="2" t="s">
        <v>5</v>
      </c>
      <c r="F631" s="2">
        <v>44</v>
      </c>
      <c r="G631" s="2">
        <v>51</v>
      </c>
      <c r="H631" s="2">
        <v>55</v>
      </c>
    </row>
    <row r="632" spans="1:8" ht="13.5" x14ac:dyDescent="0.25">
      <c r="A632" s="2" t="s">
        <v>9</v>
      </c>
      <c r="B632" s="2" t="s">
        <v>3</v>
      </c>
      <c r="C632" s="2" t="s">
        <v>2</v>
      </c>
      <c r="D632" s="2" t="s">
        <v>6</v>
      </c>
      <c r="E632" s="2" t="s">
        <v>0</v>
      </c>
      <c r="F632" s="2">
        <v>67</v>
      </c>
      <c r="G632" s="2">
        <v>64</v>
      </c>
      <c r="H632" s="2">
        <v>70</v>
      </c>
    </row>
    <row r="633" spans="1:8" ht="13.5" x14ac:dyDescent="0.25">
      <c r="A633" s="2" t="s">
        <v>9</v>
      </c>
      <c r="B633" s="2" t="s">
        <v>16</v>
      </c>
      <c r="C633" s="2" t="s">
        <v>7</v>
      </c>
      <c r="D633" s="2" t="s">
        <v>6</v>
      </c>
      <c r="E633" s="2" t="s">
        <v>0</v>
      </c>
      <c r="F633" s="2">
        <v>79</v>
      </c>
      <c r="G633" s="2">
        <v>60</v>
      </c>
      <c r="H633" s="2">
        <v>65</v>
      </c>
    </row>
    <row r="634" spans="1:8" ht="13.5" x14ac:dyDescent="0.25">
      <c r="A634" s="2" t="s">
        <v>4</v>
      </c>
      <c r="B634" s="2" t="s">
        <v>16</v>
      </c>
      <c r="C634" s="2" t="s">
        <v>13</v>
      </c>
      <c r="D634" s="2" t="s">
        <v>6</v>
      </c>
      <c r="E634" s="2" t="s">
        <v>5</v>
      </c>
      <c r="F634" s="2">
        <v>66</v>
      </c>
      <c r="G634" s="2">
        <v>74</v>
      </c>
      <c r="H634" s="2">
        <v>81</v>
      </c>
    </row>
    <row r="635" spans="1:8" ht="13.5" x14ac:dyDescent="0.25">
      <c r="A635" s="2" t="s">
        <v>4</v>
      </c>
      <c r="B635" s="2" t="s">
        <v>8</v>
      </c>
      <c r="C635" s="2" t="s">
        <v>7</v>
      </c>
      <c r="D635" s="2" t="s">
        <v>6</v>
      </c>
      <c r="E635" s="2" t="s">
        <v>0</v>
      </c>
      <c r="F635" s="2">
        <v>75</v>
      </c>
      <c r="G635" s="2">
        <v>88</v>
      </c>
      <c r="H635" s="2">
        <v>85</v>
      </c>
    </row>
    <row r="636" spans="1:8" ht="13.5" x14ac:dyDescent="0.25">
      <c r="A636" s="2" t="s">
        <v>9</v>
      </c>
      <c r="B636" s="2" t="s">
        <v>3</v>
      </c>
      <c r="C636" s="2" t="s">
        <v>15</v>
      </c>
      <c r="D636" s="2" t="s">
        <v>6</v>
      </c>
      <c r="E636" s="2" t="s">
        <v>0</v>
      </c>
      <c r="F636" s="2">
        <v>84</v>
      </c>
      <c r="G636" s="2">
        <v>84</v>
      </c>
      <c r="H636" s="2">
        <v>80</v>
      </c>
    </row>
    <row r="637" spans="1:8" ht="13.5" x14ac:dyDescent="0.25">
      <c r="A637" s="2" t="s">
        <v>9</v>
      </c>
      <c r="B637" s="2" t="s">
        <v>12</v>
      </c>
      <c r="C637" s="2" t="s">
        <v>7</v>
      </c>
      <c r="D637" s="2" t="s">
        <v>6</v>
      </c>
      <c r="E637" s="2" t="s">
        <v>0</v>
      </c>
      <c r="F637" s="2">
        <v>71</v>
      </c>
      <c r="G637" s="2">
        <v>74</v>
      </c>
      <c r="H637" s="2">
        <v>64</v>
      </c>
    </row>
    <row r="638" spans="1:8" ht="13.5" x14ac:dyDescent="0.25">
      <c r="A638" s="2" t="s">
        <v>4</v>
      </c>
      <c r="B638" s="2" t="s">
        <v>16</v>
      </c>
      <c r="C638" s="2" t="s">
        <v>7</v>
      </c>
      <c r="D638" s="2" t="s">
        <v>1</v>
      </c>
      <c r="E638" s="2" t="s">
        <v>5</v>
      </c>
      <c r="F638" s="2">
        <v>67</v>
      </c>
      <c r="G638" s="2">
        <v>80</v>
      </c>
      <c r="H638" s="2">
        <v>81</v>
      </c>
    </row>
    <row r="639" spans="1:8" ht="13.5" x14ac:dyDescent="0.25">
      <c r="A639" s="2" t="s">
        <v>4</v>
      </c>
      <c r="B639" s="2" t="s">
        <v>3</v>
      </c>
      <c r="C639" s="2" t="s">
        <v>15</v>
      </c>
      <c r="D639" s="2" t="s">
        <v>6</v>
      </c>
      <c r="E639" s="2" t="s">
        <v>5</v>
      </c>
      <c r="F639" s="2">
        <v>80</v>
      </c>
      <c r="G639" s="2">
        <v>92</v>
      </c>
      <c r="H639" s="2">
        <v>88</v>
      </c>
    </row>
    <row r="640" spans="1:8" ht="13.5" x14ac:dyDescent="0.25">
      <c r="A640" s="2" t="s">
        <v>9</v>
      </c>
      <c r="B640" s="2" t="s">
        <v>11</v>
      </c>
      <c r="C640" s="2" t="s">
        <v>2</v>
      </c>
      <c r="D640" s="2" t="s">
        <v>6</v>
      </c>
      <c r="E640" s="2" t="s">
        <v>0</v>
      </c>
      <c r="F640" s="2">
        <v>86</v>
      </c>
      <c r="G640" s="2">
        <v>76</v>
      </c>
      <c r="H640" s="2">
        <v>74</v>
      </c>
    </row>
    <row r="641" spans="1:8" ht="13.5" x14ac:dyDescent="0.25">
      <c r="A641" s="2" t="s">
        <v>4</v>
      </c>
      <c r="B641" s="2" t="s">
        <v>3</v>
      </c>
      <c r="C641" s="2" t="s">
        <v>14</v>
      </c>
      <c r="D641" s="2" t="s">
        <v>6</v>
      </c>
      <c r="E641" s="2" t="s">
        <v>0</v>
      </c>
      <c r="F641" s="2">
        <v>76</v>
      </c>
      <c r="G641" s="2">
        <v>74</v>
      </c>
      <c r="H641" s="2">
        <v>73</v>
      </c>
    </row>
    <row r="642" spans="1:8" ht="13.5" x14ac:dyDescent="0.25">
      <c r="A642" s="2" t="s">
        <v>9</v>
      </c>
      <c r="B642" s="2" t="s">
        <v>3</v>
      </c>
      <c r="C642" s="2" t="s">
        <v>7</v>
      </c>
      <c r="D642" s="2" t="s">
        <v>6</v>
      </c>
      <c r="E642" s="2" t="s">
        <v>0</v>
      </c>
      <c r="F642" s="2">
        <v>41</v>
      </c>
      <c r="G642" s="2">
        <v>52</v>
      </c>
      <c r="H642" s="2">
        <v>51</v>
      </c>
    </row>
    <row r="643" spans="1:8" ht="13.5" x14ac:dyDescent="0.25">
      <c r="A643" s="2" t="s">
        <v>4</v>
      </c>
      <c r="B643" s="2" t="s">
        <v>3</v>
      </c>
      <c r="C643" s="2" t="s">
        <v>14</v>
      </c>
      <c r="D643" s="2" t="s">
        <v>1</v>
      </c>
      <c r="E643" s="2" t="s">
        <v>5</v>
      </c>
      <c r="F643" s="2">
        <v>74</v>
      </c>
      <c r="G643" s="2">
        <v>88</v>
      </c>
      <c r="H643" s="2">
        <v>90</v>
      </c>
    </row>
    <row r="644" spans="1:8" ht="13.5" x14ac:dyDescent="0.25">
      <c r="A644" s="2" t="s">
        <v>4</v>
      </c>
      <c r="B644" s="2" t="s">
        <v>16</v>
      </c>
      <c r="C644" s="2" t="s">
        <v>15</v>
      </c>
      <c r="D644" s="2" t="s">
        <v>1</v>
      </c>
      <c r="E644" s="2" t="s">
        <v>0</v>
      </c>
      <c r="F644" s="2">
        <v>72</v>
      </c>
      <c r="G644" s="2">
        <v>81</v>
      </c>
      <c r="H644" s="2">
        <v>79</v>
      </c>
    </row>
    <row r="645" spans="1:8" ht="13.5" x14ac:dyDescent="0.25">
      <c r="A645" s="2" t="s">
        <v>4</v>
      </c>
      <c r="B645" s="2" t="s">
        <v>11</v>
      </c>
      <c r="C645" s="2" t="s">
        <v>7</v>
      </c>
      <c r="D645" s="2" t="s">
        <v>6</v>
      </c>
      <c r="E645" s="2" t="s">
        <v>5</v>
      </c>
      <c r="F645" s="2">
        <v>74</v>
      </c>
      <c r="G645" s="2">
        <v>79</v>
      </c>
      <c r="H645" s="2">
        <v>80</v>
      </c>
    </row>
    <row r="646" spans="1:8" ht="13.5" x14ac:dyDescent="0.25">
      <c r="A646" s="2" t="s">
        <v>9</v>
      </c>
      <c r="B646" s="2" t="s">
        <v>16</v>
      </c>
      <c r="C646" s="2" t="s">
        <v>7</v>
      </c>
      <c r="D646" s="2" t="s">
        <v>6</v>
      </c>
      <c r="E646" s="2" t="s">
        <v>0</v>
      </c>
      <c r="F646" s="2">
        <v>70</v>
      </c>
      <c r="G646" s="2">
        <v>65</v>
      </c>
      <c r="H646" s="2">
        <v>60</v>
      </c>
    </row>
    <row r="647" spans="1:8" ht="13.5" x14ac:dyDescent="0.25">
      <c r="A647" s="2" t="s">
        <v>4</v>
      </c>
      <c r="B647" s="2" t="s">
        <v>16</v>
      </c>
      <c r="C647" s="2" t="s">
        <v>13</v>
      </c>
      <c r="D647" s="2" t="s">
        <v>6</v>
      </c>
      <c r="E647" s="2" t="s">
        <v>5</v>
      </c>
      <c r="F647" s="2">
        <v>65</v>
      </c>
      <c r="G647" s="2">
        <v>81</v>
      </c>
      <c r="H647" s="2">
        <v>81</v>
      </c>
    </row>
    <row r="648" spans="1:8" ht="13.5" x14ac:dyDescent="0.25">
      <c r="A648" s="2" t="s">
        <v>4</v>
      </c>
      <c r="B648" s="2" t="s">
        <v>3</v>
      </c>
      <c r="C648" s="2" t="s">
        <v>14</v>
      </c>
      <c r="D648" s="2" t="s">
        <v>6</v>
      </c>
      <c r="E648" s="2" t="s">
        <v>0</v>
      </c>
      <c r="F648" s="2">
        <v>59</v>
      </c>
      <c r="G648" s="2">
        <v>70</v>
      </c>
      <c r="H648" s="2">
        <v>65</v>
      </c>
    </row>
    <row r="649" spans="1:8" ht="13.5" x14ac:dyDescent="0.25">
      <c r="A649" s="2" t="s">
        <v>4</v>
      </c>
      <c r="B649" s="2" t="s">
        <v>11</v>
      </c>
      <c r="C649" s="2" t="s">
        <v>7</v>
      </c>
      <c r="D649" s="2" t="s">
        <v>1</v>
      </c>
      <c r="E649" s="2" t="s">
        <v>0</v>
      </c>
      <c r="F649" s="2">
        <v>64</v>
      </c>
      <c r="G649" s="2">
        <v>62</v>
      </c>
      <c r="H649" s="2">
        <v>68</v>
      </c>
    </row>
    <row r="650" spans="1:8" ht="13.5" x14ac:dyDescent="0.25">
      <c r="A650" s="2" t="s">
        <v>4</v>
      </c>
      <c r="B650" s="2" t="s">
        <v>16</v>
      </c>
      <c r="C650" s="2" t="s">
        <v>7</v>
      </c>
      <c r="D650" s="2" t="s">
        <v>6</v>
      </c>
      <c r="E650" s="2" t="s">
        <v>0</v>
      </c>
      <c r="F650" s="2">
        <v>50</v>
      </c>
      <c r="G650" s="2">
        <v>53</v>
      </c>
      <c r="H650" s="2">
        <v>55</v>
      </c>
    </row>
    <row r="651" spans="1:8" ht="13.5" x14ac:dyDescent="0.25">
      <c r="A651" s="2" t="s">
        <v>4</v>
      </c>
      <c r="B651" s="2" t="s">
        <v>3</v>
      </c>
      <c r="C651" s="2" t="s">
        <v>2</v>
      </c>
      <c r="D651" s="2" t="s">
        <v>6</v>
      </c>
      <c r="E651" s="2" t="s">
        <v>5</v>
      </c>
      <c r="F651" s="2">
        <v>69</v>
      </c>
      <c r="G651" s="2">
        <v>79</v>
      </c>
      <c r="H651" s="2">
        <v>81</v>
      </c>
    </row>
    <row r="652" spans="1:8" ht="13.5" x14ac:dyDescent="0.25">
      <c r="A652" s="2" t="s">
        <v>9</v>
      </c>
      <c r="B652" s="2" t="s">
        <v>8</v>
      </c>
      <c r="C652" s="2" t="s">
        <v>15</v>
      </c>
      <c r="D652" s="2" t="s">
        <v>1</v>
      </c>
      <c r="E652" s="2" t="s">
        <v>5</v>
      </c>
      <c r="F652" s="2">
        <v>51</v>
      </c>
      <c r="G652" s="2">
        <v>56</v>
      </c>
      <c r="H652" s="2">
        <v>53</v>
      </c>
    </row>
    <row r="653" spans="1:8" ht="13.5" x14ac:dyDescent="0.25">
      <c r="A653" s="2" t="s">
        <v>4</v>
      </c>
      <c r="B653" s="2" t="s">
        <v>12</v>
      </c>
      <c r="C653" s="2" t="s">
        <v>7</v>
      </c>
      <c r="D653" s="2" t="s">
        <v>6</v>
      </c>
      <c r="E653" s="2" t="s">
        <v>5</v>
      </c>
      <c r="F653" s="2">
        <v>68</v>
      </c>
      <c r="G653" s="2">
        <v>80</v>
      </c>
      <c r="H653" s="2">
        <v>76</v>
      </c>
    </row>
    <row r="654" spans="1:8" ht="13.5" x14ac:dyDescent="0.25">
      <c r="A654" s="2" t="s">
        <v>4</v>
      </c>
      <c r="B654" s="2" t="s">
        <v>3</v>
      </c>
      <c r="C654" s="2" t="s">
        <v>2</v>
      </c>
      <c r="D654" s="2" t="s">
        <v>6</v>
      </c>
      <c r="E654" s="2" t="s">
        <v>5</v>
      </c>
      <c r="F654" s="2">
        <v>85</v>
      </c>
      <c r="G654" s="2">
        <v>86</v>
      </c>
      <c r="H654" s="2">
        <v>98</v>
      </c>
    </row>
    <row r="655" spans="1:8" ht="13.5" x14ac:dyDescent="0.25">
      <c r="A655" s="2" t="s">
        <v>4</v>
      </c>
      <c r="B655" s="2" t="s">
        <v>12</v>
      </c>
      <c r="C655" s="2" t="s">
        <v>14</v>
      </c>
      <c r="D655" s="2" t="s">
        <v>6</v>
      </c>
      <c r="E655" s="2" t="s">
        <v>5</v>
      </c>
      <c r="F655" s="2">
        <v>65</v>
      </c>
      <c r="G655" s="2">
        <v>70</v>
      </c>
      <c r="H655" s="2">
        <v>74</v>
      </c>
    </row>
    <row r="656" spans="1:8" ht="13.5" x14ac:dyDescent="0.25">
      <c r="A656" s="2" t="s">
        <v>4</v>
      </c>
      <c r="B656" s="2" t="s">
        <v>16</v>
      </c>
      <c r="C656" s="2" t="s">
        <v>15</v>
      </c>
      <c r="D656" s="2" t="s">
        <v>6</v>
      </c>
      <c r="E656" s="2" t="s">
        <v>0</v>
      </c>
      <c r="F656" s="2">
        <v>73</v>
      </c>
      <c r="G656" s="2">
        <v>79</v>
      </c>
      <c r="H656" s="2">
        <v>79</v>
      </c>
    </row>
    <row r="657" spans="1:8" ht="13.5" x14ac:dyDescent="0.25">
      <c r="A657" s="2" t="s">
        <v>4</v>
      </c>
      <c r="B657" s="2" t="s">
        <v>16</v>
      </c>
      <c r="C657" s="2" t="s">
        <v>2</v>
      </c>
      <c r="D657" s="2" t="s">
        <v>6</v>
      </c>
      <c r="E657" s="2" t="s">
        <v>0</v>
      </c>
      <c r="F657" s="2">
        <v>62</v>
      </c>
      <c r="G657" s="2">
        <v>67</v>
      </c>
      <c r="H657" s="2">
        <v>67</v>
      </c>
    </row>
    <row r="658" spans="1:8" ht="13.5" x14ac:dyDescent="0.25">
      <c r="A658" s="2" t="s">
        <v>9</v>
      </c>
      <c r="B658" s="2" t="s">
        <v>8</v>
      </c>
      <c r="C658" s="2" t="s">
        <v>14</v>
      </c>
      <c r="D658" s="2" t="s">
        <v>1</v>
      </c>
      <c r="E658" s="2" t="s">
        <v>0</v>
      </c>
      <c r="F658" s="2">
        <v>77</v>
      </c>
      <c r="G658" s="2">
        <v>67</v>
      </c>
      <c r="H658" s="2">
        <v>64</v>
      </c>
    </row>
    <row r="659" spans="1:8" ht="13.5" x14ac:dyDescent="0.25">
      <c r="A659" s="2" t="s">
        <v>9</v>
      </c>
      <c r="B659" s="2" t="s">
        <v>3</v>
      </c>
      <c r="C659" s="2" t="s">
        <v>15</v>
      </c>
      <c r="D659" s="2" t="s">
        <v>6</v>
      </c>
      <c r="E659" s="2" t="s">
        <v>0</v>
      </c>
      <c r="F659" s="2">
        <v>69</v>
      </c>
      <c r="G659" s="2">
        <v>66</v>
      </c>
      <c r="H659" s="2">
        <v>61</v>
      </c>
    </row>
    <row r="660" spans="1:8" ht="13.5" x14ac:dyDescent="0.25">
      <c r="A660" s="2" t="s">
        <v>4</v>
      </c>
      <c r="B660" s="2" t="s">
        <v>3</v>
      </c>
      <c r="C660" s="2" t="s">
        <v>14</v>
      </c>
      <c r="D660" s="2" t="s">
        <v>1</v>
      </c>
      <c r="E660" s="2" t="s">
        <v>0</v>
      </c>
      <c r="F660" s="2">
        <v>43</v>
      </c>
      <c r="G660" s="2">
        <v>60</v>
      </c>
      <c r="H660" s="2">
        <v>58</v>
      </c>
    </row>
    <row r="661" spans="1:8" ht="13.5" x14ac:dyDescent="0.25">
      <c r="A661" s="2" t="s">
        <v>9</v>
      </c>
      <c r="B661" s="2" t="s">
        <v>3</v>
      </c>
      <c r="C661" s="2" t="s">
        <v>14</v>
      </c>
      <c r="D661" s="2" t="s">
        <v>6</v>
      </c>
      <c r="E661" s="2" t="s">
        <v>0</v>
      </c>
      <c r="F661" s="2">
        <v>90</v>
      </c>
      <c r="G661" s="2">
        <v>87</v>
      </c>
      <c r="H661" s="2">
        <v>85</v>
      </c>
    </row>
    <row r="662" spans="1:8" ht="13.5" x14ac:dyDescent="0.25">
      <c r="A662" s="2" t="s">
        <v>9</v>
      </c>
      <c r="B662" s="2" t="s">
        <v>8</v>
      </c>
      <c r="C662" s="2" t="s">
        <v>2</v>
      </c>
      <c r="D662" s="2" t="s">
        <v>1</v>
      </c>
      <c r="E662" s="2" t="s">
        <v>0</v>
      </c>
      <c r="F662" s="2">
        <v>74</v>
      </c>
      <c r="G662" s="2">
        <v>77</v>
      </c>
      <c r="H662" s="2">
        <v>73</v>
      </c>
    </row>
    <row r="663" spans="1:8" ht="13.5" x14ac:dyDescent="0.25">
      <c r="A663" s="2" t="s">
        <v>9</v>
      </c>
      <c r="B663" s="2" t="s">
        <v>8</v>
      </c>
      <c r="C663" s="2" t="s">
        <v>15</v>
      </c>
      <c r="D663" s="2" t="s">
        <v>6</v>
      </c>
      <c r="E663" s="2" t="s">
        <v>0</v>
      </c>
      <c r="F663" s="2">
        <v>73</v>
      </c>
      <c r="G663" s="2">
        <v>66</v>
      </c>
      <c r="H663" s="2">
        <v>63</v>
      </c>
    </row>
    <row r="664" spans="1:8" ht="13.5" x14ac:dyDescent="0.25">
      <c r="A664" s="2" t="s">
        <v>4</v>
      </c>
      <c r="B664" s="2" t="s">
        <v>3</v>
      </c>
      <c r="C664" s="2" t="s">
        <v>2</v>
      </c>
      <c r="D664" s="2" t="s">
        <v>1</v>
      </c>
      <c r="E664" s="2" t="s">
        <v>0</v>
      </c>
      <c r="F664" s="2">
        <v>55</v>
      </c>
      <c r="G664" s="2">
        <v>71</v>
      </c>
      <c r="H664" s="2">
        <v>69</v>
      </c>
    </row>
    <row r="665" spans="1:8" ht="13.5" x14ac:dyDescent="0.25">
      <c r="A665" s="2" t="s">
        <v>4</v>
      </c>
      <c r="B665" s="2" t="s">
        <v>8</v>
      </c>
      <c r="C665" s="2" t="s">
        <v>7</v>
      </c>
      <c r="D665" s="2" t="s">
        <v>6</v>
      </c>
      <c r="E665" s="2" t="s">
        <v>0</v>
      </c>
      <c r="F665" s="2">
        <v>65</v>
      </c>
      <c r="G665" s="2">
        <v>69</v>
      </c>
      <c r="H665" s="2">
        <v>67</v>
      </c>
    </row>
    <row r="666" spans="1:8" ht="13.5" x14ac:dyDescent="0.25">
      <c r="A666" s="2" t="s">
        <v>9</v>
      </c>
      <c r="B666" s="2" t="s">
        <v>3</v>
      </c>
      <c r="C666" s="2" t="s">
        <v>14</v>
      </c>
      <c r="D666" s="2" t="s">
        <v>6</v>
      </c>
      <c r="E666" s="2" t="s">
        <v>0</v>
      </c>
      <c r="F666" s="2">
        <v>80</v>
      </c>
      <c r="G666" s="2">
        <v>63</v>
      </c>
      <c r="H666" s="2">
        <v>63</v>
      </c>
    </row>
    <row r="667" spans="1:8" ht="13.5" x14ac:dyDescent="0.25">
      <c r="A667" s="2" t="s">
        <v>4</v>
      </c>
      <c r="B667" s="2" t="s">
        <v>8</v>
      </c>
      <c r="C667" s="2" t="s">
        <v>15</v>
      </c>
      <c r="D667" s="2" t="s">
        <v>1</v>
      </c>
      <c r="E667" s="2" t="s">
        <v>5</v>
      </c>
      <c r="F667" s="2">
        <v>50</v>
      </c>
      <c r="G667" s="2">
        <v>60</v>
      </c>
      <c r="H667" s="2">
        <v>60</v>
      </c>
    </row>
    <row r="668" spans="1:8" ht="13.5" x14ac:dyDescent="0.25">
      <c r="A668" s="2" t="s">
        <v>4</v>
      </c>
      <c r="B668" s="2" t="s">
        <v>8</v>
      </c>
      <c r="C668" s="2" t="s">
        <v>2</v>
      </c>
      <c r="D668" s="2" t="s">
        <v>1</v>
      </c>
      <c r="E668" s="2" t="s">
        <v>5</v>
      </c>
      <c r="F668" s="2">
        <v>63</v>
      </c>
      <c r="G668" s="2">
        <v>73</v>
      </c>
      <c r="H668" s="2">
        <v>71</v>
      </c>
    </row>
    <row r="669" spans="1:8" ht="13.5" x14ac:dyDescent="0.25">
      <c r="A669" s="2" t="s">
        <v>4</v>
      </c>
      <c r="B669" s="2" t="s">
        <v>16</v>
      </c>
      <c r="C669" s="2" t="s">
        <v>13</v>
      </c>
      <c r="D669" s="2" t="s">
        <v>1</v>
      </c>
      <c r="E669" s="2" t="s">
        <v>0</v>
      </c>
      <c r="F669" s="2">
        <v>77</v>
      </c>
      <c r="G669" s="2">
        <v>85</v>
      </c>
      <c r="H669" s="2">
        <v>87</v>
      </c>
    </row>
    <row r="670" spans="1:8" ht="13.5" x14ac:dyDescent="0.25">
      <c r="A670" s="2" t="s">
        <v>9</v>
      </c>
      <c r="B670" s="2" t="s">
        <v>8</v>
      </c>
      <c r="C670" s="2" t="s">
        <v>2</v>
      </c>
      <c r="D670" s="2" t="s">
        <v>6</v>
      </c>
      <c r="E670" s="2" t="s">
        <v>0</v>
      </c>
      <c r="F670" s="2">
        <v>73</v>
      </c>
      <c r="G670" s="2">
        <v>74</v>
      </c>
      <c r="H670" s="2">
        <v>61</v>
      </c>
    </row>
    <row r="671" spans="1:8" ht="13.5" x14ac:dyDescent="0.25">
      <c r="A671" s="2" t="s">
        <v>9</v>
      </c>
      <c r="B671" s="2" t="s">
        <v>3</v>
      </c>
      <c r="C671" s="2" t="s">
        <v>14</v>
      </c>
      <c r="D671" s="2" t="s">
        <v>6</v>
      </c>
      <c r="E671" s="2" t="s">
        <v>5</v>
      </c>
      <c r="F671" s="2">
        <v>81</v>
      </c>
      <c r="G671" s="2">
        <v>72</v>
      </c>
      <c r="H671" s="2">
        <v>77</v>
      </c>
    </row>
    <row r="672" spans="1:8" ht="13.5" x14ac:dyDescent="0.25">
      <c r="A672" s="2" t="s">
        <v>4</v>
      </c>
      <c r="B672" s="2" t="s">
        <v>8</v>
      </c>
      <c r="C672" s="2" t="s">
        <v>7</v>
      </c>
      <c r="D672" s="2" t="s">
        <v>1</v>
      </c>
      <c r="E672" s="2" t="s">
        <v>0</v>
      </c>
      <c r="F672" s="2">
        <v>66</v>
      </c>
      <c r="G672" s="2">
        <v>76</v>
      </c>
      <c r="H672" s="2">
        <v>68</v>
      </c>
    </row>
    <row r="673" spans="1:8" ht="13.5" x14ac:dyDescent="0.25">
      <c r="A673" s="2" t="s">
        <v>9</v>
      </c>
      <c r="B673" s="2" t="s">
        <v>3</v>
      </c>
      <c r="C673" s="2" t="s">
        <v>14</v>
      </c>
      <c r="D673" s="2" t="s">
        <v>1</v>
      </c>
      <c r="E673" s="2" t="s">
        <v>0</v>
      </c>
      <c r="F673" s="2">
        <v>52</v>
      </c>
      <c r="G673" s="2">
        <v>57</v>
      </c>
      <c r="H673" s="2">
        <v>50</v>
      </c>
    </row>
    <row r="674" spans="1:8" ht="13.5" x14ac:dyDescent="0.25">
      <c r="A674" s="2" t="s">
        <v>4</v>
      </c>
      <c r="B674" s="2" t="s">
        <v>8</v>
      </c>
      <c r="C674" s="2" t="s">
        <v>2</v>
      </c>
      <c r="D674" s="2" t="s">
        <v>6</v>
      </c>
      <c r="E674" s="2" t="s">
        <v>0</v>
      </c>
      <c r="F674" s="2">
        <v>69</v>
      </c>
      <c r="G674" s="2">
        <v>78</v>
      </c>
      <c r="H674" s="2">
        <v>76</v>
      </c>
    </row>
    <row r="675" spans="1:8" ht="13.5" x14ac:dyDescent="0.25">
      <c r="A675" s="2" t="s">
        <v>4</v>
      </c>
      <c r="B675" s="2" t="s">
        <v>8</v>
      </c>
      <c r="C675" s="2" t="s">
        <v>14</v>
      </c>
      <c r="D675" s="2" t="s">
        <v>6</v>
      </c>
      <c r="E675" s="2" t="s">
        <v>5</v>
      </c>
      <c r="F675" s="2">
        <v>65</v>
      </c>
      <c r="G675" s="2">
        <v>84</v>
      </c>
      <c r="H675" s="2">
        <v>84</v>
      </c>
    </row>
    <row r="676" spans="1:8" ht="13.5" x14ac:dyDescent="0.25">
      <c r="A676" s="2" t="s">
        <v>4</v>
      </c>
      <c r="B676" s="2" t="s">
        <v>3</v>
      </c>
      <c r="C676" s="2" t="s">
        <v>7</v>
      </c>
      <c r="D676" s="2" t="s">
        <v>6</v>
      </c>
      <c r="E676" s="2" t="s">
        <v>5</v>
      </c>
      <c r="F676" s="2">
        <v>69</v>
      </c>
      <c r="G676" s="2">
        <v>77</v>
      </c>
      <c r="H676" s="2">
        <v>78</v>
      </c>
    </row>
    <row r="677" spans="1:8" ht="13.5" x14ac:dyDescent="0.25">
      <c r="A677" s="2" t="s">
        <v>4</v>
      </c>
      <c r="B677" s="2" t="s">
        <v>16</v>
      </c>
      <c r="C677" s="2" t="s">
        <v>2</v>
      </c>
      <c r="D677" s="2" t="s">
        <v>6</v>
      </c>
      <c r="E677" s="2" t="s">
        <v>5</v>
      </c>
      <c r="F677" s="2">
        <v>50</v>
      </c>
      <c r="G677" s="2">
        <v>64</v>
      </c>
      <c r="H677" s="2">
        <v>66</v>
      </c>
    </row>
    <row r="678" spans="1:8" ht="13.5" x14ac:dyDescent="0.25">
      <c r="A678" s="2" t="s">
        <v>4</v>
      </c>
      <c r="B678" s="2" t="s">
        <v>11</v>
      </c>
      <c r="C678" s="2" t="s">
        <v>2</v>
      </c>
      <c r="D678" s="2" t="s">
        <v>6</v>
      </c>
      <c r="E678" s="2" t="s">
        <v>5</v>
      </c>
      <c r="F678" s="2">
        <v>73</v>
      </c>
      <c r="G678" s="2">
        <v>78</v>
      </c>
      <c r="H678" s="2">
        <v>76</v>
      </c>
    </row>
    <row r="679" spans="1:8" ht="13.5" x14ac:dyDescent="0.25">
      <c r="A679" s="2" t="s">
        <v>4</v>
      </c>
      <c r="B679" s="2" t="s">
        <v>8</v>
      </c>
      <c r="C679" s="2" t="s">
        <v>15</v>
      </c>
      <c r="D679" s="2" t="s">
        <v>6</v>
      </c>
      <c r="E679" s="2" t="s">
        <v>5</v>
      </c>
      <c r="F679" s="2">
        <v>70</v>
      </c>
      <c r="G679" s="2">
        <v>82</v>
      </c>
      <c r="H679" s="2">
        <v>76</v>
      </c>
    </row>
    <row r="680" spans="1:8" ht="13.5" x14ac:dyDescent="0.25">
      <c r="A680" s="2" t="s">
        <v>9</v>
      </c>
      <c r="B680" s="2" t="s">
        <v>3</v>
      </c>
      <c r="C680" s="2" t="s">
        <v>14</v>
      </c>
      <c r="D680" s="2" t="s">
        <v>1</v>
      </c>
      <c r="E680" s="2" t="s">
        <v>0</v>
      </c>
      <c r="F680" s="2">
        <v>81</v>
      </c>
      <c r="G680" s="2">
        <v>75</v>
      </c>
      <c r="H680" s="2">
        <v>78</v>
      </c>
    </row>
    <row r="681" spans="1:8" ht="13.5" x14ac:dyDescent="0.25">
      <c r="A681" s="2" t="s">
        <v>9</v>
      </c>
      <c r="B681" s="2" t="s">
        <v>3</v>
      </c>
      <c r="C681" s="2" t="s">
        <v>2</v>
      </c>
      <c r="D681" s="2" t="s">
        <v>1</v>
      </c>
      <c r="E681" s="2" t="s">
        <v>0</v>
      </c>
      <c r="F681" s="2">
        <v>63</v>
      </c>
      <c r="G681" s="2">
        <v>61</v>
      </c>
      <c r="H681" s="2">
        <v>60</v>
      </c>
    </row>
    <row r="682" spans="1:8" ht="13.5" x14ac:dyDescent="0.25">
      <c r="A682" s="2" t="s">
        <v>4</v>
      </c>
      <c r="B682" s="2" t="s">
        <v>3</v>
      </c>
      <c r="C682" s="2" t="s">
        <v>7</v>
      </c>
      <c r="D682" s="2" t="s">
        <v>6</v>
      </c>
      <c r="E682" s="2" t="s">
        <v>0</v>
      </c>
      <c r="F682" s="2">
        <v>67</v>
      </c>
      <c r="G682" s="2">
        <v>72</v>
      </c>
      <c r="H682" s="2">
        <v>74</v>
      </c>
    </row>
    <row r="683" spans="1:8" ht="13.5" x14ac:dyDescent="0.25">
      <c r="A683" s="2" t="s">
        <v>9</v>
      </c>
      <c r="B683" s="2" t="s">
        <v>16</v>
      </c>
      <c r="C683" s="2" t="s">
        <v>7</v>
      </c>
      <c r="D683" s="2" t="s">
        <v>6</v>
      </c>
      <c r="E683" s="2" t="s">
        <v>0</v>
      </c>
      <c r="F683" s="2">
        <v>60</v>
      </c>
      <c r="G683" s="2">
        <v>68</v>
      </c>
      <c r="H683" s="2">
        <v>60</v>
      </c>
    </row>
    <row r="684" spans="1:8" ht="13.5" x14ac:dyDescent="0.25">
      <c r="A684" s="2" t="s">
        <v>9</v>
      </c>
      <c r="B684" s="2" t="s">
        <v>16</v>
      </c>
      <c r="C684" s="2" t="s">
        <v>7</v>
      </c>
      <c r="D684" s="2" t="s">
        <v>6</v>
      </c>
      <c r="E684" s="2" t="s">
        <v>0</v>
      </c>
      <c r="F684" s="2">
        <v>62</v>
      </c>
      <c r="G684" s="2">
        <v>55</v>
      </c>
      <c r="H684" s="2">
        <v>54</v>
      </c>
    </row>
    <row r="685" spans="1:8" ht="13.5" x14ac:dyDescent="0.25">
      <c r="A685" s="2" t="s">
        <v>4</v>
      </c>
      <c r="B685" s="2" t="s">
        <v>8</v>
      </c>
      <c r="C685" s="2" t="s">
        <v>15</v>
      </c>
      <c r="D685" s="2" t="s">
        <v>1</v>
      </c>
      <c r="E685" s="2" t="s">
        <v>5</v>
      </c>
      <c r="F685" s="2">
        <v>29</v>
      </c>
      <c r="G685" s="2">
        <v>40</v>
      </c>
      <c r="H685" s="2">
        <v>44</v>
      </c>
    </row>
    <row r="686" spans="1:8" ht="13.5" x14ac:dyDescent="0.25">
      <c r="A686" s="2" t="s">
        <v>9</v>
      </c>
      <c r="B686" s="2" t="s">
        <v>16</v>
      </c>
      <c r="C686" s="2" t="s">
        <v>2</v>
      </c>
      <c r="D686" s="2" t="s">
        <v>6</v>
      </c>
      <c r="E686" s="2" t="s">
        <v>5</v>
      </c>
      <c r="F686" s="2">
        <v>62</v>
      </c>
      <c r="G686" s="2">
        <v>66</v>
      </c>
      <c r="H686" s="2">
        <v>68</v>
      </c>
    </row>
    <row r="687" spans="1:8" ht="13.5" x14ac:dyDescent="0.25">
      <c r="A687" s="2" t="s">
        <v>4</v>
      </c>
      <c r="B687" s="2" t="s">
        <v>11</v>
      </c>
      <c r="C687" s="2" t="s">
        <v>10</v>
      </c>
      <c r="D687" s="2" t="s">
        <v>6</v>
      </c>
      <c r="E687" s="2" t="s">
        <v>5</v>
      </c>
      <c r="F687" s="2">
        <v>94</v>
      </c>
      <c r="G687" s="2">
        <v>99</v>
      </c>
      <c r="H687" s="2">
        <v>100</v>
      </c>
    </row>
    <row r="688" spans="1:8" ht="13.5" x14ac:dyDescent="0.25">
      <c r="A688" s="2" t="s">
        <v>9</v>
      </c>
      <c r="B688" s="2" t="s">
        <v>11</v>
      </c>
      <c r="C688" s="2" t="s">
        <v>2</v>
      </c>
      <c r="D688" s="2" t="s">
        <v>6</v>
      </c>
      <c r="E688" s="2" t="s">
        <v>5</v>
      </c>
      <c r="F688" s="2">
        <v>85</v>
      </c>
      <c r="G688" s="2">
        <v>75</v>
      </c>
      <c r="H688" s="2">
        <v>68</v>
      </c>
    </row>
    <row r="689" spans="1:8" ht="13.5" x14ac:dyDescent="0.25">
      <c r="A689" s="2" t="s">
        <v>9</v>
      </c>
      <c r="B689" s="2" t="s">
        <v>3</v>
      </c>
      <c r="C689" s="2" t="s">
        <v>14</v>
      </c>
      <c r="D689" s="2" t="s">
        <v>1</v>
      </c>
      <c r="E689" s="2" t="s">
        <v>0</v>
      </c>
      <c r="F689" s="2">
        <v>77</v>
      </c>
      <c r="G689" s="2">
        <v>78</v>
      </c>
      <c r="H689" s="2">
        <v>73</v>
      </c>
    </row>
    <row r="690" spans="1:8" ht="13.5" x14ac:dyDescent="0.25">
      <c r="A690" s="2" t="s">
        <v>9</v>
      </c>
      <c r="B690" s="2" t="s">
        <v>12</v>
      </c>
      <c r="C690" s="2" t="s">
        <v>7</v>
      </c>
      <c r="D690" s="2" t="s">
        <v>1</v>
      </c>
      <c r="E690" s="2" t="s">
        <v>0</v>
      </c>
      <c r="F690" s="2">
        <v>53</v>
      </c>
      <c r="G690" s="2">
        <v>58</v>
      </c>
      <c r="H690" s="2">
        <v>44</v>
      </c>
    </row>
    <row r="691" spans="1:8" ht="13.5" x14ac:dyDescent="0.25">
      <c r="A691" s="2" t="s">
        <v>9</v>
      </c>
      <c r="B691" s="2" t="s">
        <v>11</v>
      </c>
      <c r="C691" s="2" t="s">
        <v>2</v>
      </c>
      <c r="D691" s="2" t="s">
        <v>1</v>
      </c>
      <c r="E691" s="2" t="s">
        <v>0</v>
      </c>
      <c r="F691" s="2">
        <v>93</v>
      </c>
      <c r="G691" s="2">
        <v>90</v>
      </c>
      <c r="H691" s="2">
        <v>83</v>
      </c>
    </row>
    <row r="692" spans="1:8" ht="13.5" x14ac:dyDescent="0.25">
      <c r="A692" s="2" t="s">
        <v>4</v>
      </c>
      <c r="B692" s="2" t="s">
        <v>8</v>
      </c>
      <c r="C692" s="2" t="s">
        <v>14</v>
      </c>
      <c r="D692" s="2" t="s">
        <v>6</v>
      </c>
      <c r="E692" s="2" t="s">
        <v>0</v>
      </c>
      <c r="F692" s="2">
        <v>49</v>
      </c>
      <c r="G692" s="2">
        <v>53</v>
      </c>
      <c r="H692" s="2">
        <v>53</v>
      </c>
    </row>
    <row r="693" spans="1:8" ht="13.5" x14ac:dyDescent="0.25">
      <c r="A693" s="2" t="s">
        <v>4</v>
      </c>
      <c r="B693" s="2" t="s">
        <v>11</v>
      </c>
      <c r="C693" s="2" t="s">
        <v>14</v>
      </c>
      <c r="D693" s="2" t="s">
        <v>1</v>
      </c>
      <c r="E693" s="2" t="s">
        <v>0</v>
      </c>
      <c r="F693" s="2">
        <v>73</v>
      </c>
      <c r="G693" s="2">
        <v>76</v>
      </c>
      <c r="H693" s="2">
        <v>78</v>
      </c>
    </row>
    <row r="694" spans="1:8" ht="13.5" x14ac:dyDescent="0.25">
      <c r="A694" s="2" t="s">
        <v>4</v>
      </c>
      <c r="B694" s="2" t="s">
        <v>8</v>
      </c>
      <c r="C694" s="2" t="s">
        <v>13</v>
      </c>
      <c r="D694" s="2" t="s">
        <v>1</v>
      </c>
      <c r="E694" s="2" t="s">
        <v>5</v>
      </c>
      <c r="F694" s="2">
        <v>66</v>
      </c>
      <c r="G694" s="2">
        <v>74</v>
      </c>
      <c r="H694" s="2">
        <v>81</v>
      </c>
    </row>
    <row r="695" spans="1:8" ht="13.5" x14ac:dyDescent="0.25">
      <c r="A695" s="2" t="s">
        <v>4</v>
      </c>
      <c r="B695" s="2" t="s">
        <v>3</v>
      </c>
      <c r="C695" s="2" t="s">
        <v>14</v>
      </c>
      <c r="D695" s="2" t="s">
        <v>6</v>
      </c>
      <c r="E695" s="2" t="s">
        <v>0</v>
      </c>
      <c r="F695" s="2">
        <v>77</v>
      </c>
      <c r="G695" s="2">
        <v>77</v>
      </c>
      <c r="H695" s="2">
        <v>73</v>
      </c>
    </row>
    <row r="696" spans="1:8" ht="13.5" x14ac:dyDescent="0.25">
      <c r="A696" s="2" t="s">
        <v>4</v>
      </c>
      <c r="B696" s="2" t="s">
        <v>8</v>
      </c>
      <c r="C696" s="2" t="s">
        <v>15</v>
      </c>
      <c r="D696" s="2" t="s">
        <v>6</v>
      </c>
      <c r="E696" s="2" t="s">
        <v>0</v>
      </c>
      <c r="F696" s="2">
        <v>49</v>
      </c>
      <c r="G696" s="2">
        <v>63</v>
      </c>
      <c r="H696" s="2">
        <v>56</v>
      </c>
    </row>
    <row r="697" spans="1:8" ht="13.5" x14ac:dyDescent="0.25">
      <c r="A697" s="2" t="s">
        <v>4</v>
      </c>
      <c r="B697" s="2" t="s">
        <v>3</v>
      </c>
      <c r="C697" s="2" t="s">
        <v>2</v>
      </c>
      <c r="D697" s="2" t="s">
        <v>1</v>
      </c>
      <c r="E697" s="2" t="s">
        <v>0</v>
      </c>
      <c r="F697" s="2">
        <v>79</v>
      </c>
      <c r="G697" s="2">
        <v>89</v>
      </c>
      <c r="H697" s="2">
        <v>86</v>
      </c>
    </row>
    <row r="698" spans="1:8" ht="13.5" x14ac:dyDescent="0.25">
      <c r="A698" s="2" t="s">
        <v>4</v>
      </c>
      <c r="B698" s="2" t="s">
        <v>8</v>
      </c>
      <c r="C698" s="2" t="s">
        <v>14</v>
      </c>
      <c r="D698" s="2" t="s">
        <v>6</v>
      </c>
      <c r="E698" s="2" t="s">
        <v>5</v>
      </c>
      <c r="F698" s="2">
        <v>75</v>
      </c>
      <c r="G698" s="2">
        <v>82</v>
      </c>
      <c r="H698" s="2">
        <v>90</v>
      </c>
    </row>
    <row r="699" spans="1:8" ht="13.5" x14ac:dyDescent="0.25">
      <c r="A699" s="2" t="s">
        <v>4</v>
      </c>
      <c r="B699" s="2" t="s">
        <v>12</v>
      </c>
      <c r="C699" s="2" t="s">
        <v>13</v>
      </c>
      <c r="D699" s="2" t="s">
        <v>6</v>
      </c>
      <c r="E699" s="2" t="s">
        <v>0</v>
      </c>
      <c r="F699" s="2">
        <v>59</v>
      </c>
      <c r="G699" s="2">
        <v>72</v>
      </c>
      <c r="H699" s="2">
        <v>70</v>
      </c>
    </row>
    <row r="700" spans="1:8" ht="13.5" x14ac:dyDescent="0.25">
      <c r="A700" s="2" t="s">
        <v>4</v>
      </c>
      <c r="B700" s="2" t="s">
        <v>3</v>
      </c>
      <c r="C700" s="2" t="s">
        <v>14</v>
      </c>
      <c r="D700" s="2" t="s">
        <v>6</v>
      </c>
      <c r="E700" s="2" t="s">
        <v>5</v>
      </c>
      <c r="F700" s="2">
        <v>57</v>
      </c>
      <c r="G700" s="2">
        <v>78</v>
      </c>
      <c r="H700" s="2">
        <v>79</v>
      </c>
    </row>
    <row r="701" spans="1:8" ht="13.5" x14ac:dyDescent="0.25">
      <c r="A701" s="2" t="s">
        <v>9</v>
      </c>
      <c r="B701" s="2" t="s">
        <v>8</v>
      </c>
      <c r="C701" s="2" t="s">
        <v>7</v>
      </c>
      <c r="D701" s="2" t="s">
        <v>1</v>
      </c>
      <c r="E701" s="2" t="s">
        <v>0</v>
      </c>
      <c r="F701" s="2">
        <v>66</v>
      </c>
      <c r="G701" s="2">
        <v>66</v>
      </c>
      <c r="H701" s="2">
        <v>59</v>
      </c>
    </row>
    <row r="702" spans="1:8" ht="13.5" x14ac:dyDescent="0.25">
      <c r="A702" s="2" t="s">
        <v>4</v>
      </c>
      <c r="B702" s="2" t="s">
        <v>11</v>
      </c>
      <c r="C702" s="2" t="s">
        <v>13</v>
      </c>
      <c r="D702" s="2" t="s">
        <v>6</v>
      </c>
      <c r="E702" s="2" t="s">
        <v>5</v>
      </c>
      <c r="F702" s="2">
        <v>79</v>
      </c>
      <c r="G702" s="2">
        <v>81</v>
      </c>
      <c r="H702" s="2">
        <v>82</v>
      </c>
    </row>
    <row r="703" spans="1:8" ht="13.5" x14ac:dyDescent="0.25">
      <c r="A703" s="2" t="s">
        <v>4</v>
      </c>
      <c r="B703" s="2" t="s">
        <v>16</v>
      </c>
      <c r="C703" s="2" t="s">
        <v>15</v>
      </c>
      <c r="D703" s="2" t="s">
        <v>6</v>
      </c>
      <c r="E703" s="2" t="s">
        <v>0</v>
      </c>
      <c r="F703" s="2">
        <v>57</v>
      </c>
      <c r="G703" s="2">
        <v>67</v>
      </c>
      <c r="H703" s="2">
        <v>72</v>
      </c>
    </row>
    <row r="704" spans="1:8" ht="13.5" x14ac:dyDescent="0.25">
      <c r="A704" s="2" t="s">
        <v>9</v>
      </c>
      <c r="B704" s="2" t="s">
        <v>12</v>
      </c>
      <c r="C704" s="2" t="s">
        <v>13</v>
      </c>
      <c r="D704" s="2" t="s">
        <v>6</v>
      </c>
      <c r="E704" s="2" t="s">
        <v>5</v>
      </c>
      <c r="F704" s="2">
        <v>87</v>
      </c>
      <c r="G704" s="2">
        <v>84</v>
      </c>
      <c r="H704" s="2">
        <v>87</v>
      </c>
    </row>
    <row r="705" spans="1:8" ht="13.5" x14ac:dyDescent="0.25">
      <c r="A705" s="2" t="s">
        <v>4</v>
      </c>
      <c r="B705" s="2" t="s">
        <v>3</v>
      </c>
      <c r="C705" s="2" t="s">
        <v>2</v>
      </c>
      <c r="D705" s="2" t="s">
        <v>6</v>
      </c>
      <c r="E705" s="2" t="s">
        <v>0</v>
      </c>
      <c r="F705" s="2">
        <v>63</v>
      </c>
      <c r="G705" s="2">
        <v>64</v>
      </c>
      <c r="H705" s="2">
        <v>67</v>
      </c>
    </row>
    <row r="706" spans="1:8" ht="13.5" x14ac:dyDescent="0.25">
      <c r="A706" s="2" t="s">
        <v>4</v>
      </c>
      <c r="B706" s="2" t="s">
        <v>16</v>
      </c>
      <c r="C706" s="2" t="s">
        <v>15</v>
      </c>
      <c r="D706" s="2" t="s">
        <v>1</v>
      </c>
      <c r="E706" s="2" t="s">
        <v>5</v>
      </c>
      <c r="F706" s="2">
        <v>59</v>
      </c>
      <c r="G706" s="2">
        <v>63</v>
      </c>
      <c r="H706" s="2">
        <v>64</v>
      </c>
    </row>
    <row r="707" spans="1:8" ht="13.5" x14ac:dyDescent="0.25">
      <c r="A707" s="2" t="s">
        <v>9</v>
      </c>
      <c r="B707" s="2" t="s">
        <v>12</v>
      </c>
      <c r="C707" s="2" t="s">
        <v>13</v>
      </c>
      <c r="D707" s="2" t="s">
        <v>1</v>
      </c>
      <c r="E707" s="2" t="s">
        <v>0</v>
      </c>
      <c r="F707" s="2">
        <v>62</v>
      </c>
      <c r="G707" s="2">
        <v>72</v>
      </c>
      <c r="H707" s="2">
        <v>65</v>
      </c>
    </row>
    <row r="708" spans="1:8" ht="13.5" x14ac:dyDescent="0.25">
      <c r="A708" s="2" t="s">
        <v>9</v>
      </c>
      <c r="B708" s="2" t="s">
        <v>3</v>
      </c>
      <c r="C708" s="2" t="s">
        <v>7</v>
      </c>
      <c r="D708" s="2" t="s">
        <v>6</v>
      </c>
      <c r="E708" s="2" t="s">
        <v>0</v>
      </c>
      <c r="F708" s="2">
        <v>46</v>
      </c>
      <c r="G708" s="2">
        <v>34</v>
      </c>
      <c r="H708" s="2">
        <v>36</v>
      </c>
    </row>
    <row r="709" spans="1:8" ht="13.5" x14ac:dyDescent="0.25">
      <c r="A709" s="2" t="s">
        <v>9</v>
      </c>
      <c r="B709" s="2" t="s">
        <v>8</v>
      </c>
      <c r="C709" s="2" t="s">
        <v>2</v>
      </c>
      <c r="D709" s="2" t="s">
        <v>6</v>
      </c>
      <c r="E709" s="2" t="s">
        <v>0</v>
      </c>
      <c r="F709" s="2">
        <v>66</v>
      </c>
      <c r="G709" s="2">
        <v>59</v>
      </c>
      <c r="H709" s="2">
        <v>52</v>
      </c>
    </row>
    <row r="710" spans="1:8" ht="13.5" x14ac:dyDescent="0.25">
      <c r="A710" s="2" t="s">
        <v>9</v>
      </c>
      <c r="B710" s="2" t="s">
        <v>3</v>
      </c>
      <c r="C710" s="2" t="s">
        <v>7</v>
      </c>
      <c r="D710" s="2" t="s">
        <v>6</v>
      </c>
      <c r="E710" s="2" t="s">
        <v>0</v>
      </c>
      <c r="F710" s="2">
        <v>89</v>
      </c>
      <c r="G710" s="2">
        <v>87</v>
      </c>
      <c r="H710" s="2">
        <v>79</v>
      </c>
    </row>
    <row r="711" spans="1:8" ht="13.5" x14ac:dyDescent="0.25">
      <c r="A711" s="2" t="s">
        <v>4</v>
      </c>
      <c r="B711" s="2" t="s">
        <v>3</v>
      </c>
      <c r="C711" s="2" t="s">
        <v>14</v>
      </c>
      <c r="D711" s="2" t="s">
        <v>1</v>
      </c>
      <c r="E711" s="2" t="s">
        <v>5</v>
      </c>
      <c r="F711" s="2">
        <v>42</v>
      </c>
      <c r="G711" s="2">
        <v>61</v>
      </c>
      <c r="H711" s="2">
        <v>58</v>
      </c>
    </row>
    <row r="712" spans="1:8" ht="13.5" x14ac:dyDescent="0.25">
      <c r="A712" s="2" t="s">
        <v>9</v>
      </c>
      <c r="B712" s="2" t="s">
        <v>8</v>
      </c>
      <c r="C712" s="2" t="s">
        <v>2</v>
      </c>
      <c r="D712" s="2" t="s">
        <v>6</v>
      </c>
      <c r="E712" s="2" t="s">
        <v>5</v>
      </c>
      <c r="F712" s="2">
        <v>93</v>
      </c>
      <c r="G712" s="2">
        <v>84</v>
      </c>
      <c r="H712" s="2">
        <v>90</v>
      </c>
    </row>
    <row r="713" spans="1:8" ht="13.5" x14ac:dyDescent="0.25">
      <c r="A713" s="2" t="s">
        <v>4</v>
      </c>
      <c r="B713" s="2" t="s">
        <v>11</v>
      </c>
      <c r="C713" s="2" t="s">
        <v>15</v>
      </c>
      <c r="D713" s="2" t="s">
        <v>6</v>
      </c>
      <c r="E713" s="2" t="s">
        <v>5</v>
      </c>
      <c r="F713" s="2">
        <v>80</v>
      </c>
      <c r="G713" s="2">
        <v>85</v>
      </c>
      <c r="H713" s="2">
        <v>85</v>
      </c>
    </row>
    <row r="714" spans="1:8" ht="13.5" x14ac:dyDescent="0.25">
      <c r="A714" s="2" t="s">
        <v>4</v>
      </c>
      <c r="B714" s="2" t="s">
        <v>3</v>
      </c>
      <c r="C714" s="2" t="s">
        <v>2</v>
      </c>
      <c r="D714" s="2" t="s">
        <v>6</v>
      </c>
      <c r="E714" s="2" t="s">
        <v>0</v>
      </c>
      <c r="F714" s="2">
        <v>98</v>
      </c>
      <c r="G714" s="2">
        <v>100</v>
      </c>
      <c r="H714" s="2">
        <v>99</v>
      </c>
    </row>
    <row r="715" spans="1:8" ht="13.5" x14ac:dyDescent="0.25">
      <c r="A715" s="2" t="s">
        <v>9</v>
      </c>
      <c r="B715" s="2" t="s">
        <v>3</v>
      </c>
      <c r="C715" s="2" t="s">
        <v>10</v>
      </c>
      <c r="D715" s="2" t="s">
        <v>6</v>
      </c>
      <c r="E715" s="2" t="s">
        <v>0</v>
      </c>
      <c r="F715" s="2">
        <v>81</v>
      </c>
      <c r="G715" s="2">
        <v>81</v>
      </c>
      <c r="H715" s="2">
        <v>84</v>
      </c>
    </row>
    <row r="716" spans="1:8" ht="13.5" x14ac:dyDescent="0.25">
      <c r="A716" s="2" t="s">
        <v>4</v>
      </c>
      <c r="B716" s="2" t="s">
        <v>16</v>
      </c>
      <c r="C716" s="2" t="s">
        <v>15</v>
      </c>
      <c r="D716" s="2" t="s">
        <v>6</v>
      </c>
      <c r="E716" s="2" t="s">
        <v>5</v>
      </c>
      <c r="F716" s="2">
        <v>60</v>
      </c>
      <c r="G716" s="2">
        <v>70</v>
      </c>
      <c r="H716" s="2">
        <v>74</v>
      </c>
    </row>
    <row r="717" spans="1:8" ht="13.5" x14ac:dyDescent="0.25">
      <c r="A717" s="2" t="s">
        <v>4</v>
      </c>
      <c r="B717" s="2" t="s">
        <v>16</v>
      </c>
      <c r="C717" s="2" t="s">
        <v>14</v>
      </c>
      <c r="D717" s="2" t="s">
        <v>1</v>
      </c>
      <c r="E717" s="2" t="s">
        <v>5</v>
      </c>
      <c r="F717" s="2">
        <v>76</v>
      </c>
      <c r="G717" s="2">
        <v>94</v>
      </c>
      <c r="H717" s="2">
        <v>87</v>
      </c>
    </row>
    <row r="718" spans="1:8" ht="13.5" x14ac:dyDescent="0.25">
      <c r="A718" s="2" t="s">
        <v>9</v>
      </c>
      <c r="B718" s="2" t="s">
        <v>8</v>
      </c>
      <c r="C718" s="2" t="s">
        <v>14</v>
      </c>
      <c r="D718" s="2" t="s">
        <v>6</v>
      </c>
      <c r="E718" s="2" t="s">
        <v>5</v>
      </c>
      <c r="F718" s="2">
        <v>73</v>
      </c>
      <c r="G718" s="2">
        <v>78</v>
      </c>
      <c r="H718" s="2">
        <v>72</v>
      </c>
    </row>
    <row r="719" spans="1:8" ht="13.5" x14ac:dyDescent="0.25">
      <c r="A719" s="2" t="s">
        <v>4</v>
      </c>
      <c r="B719" s="2" t="s">
        <v>8</v>
      </c>
      <c r="C719" s="2" t="s">
        <v>14</v>
      </c>
      <c r="D719" s="2" t="s">
        <v>6</v>
      </c>
      <c r="E719" s="2" t="s">
        <v>5</v>
      </c>
      <c r="F719" s="2">
        <v>96</v>
      </c>
      <c r="G719" s="2">
        <v>96</v>
      </c>
      <c r="H719" s="2">
        <v>99</v>
      </c>
    </row>
    <row r="720" spans="1:8" ht="13.5" x14ac:dyDescent="0.25">
      <c r="A720" s="2" t="s">
        <v>4</v>
      </c>
      <c r="B720" s="2" t="s">
        <v>8</v>
      </c>
      <c r="C720" s="2" t="s">
        <v>7</v>
      </c>
      <c r="D720" s="2" t="s">
        <v>6</v>
      </c>
      <c r="E720" s="2" t="s">
        <v>0</v>
      </c>
      <c r="F720" s="2">
        <v>76</v>
      </c>
      <c r="G720" s="2">
        <v>76</v>
      </c>
      <c r="H720" s="2">
        <v>74</v>
      </c>
    </row>
    <row r="721" spans="1:8" ht="13.5" x14ac:dyDescent="0.25">
      <c r="A721" s="2" t="s">
        <v>9</v>
      </c>
      <c r="B721" s="2" t="s">
        <v>11</v>
      </c>
      <c r="C721" s="2" t="s">
        <v>14</v>
      </c>
      <c r="D721" s="2" t="s">
        <v>1</v>
      </c>
      <c r="E721" s="2" t="s">
        <v>5</v>
      </c>
      <c r="F721" s="2">
        <v>91</v>
      </c>
      <c r="G721" s="2">
        <v>73</v>
      </c>
      <c r="H721" s="2">
        <v>80</v>
      </c>
    </row>
    <row r="722" spans="1:8" ht="13.5" x14ac:dyDescent="0.25">
      <c r="A722" s="2" t="s">
        <v>4</v>
      </c>
      <c r="B722" s="2" t="s">
        <v>8</v>
      </c>
      <c r="C722" s="2" t="s">
        <v>2</v>
      </c>
      <c r="D722" s="2" t="s">
        <v>1</v>
      </c>
      <c r="E722" s="2" t="s">
        <v>0</v>
      </c>
      <c r="F722" s="2">
        <v>62</v>
      </c>
      <c r="G722" s="2">
        <v>72</v>
      </c>
      <c r="H722" s="2">
        <v>70</v>
      </c>
    </row>
    <row r="723" spans="1:8" ht="13.5" x14ac:dyDescent="0.25">
      <c r="A723" s="2" t="s">
        <v>9</v>
      </c>
      <c r="B723" s="2" t="s">
        <v>3</v>
      </c>
      <c r="C723" s="2" t="s">
        <v>15</v>
      </c>
      <c r="D723" s="2" t="s">
        <v>1</v>
      </c>
      <c r="E723" s="2" t="s">
        <v>5</v>
      </c>
      <c r="F723" s="2">
        <v>55</v>
      </c>
      <c r="G723" s="2">
        <v>59</v>
      </c>
      <c r="H723" s="2">
        <v>59</v>
      </c>
    </row>
    <row r="724" spans="1:8" ht="13.5" x14ac:dyDescent="0.25">
      <c r="A724" s="2" t="s">
        <v>4</v>
      </c>
      <c r="B724" s="2" t="s">
        <v>16</v>
      </c>
      <c r="C724" s="2" t="s">
        <v>15</v>
      </c>
      <c r="D724" s="2" t="s">
        <v>1</v>
      </c>
      <c r="E724" s="2" t="s">
        <v>5</v>
      </c>
      <c r="F724" s="2">
        <v>74</v>
      </c>
      <c r="G724" s="2">
        <v>90</v>
      </c>
      <c r="H724" s="2">
        <v>88</v>
      </c>
    </row>
    <row r="725" spans="1:8" ht="13.5" x14ac:dyDescent="0.25">
      <c r="A725" s="2" t="s">
        <v>9</v>
      </c>
      <c r="B725" s="2" t="s">
        <v>8</v>
      </c>
      <c r="C725" s="2" t="s">
        <v>7</v>
      </c>
      <c r="D725" s="2" t="s">
        <v>6</v>
      </c>
      <c r="E725" s="2" t="s">
        <v>0</v>
      </c>
      <c r="F725" s="2">
        <v>50</v>
      </c>
      <c r="G725" s="2">
        <v>48</v>
      </c>
      <c r="H725" s="2">
        <v>42</v>
      </c>
    </row>
    <row r="726" spans="1:8" ht="13.5" x14ac:dyDescent="0.25">
      <c r="A726" s="2" t="s">
        <v>9</v>
      </c>
      <c r="B726" s="2" t="s">
        <v>16</v>
      </c>
      <c r="C726" s="2" t="s">
        <v>2</v>
      </c>
      <c r="D726" s="2" t="s">
        <v>6</v>
      </c>
      <c r="E726" s="2" t="s">
        <v>0</v>
      </c>
      <c r="F726" s="2">
        <v>47</v>
      </c>
      <c r="G726" s="2">
        <v>43</v>
      </c>
      <c r="H726" s="2">
        <v>41</v>
      </c>
    </row>
    <row r="727" spans="1:8" ht="13.5" x14ac:dyDescent="0.25">
      <c r="A727" s="2" t="s">
        <v>9</v>
      </c>
      <c r="B727" s="2" t="s">
        <v>11</v>
      </c>
      <c r="C727" s="2" t="s">
        <v>2</v>
      </c>
      <c r="D727" s="2" t="s">
        <v>6</v>
      </c>
      <c r="E727" s="2" t="s">
        <v>5</v>
      </c>
      <c r="F727" s="2">
        <v>81</v>
      </c>
      <c r="G727" s="2">
        <v>74</v>
      </c>
      <c r="H727" s="2">
        <v>71</v>
      </c>
    </row>
    <row r="728" spans="1:8" ht="13.5" x14ac:dyDescent="0.25">
      <c r="A728" s="2" t="s">
        <v>4</v>
      </c>
      <c r="B728" s="2" t="s">
        <v>11</v>
      </c>
      <c r="C728" s="2" t="s">
        <v>14</v>
      </c>
      <c r="D728" s="2" t="s">
        <v>6</v>
      </c>
      <c r="E728" s="2" t="s">
        <v>5</v>
      </c>
      <c r="F728" s="2">
        <v>65</v>
      </c>
      <c r="G728" s="2">
        <v>75</v>
      </c>
      <c r="H728" s="2">
        <v>77</v>
      </c>
    </row>
    <row r="729" spans="1:8" ht="13.5" x14ac:dyDescent="0.25">
      <c r="A729" s="2" t="s">
        <v>9</v>
      </c>
      <c r="B729" s="2" t="s">
        <v>11</v>
      </c>
      <c r="C729" s="2" t="s">
        <v>15</v>
      </c>
      <c r="D729" s="2" t="s">
        <v>6</v>
      </c>
      <c r="E729" s="2" t="s">
        <v>5</v>
      </c>
      <c r="F729" s="2">
        <v>68</v>
      </c>
      <c r="G729" s="2">
        <v>51</v>
      </c>
      <c r="H729" s="2">
        <v>57</v>
      </c>
    </row>
    <row r="730" spans="1:8" ht="13.5" x14ac:dyDescent="0.25">
      <c r="A730" s="2" t="s">
        <v>4</v>
      </c>
      <c r="B730" s="2" t="s">
        <v>3</v>
      </c>
      <c r="C730" s="2" t="s">
        <v>7</v>
      </c>
      <c r="D730" s="2" t="s">
        <v>1</v>
      </c>
      <c r="E730" s="2" t="s">
        <v>0</v>
      </c>
      <c r="F730" s="2">
        <v>73</v>
      </c>
      <c r="G730" s="2">
        <v>92</v>
      </c>
      <c r="H730" s="2">
        <v>84</v>
      </c>
    </row>
    <row r="731" spans="1:8" ht="13.5" x14ac:dyDescent="0.25">
      <c r="A731" s="2" t="s">
        <v>9</v>
      </c>
      <c r="B731" s="2" t="s">
        <v>8</v>
      </c>
      <c r="C731" s="2" t="s">
        <v>2</v>
      </c>
      <c r="D731" s="2" t="s">
        <v>6</v>
      </c>
      <c r="E731" s="2" t="s">
        <v>0</v>
      </c>
      <c r="F731" s="2">
        <v>53</v>
      </c>
      <c r="G731" s="2">
        <v>39</v>
      </c>
      <c r="H731" s="2">
        <v>37</v>
      </c>
    </row>
    <row r="732" spans="1:8" ht="13.5" x14ac:dyDescent="0.25">
      <c r="A732" s="2" t="s">
        <v>4</v>
      </c>
      <c r="B732" s="2" t="s">
        <v>16</v>
      </c>
      <c r="C732" s="2" t="s">
        <v>14</v>
      </c>
      <c r="D732" s="2" t="s">
        <v>1</v>
      </c>
      <c r="E732" s="2" t="s">
        <v>5</v>
      </c>
      <c r="F732" s="2">
        <v>68</v>
      </c>
      <c r="G732" s="2">
        <v>77</v>
      </c>
      <c r="H732" s="2">
        <v>80</v>
      </c>
    </row>
    <row r="733" spans="1:8" ht="13.5" x14ac:dyDescent="0.25">
      <c r="A733" s="2" t="s">
        <v>9</v>
      </c>
      <c r="B733" s="2" t="s">
        <v>12</v>
      </c>
      <c r="C733" s="2" t="s">
        <v>15</v>
      </c>
      <c r="D733" s="2" t="s">
        <v>1</v>
      </c>
      <c r="E733" s="2" t="s">
        <v>0</v>
      </c>
      <c r="F733" s="2">
        <v>55</v>
      </c>
      <c r="G733" s="2">
        <v>46</v>
      </c>
      <c r="H733" s="2">
        <v>43</v>
      </c>
    </row>
    <row r="734" spans="1:8" ht="13.5" x14ac:dyDescent="0.25">
      <c r="A734" s="2" t="s">
        <v>4</v>
      </c>
      <c r="B734" s="2" t="s">
        <v>8</v>
      </c>
      <c r="C734" s="2" t="s">
        <v>2</v>
      </c>
      <c r="D734" s="2" t="s">
        <v>6</v>
      </c>
      <c r="E734" s="2" t="s">
        <v>5</v>
      </c>
      <c r="F734" s="2">
        <v>87</v>
      </c>
      <c r="G734" s="2">
        <v>89</v>
      </c>
      <c r="H734" s="2">
        <v>94</v>
      </c>
    </row>
    <row r="735" spans="1:8" ht="13.5" x14ac:dyDescent="0.25">
      <c r="A735" s="2" t="s">
        <v>9</v>
      </c>
      <c r="B735" s="2" t="s">
        <v>3</v>
      </c>
      <c r="C735" s="2" t="s">
        <v>15</v>
      </c>
      <c r="D735" s="2" t="s">
        <v>6</v>
      </c>
      <c r="E735" s="2" t="s">
        <v>0</v>
      </c>
      <c r="F735" s="2">
        <v>55</v>
      </c>
      <c r="G735" s="2">
        <v>47</v>
      </c>
      <c r="H735" s="2">
        <v>44</v>
      </c>
    </row>
    <row r="736" spans="1:8" ht="13.5" x14ac:dyDescent="0.25">
      <c r="A736" s="2" t="s">
        <v>4</v>
      </c>
      <c r="B736" s="2" t="s">
        <v>11</v>
      </c>
      <c r="C736" s="2" t="s">
        <v>2</v>
      </c>
      <c r="D736" s="2" t="s">
        <v>1</v>
      </c>
      <c r="E736" s="2" t="s">
        <v>0</v>
      </c>
      <c r="F736" s="2">
        <v>53</v>
      </c>
      <c r="G736" s="2">
        <v>58</v>
      </c>
      <c r="H736" s="2">
        <v>57</v>
      </c>
    </row>
    <row r="737" spans="1:8" ht="13.5" x14ac:dyDescent="0.25">
      <c r="A737" s="2" t="s">
        <v>9</v>
      </c>
      <c r="B737" s="2" t="s">
        <v>8</v>
      </c>
      <c r="C737" s="2" t="s">
        <v>10</v>
      </c>
      <c r="D737" s="2" t="s">
        <v>6</v>
      </c>
      <c r="E737" s="2" t="s">
        <v>0</v>
      </c>
      <c r="F737" s="2">
        <v>67</v>
      </c>
      <c r="G737" s="2">
        <v>57</v>
      </c>
      <c r="H737" s="2">
        <v>59</v>
      </c>
    </row>
    <row r="738" spans="1:8" ht="13.5" x14ac:dyDescent="0.25">
      <c r="A738" s="2" t="s">
        <v>9</v>
      </c>
      <c r="B738" s="2" t="s">
        <v>8</v>
      </c>
      <c r="C738" s="2" t="s">
        <v>14</v>
      </c>
      <c r="D738" s="2" t="s">
        <v>6</v>
      </c>
      <c r="E738" s="2" t="s">
        <v>0</v>
      </c>
      <c r="F738" s="2">
        <v>92</v>
      </c>
      <c r="G738" s="2">
        <v>79</v>
      </c>
      <c r="H738" s="2">
        <v>84</v>
      </c>
    </row>
    <row r="739" spans="1:8" ht="13.5" x14ac:dyDescent="0.25">
      <c r="A739" s="2" t="s">
        <v>4</v>
      </c>
      <c r="B739" s="2" t="s">
        <v>16</v>
      </c>
      <c r="C739" s="2" t="s">
        <v>2</v>
      </c>
      <c r="D739" s="2" t="s">
        <v>1</v>
      </c>
      <c r="E739" s="2" t="s">
        <v>5</v>
      </c>
      <c r="F739" s="2">
        <v>53</v>
      </c>
      <c r="G739" s="2">
        <v>66</v>
      </c>
      <c r="H739" s="2">
        <v>73</v>
      </c>
    </row>
    <row r="740" spans="1:8" ht="13.5" x14ac:dyDescent="0.25">
      <c r="A740" s="2" t="s">
        <v>9</v>
      </c>
      <c r="B740" s="2" t="s">
        <v>3</v>
      </c>
      <c r="C740" s="2" t="s">
        <v>14</v>
      </c>
      <c r="D740" s="2" t="s">
        <v>6</v>
      </c>
      <c r="E740" s="2" t="s">
        <v>0</v>
      </c>
      <c r="F740" s="2">
        <v>81</v>
      </c>
      <c r="G740" s="2">
        <v>71</v>
      </c>
      <c r="H740" s="2">
        <v>73</v>
      </c>
    </row>
    <row r="741" spans="1:8" ht="13.5" x14ac:dyDescent="0.25">
      <c r="A741" s="2" t="s">
        <v>9</v>
      </c>
      <c r="B741" s="2" t="s">
        <v>8</v>
      </c>
      <c r="C741" s="2" t="s">
        <v>7</v>
      </c>
      <c r="D741" s="2" t="s">
        <v>1</v>
      </c>
      <c r="E741" s="2" t="s">
        <v>0</v>
      </c>
      <c r="F741" s="2">
        <v>61</v>
      </c>
      <c r="G741" s="2">
        <v>60</v>
      </c>
      <c r="H741" s="2">
        <v>55</v>
      </c>
    </row>
    <row r="742" spans="1:8" ht="13.5" x14ac:dyDescent="0.25">
      <c r="A742" s="2" t="s">
        <v>9</v>
      </c>
      <c r="B742" s="2" t="s">
        <v>3</v>
      </c>
      <c r="C742" s="2" t="s">
        <v>13</v>
      </c>
      <c r="D742" s="2" t="s">
        <v>6</v>
      </c>
      <c r="E742" s="2" t="s">
        <v>0</v>
      </c>
      <c r="F742" s="2">
        <v>80</v>
      </c>
      <c r="G742" s="2">
        <v>73</v>
      </c>
      <c r="H742" s="2">
        <v>72</v>
      </c>
    </row>
    <row r="743" spans="1:8" ht="13.5" x14ac:dyDescent="0.25">
      <c r="A743" s="2" t="s">
        <v>4</v>
      </c>
      <c r="B743" s="2" t="s">
        <v>12</v>
      </c>
      <c r="C743" s="2" t="s">
        <v>14</v>
      </c>
      <c r="D743" s="2" t="s">
        <v>1</v>
      </c>
      <c r="E743" s="2" t="s">
        <v>0</v>
      </c>
      <c r="F743" s="2">
        <v>37</v>
      </c>
      <c r="G743" s="2">
        <v>57</v>
      </c>
      <c r="H743" s="2">
        <v>56</v>
      </c>
    </row>
    <row r="744" spans="1:8" ht="13.5" x14ac:dyDescent="0.25">
      <c r="A744" s="2" t="s">
        <v>4</v>
      </c>
      <c r="B744" s="2" t="s">
        <v>8</v>
      </c>
      <c r="C744" s="2" t="s">
        <v>7</v>
      </c>
      <c r="D744" s="2" t="s">
        <v>6</v>
      </c>
      <c r="E744" s="2" t="s">
        <v>0</v>
      </c>
      <c r="F744" s="2">
        <v>81</v>
      </c>
      <c r="G744" s="2">
        <v>84</v>
      </c>
      <c r="H744" s="2">
        <v>82</v>
      </c>
    </row>
    <row r="745" spans="1:8" ht="13.5" x14ac:dyDescent="0.25">
      <c r="A745" s="2" t="s">
        <v>4</v>
      </c>
      <c r="B745" s="2" t="s">
        <v>8</v>
      </c>
      <c r="C745" s="2" t="s">
        <v>14</v>
      </c>
      <c r="D745" s="2" t="s">
        <v>6</v>
      </c>
      <c r="E745" s="2" t="s">
        <v>5</v>
      </c>
      <c r="F745" s="2">
        <v>59</v>
      </c>
      <c r="G745" s="2">
        <v>73</v>
      </c>
      <c r="H745" s="2">
        <v>72</v>
      </c>
    </row>
    <row r="746" spans="1:8" ht="13.5" x14ac:dyDescent="0.25">
      <c r="A746" s="2" t="s">
        <v>9</v>
      </c>
      <c r="B746" s="2" t="s">
        <v>16</v>
      </c>
      <c r="C746" s="2" t="s">
        <v>2</v>
      </c>
      <c r="D746" s="2" t="s">
        <v>1</v>
      </c>
      <c r="E746" s="2" t="s">
        <v>0</v>
      </c>
      <c r="F746" s="2">
        <v>55</v>
      </c>
      <c r="G746" s="2">
        <v>55</v>
      </c>
      <c r="H746" s="2">
        <v>47</v>
      </c>
    </row>
    <row r="747" spans="1:8" ht="13.5" x14ac:dyDescent="0.25">
      <c r="A747" s="2" t="s">
        <v>9</v>
      </c>
      <c r="B747" s="2" t="s">
        <v>3</v>
      </c>
      <c r="C747" s="2" t="s">
        <v>14</v>
      </c>
      <c r="D747" s="2" t="s">
        <v>6</v>
      </c>
      <c r="E747" s="2" t="s">
        <v>0</v>
      </c>
      <c r="F747" s="2">
        <v>72</v>
      </c>
      <c r="G747" s="2">
        <v>79</v>
      </c>
      <c r="H747" s="2">
        <v>74</v>
      </c>
    </row>
    <row r="748" spans="1:8" ht="13.5" x14ac:dyDescent="0.25">
      <c r="A748" s="2" t="s">
        <v>9</v>
      </c>
      <c r="B748" s="2" t="s">
        <v>3</v>
      </c>
      <c r="C748" s="2" t="s">
        <v>7</v>
      </c>
      <c r="D748" s="2" t="s">
        <v>6</v>
      </c>
      <c r="E748" s="2" t="s">
        <v>0</v>
      </c>
      <c r="F748" s="2">
        <v>69</v>
      </c>
      <c r="G748" s="2">
        <v>75</v>
      </c>
      <c r="H748" s="2">
        <v>71</v>
      </c>
    </row>
    <row r="749" spans="1:8" ht="13.5" x14ac:dyDescent="0.25">
      <c r="A749" s="2" t="s">
        <v>9</v>
      </c>
      <c r="B749" s="2" t="s">
        <v>8</v>
      </c>
      <c r="C749" s="2" t="s">
        <v>2</v>
      </c>
      <c r="D749" s="2" t="s">
        <v>6</v>
      </c>
      <c r="E749" s="2" t="s">
        <v>0</v>
      </c>
      <c r="F749" s="2">
        <v>69</v>
      </c>
      <c r="G749" s="2">
        <v>64</v>
      </c>
      <c r="H749" s="2">
        <v>68</v>
      </c>
    </row>
    <row r="750" spans="1:8" ht="13.5" x14ac:dyDescent="0.25">
      <c r="A750" s="2" t="s">
        <v>4</v>
      </c>
      <c r="B750" s="2" t="s">
        <v>8</v>
      </c>
      <c r="C750" s="2" t="s">
        <v>13</v>
      </c>
      <c r="D750" s="2" t="s">
        <v>1</v>
      </c>
      <c r="E750" s="2" t="s">
        <v>0</v>
      </c>
      <c r="F750" s="2">
        <v>50</v>
      </c>
      <c r="G750" s="2">
        <v>60</v>
      </c>
      <c r="H750" s="2">
        <v>59</v>
      </c>
    </row>
    <row r="751" spans="1:8" ht="13.5" x14ac:dyDescent="0.25">
      <c r="A751" s="2" t="s">
        <v>9</v>
      </c>
      <c r="B751" s="2" t="s">
        <v>16</v>
      </c>
      <c r="C751" s="2" t="s">
        <v>2</v>
      </c>
      <c r="D751" s="2" t="s">
        <v>6</v>
      </c>
      <c r="E751" s="2" t="s">
        <v>5</v>
      </c>
      <c r="F751" s="2">
        <v>87</v>
      </c>
      <c r="G751" s="2">
        <v>84</v>
      </c>
      <c r="H751" s="2">
        <v>86</v>
      </c>
    </row>
    <row r="752" spans="1:8" ht="13.5" x14ac:dyDescent="0.25">
      <c r="A752" s="2" t="s">
        <v>9</v>
      </c>
      <c r="B752" s="2" t="s">
        <v>3</v>
      </c>
      <c r="C752" s="2" t="s">
        <v>15</v>
      </c>
      <c r="D752" s="2" t="s">
        <v>6</v>
      </c>
      <c r="E752" s="2" t="s">
        <v>5</v>
      </c>
      <c r="F752" s="2">
        <v>71</v>
      </c>
      <c r="G752" s="2">
        <v>69</v>
      </c>
      <c r="H752" s="2">
        <v>68</v>
      </c>
    </row>
    <row r="753" spans="1:8" ht="13.5" x14ac:dyDescent="0.25">
      <c r="A753" s="2" t="s">
        <v>9</v>
      </c>
      <c r="B753" s="2" t="s">
        <v>11</v>
      </c>
      <c r="C753" s="2" t="s">
        <v>2</v>
      </c>
      <c r="D753" s="2" t="s">
        <v>6</v>
      </c>
      <c r="E753" s="2" t="s">
        <v>0</v>
      </c>
      <c r="F753" s="2">
        <v>68</v>
      </c>
      <c r="G753" s="2">
        <v>72</v>
      </c>
      <c r="H753" s="2">
        <v>65</v>
      </c>
    </row>
    <row r="754" spans="1:8" ht="13.5" x14ac:dyDescent="0.25">
      <c r="A754" s="2" t="s">
        <v>9</v>
      </c>
      <c r="B754" s="2" t="s">
        <v>8</v>
      </c>
      <c r="C754" s="2" t="s">
        <v>10</v>
      </c>
      <c r="D754" s="2" t="s">
        <v>1</v>
      </c>
      <c r="E754" s="2" t="s">
        <v>5</v>
      </c>
      <c r="F754" s="2">
        <v>79</v>
      </c>
      <c r="G754" s="2">
        <v>77</v>
      </c>
      <c r="H754" s="2">
        <v>75</v>
      </c>
    </row>
    <row r="755" spans="1:8" ht="13.5" x14ac:dyDescent="0.25">
      <c r="A755" s="2" t="s">
        <v>4</v>
      </c>
      <c r="B755" s="2" t="s">
        <v>8</v>
      </c>
      <c r="C755" s="2" t="s">
        <v>15</v>
      </c>
      <c r="D755" s="2" t="s">
        <v>6</v>
      </c>
      <c r="E755" s="2" t="s">
        <v>5</v>
      </c>
      <c r="F755" s="2">
        <v>77</v>
      </c>
      <c r="G755" s="2">
        <v>90</v>
      </c>
      <c r="H755" s="2">
        <v>85</v>
      </c>
    </row>
    <row r="756" spans="1:8" ht="13.5" x14ac:dyDescent="0.25">
      <c r="A756" s="2" t="s">
        <v>9</v>
      </c>
      <c r="B756" s="2" t="s">
        <v>8</v>
      </c>
      <c r="C756" s="2" t="s">
        <v>14</v>
      </c>
      <c r="D756" s="2" t="s">
        <v>1</v>
      </c>
      <c r="E756" s="2" t="s">
        <v>0</v>
      </c>
      <c r="F756" s="2">
        <v>58</v>
      </c>
      <c r="G756" s="2">
        <v>55</v>
      </c>
      <c r="H756" s="2">
        <v>53</v>
      </c>
    </row>
    <row r="757" spans="1:8" ht="13.5" x14ac:dyDescent="0.25">
      <c r="A757" s="2" t="s">
        <v>4</v>
      </c>
      <c r="B757" s="2" t="s">
        <v>11</v>
      </c>
      <c r="C757" s="2" t="s">
        <v>14</v>
      </c>
      <c r="D757" s="2" t="s">
        <v>6</v>
      </c>
      <c r="E757" s="2" t="s">
        <v>0</v>
      </c>
      <c r="F757" s="2">
        <v>84</v>
      </c>
      <c r="G757" s="2">
        <v>95</v>
      </c>
      <c r="H757" s="2">
        <v>92</v>
      </c>
    </row>
    <row r="758" spans="1:8" ht="13.5" x14ac:dyDescent="0.25">
      <c r="A758" s="2" t="s">
        <v>9</v>
      </c>
      <c r="B758" s="2" t="s">
        <v>3</v>
      </c>
      <c r="C758" s="2" t="s">
        <v>2</v>
      </c>
      <c r="D758" s="2" t="s">
        <v>6</v>
      </c>
      <c r="E758" s="2" t="s">
        <v>0</v>
      </c>
      <c r="F758" s="2">
        <v>55</v>
      </c>
      <c r="G758" s="2">
        <v>58</v>
      </c>
      <c r="H758" s="2">
        <v>52</v>
      </c>
    </row>
    <row r="759" spans="1:8" ht="13.5" x14ac:dyDescent="0.25">
      <c r="A759" s="2" t="s">
        <v>9</v>
      </c>
      <c r="B759" s="2" t="s">
        <v>11</v>
      </c>
      <c r="C759" s="2" t="s">
        <v>13</v>
      </c>
      <c r="D759" s="2" t="s">
        <v>1</v>
      </c>
      <c r="E759" s="2" t="s">
        <v>5</v>
      </c>
      <c r="F759" s="2">
        <v>70</v>
      </c>
      <c r="G759" s="2">
        <v>68</v>
      </c>
      <c r="H759" s="2">
        <v>72</v>
      </c>
    </row>
    <row r="760" spans="1:8" ht="13.5" x14ac:dyDescent="0.25">
      <c r="A760" s="2" t="s">
        <v>4</v>
      </c>
      <c r="B760" s="2" t="s">
        <v>3</v>
      </c>
      <c r="C760" s="2" t="s">
        <v>2</v>
      </c>
      <c r="D760" s="2" t="s">
        <v>1</v>
      </c>
      <c r="E760" s="2" t="s">
        <v>5</v>
      </c>
      <c r="F760" s="2">
        <v>52</v>
      </c>
      <c r="G760" s="2">
        <v>59</v>
      </c>
      <c r="H760" s="2">
        <v>65</v>
      </c>
    </row>
    <row r="761" spans="1:8" ht="13.5" x14ac:dyDescent="0.25">
      <c r="A761" s="2" t="s">
        <v>9</v>
      </c>
      <c r="B761" s="2" t="s">
        <v>16</v>
      </c>
      <c r="C761" s="2" t="s">
        <v>2</v>
      </c>
      <c r="D761" s="2" t="s">
        <v>6</v>
      </c>
      <c r="E761" s="2" t="s">
        <v>5</v>
      </c>
      <c r="F761" s="2">
        <v>69</v>
      </c>
      <c r="G761" s="2">
        <v>77</v>
      </c>
      <c r="H761" s="2">
        <v>77</v>
      </c>
    </row>
    <row r="762" spans="1:8" ht="13.5" x14ac:dyDescent="0.25">
      <c r="A762" s="2" t="s">
        <v>4</v>
      </c>
      <c r="B762" s="2" t="s">
        <v>8</v>
      </c>
      <c r="C762" s="2" t="s">
        <v>7</v>
      </c>
      <c r="D762" s="2" t="s">
        <v>1</v>
      </c>
      <c r="E762" s="2" t="s">
        <v>0</v>
      </c>
      <c r="F762" s="2">
        <v>53</v>
      </c>
      <c r="G762" s="2">
        <v>72</v>
      </c>
      <c r="H762" s="2">
        <v>64</v>
      </c>
    </row>
    <row r="763" spans="1:8" ht="13.5" x14ac:dyDescent="0.25">
      <c r="A763" s="2" t="s">
        <v>4</v>
      </c>
      <c r="B763" s="2" t="s">
        <v>3</v>
      </c>
      <c r="C763" s="2" t="s">
        <v>15</v>
      </c>
      <c r="D763" s="2" t="s">
        <v>6</v>
      </c>
      <c r="E763" s="2" t="s">
        <v>0</v>
      </c>
      <c r="F763" s="2">
        <v>48</v>
      </c>
      <c r="G763" s="2">
        <v>58</v>
      </c>
      <c r="H763" s="2">
        <v>54</v>
      </c>
    </row>
    <row r="764" spans="1:8" ht="13.5" x14ac:dyDescent="0.25">
      <c r="A764" s="2" t="s">
        <v>9</v>
      </c>
      <c r="B764" s="2" t="s">
        <v>3</v>
      </c>
      <c r="C764" s="2" t="s">
        <v>15</v>
      </c>
      <c r="D764" s="2" t="s">
        <v>6</v>
      </c>
      <c r="E764" s="2" t="s">
        <v>5</v>
      </c>
      <c r="F764" s="2">
        <v>78</v>
      </c>
      <c r="G764" s="2">
        <v>81</v>
      </c>
      <c r="H764" s="2">
        <v>86</v>
      </c>
    </row>
    <row r="765" spans="1:8" ht="13.5" x14ac:dyDescent="0.25">
      <c r="A765" s="2" t="s">
        <v>4</v>
      </c>
      <c r="B765" s="2" t="s">
        <v>16</v>
      </c>
      <c r="C765" s="2" t="s">
        <v>7</v>
      </c>
      <c r="D765" s="2" t="s">
        <v>6</v>
      </c>
      <c r="E765" s="2" t="s">
        <v>0</v>
      </c>
      <c r="F765" s="2">
        <v>62</v>
      </c>
      <c r="G765" s="2">
        <v>62</v>
      </c>
      <c r="H765" s="2">
        <v>63</v>
      </c>
    </row>
    <row r="766" spans="1:8" ht="13.5" x14ac:dyDescent="0.25">
      <c r="A766" s="2" t="s">
        <v>9</v>
      </c>
      <c r="B766" s="2" t="s">
        <v>3</v>
      </c>
      <c r="C766" s="2" t="s">
        <v>2</v>
      </c>
      <c r="D766" s="2" t="s">
        <v>6</v>
      </c>
      <c r="E766" s="2" t="s">
        <v>0</v>
      </c>
      <c r="F766" s="2">
        <v>60</v>
      </c>
      <c r="G766" s="2">
        <v>63</v>
      </c>
      <c r="H766" s="2">
        <v>59</v>
      </c>
    </row>
    <row r="767" spans="1:8" ht="13.5" x14ac:dyDescent="0.25">
      <c r="A767" s="2" t="s">
        <v>4</v>
      </c>
      <c r="B767" s="2" t="s">
        <v>16</v>
      </c>
      <c r="C767" s="2" t="s">
        <v>7</v>
      </c>
      <c r="D767" s="2" t="s">
        <v>6</v>
      </c>
      <c r="E767" s="2" t="s">
        <v>0</v>
      </c>
      <c r="F767" s="2">
        <v>74</v>
      </c>
      <c r="G767" s="2">
        <v>72</v>
      </c>
      <c r="H767" s="2">
        <v>72</v>
      </c>
    </row>
    <row r="768" spans="1:8" ht="13.5" x14ac:dyDescent="0.25">
      <c r="A768" s="2" t="s">
        <v>4</v>
      </c>
      <c r="B768" s="2" t="s">
        <v>8</v>
      </c>
      <c r="C768" s="2" t="s">
        <v>7</v>
      </c>
      <c r="D768" s="2" t="s">
        <v>6</v>
      </c>
      <c r="E768" s="2" t="s">
        <v>5</v>
      </c>
      <c r="F768" s="2">
        <v>58</v>
      </c>
      <c r="G768" s="2">
        <v>75</v>
      </c>
      <c r="H768" s="2">
        <v>77</v>
      </c>
    </row>
    <row r="769" spans="1:8" ht="13.5" x14ac:dyDescent="0.25">
      <c r="A769" s="2" t="s">
        <v>9</v>
      </c>
      <c r="B769" s="2" t="s">
        <v>16</v>
      </c>
      <c r="C769" s="2" t="s">
        <v>7</v>
      </c>
      <c r="D769" s="2" t="s">
        <v>6</v>
      </c>
      <c r="E769" s="2" t="s">
        <v>5</v>
      </c>
      <c r="F769" s="2">
        <v>76</v>
      </c>
      <c r="G769" s="2">
        <v>62</v>
      </c>
      <c r="H769" s="2">
        <v>60</v>
      </c>
    </row>
    <row r="770" spans="1:8" ht="13.5" x14ac:dyDescent="0.25">
      <c r="A770" s="2" t="s">
        <v>4</v>
      </c>
      <c r="B770" s="2" t="s">
        <v>3</v>
      </c>
      <c r="C770" s="2" t="s">
        <v>15</v>
      </c>
      <c r="D770" s="2" t="s">
        <v>6</v>
      </c>
      <c r="E770" s="2" t="s">
        <v>0</v>
      </c>
      <c r="F770" s="2">
        <v>68</v>
      </c>
      <c r="G770" s="2">
        <v>71</v>
      </c>
      <c r="H770" s="2">
        <v>75</v>
      </c>
    </row>
    <row r="771" spans="1:8" ht="13.5" x14ac:dyDescent="0.25">
      <c r="A771" s="2" t="s">
        <v>9</v>
      </c>
      <c r="B771" s="2" t="s">
        <v>12</v>
      </c>
      <c r="C771" s="2" t="s">
        <v>2</v>
      </c>
      <c r="D771" s="2" t="s">
        <v>1</v>
      </c>
      <c r="E771" s="2" t="s">
        <v>0</v>
      </c>
      <c r="F771" s="2">
        <v>58</v>
      </c>
      <c r="G771" s="2">
        <v>60</v>
      </c>
      <c r="H771" s="2">
        <v>57</v>
      </c>
    </row>
    <row r="772" spans="1:8" ht="13.5" x14ac:dyDescent="0.25">
      <c r="A772" s="2" t="s">
        <v>9</v>
      </c>
      <c r="B772" s="2" t="s">
        <v>16</v>
      </c>
      <c r="C772" s="2" t="s">
        <v>7</v>
      </c>
      <c r="D772" s="2" t="s">
        <v>6</v>
      </c>
      <c r="E772" s="2" t="s">
        <v>0</v>
      </c>
      <c r="F772" s="2">
        <v>52</v>
      </c>
      <c r="G772" s="2">
        <v>48</v>
      </c>
      <c r="H772" s="2">
        <v>49</v>
      </c>
    </row>
    <row r="773" spans="1:8" ht="13.5" x14ac:dyDescent="0.25">
      <c r="A773" s="2" t="s">
        <v>9</v>
      </c>
      <c r="B773" s="2" t="s">
        <v>3</v>
      </c>
      <c r="C773" s="2" t="s">
        <v>13</v>
      </c>
      <c r="D773" s="2" t="s">
        <v>6</v>
      </c>
      <c r="E773" s="2" t="s">
        <v>0</v>
      </c>
      <c r="F773" s="2">
        <v>75</v>
      </c>
      <c r="G773" s="2">
        <v>73</v>
      </c>
      <c r="H773" s="2">
        <v>74</v>
      </c>
    </row>
    <row r="774" spans="1:8" ht="13.5" x14ac:dyDescent="0.25">
      <c r="A774" s="2" t="s">
        <v>4</v>
      </c>
      <c r="B774" s="2" t="s">
        <v>16</v>
      </c>
      <c r="C774" s="2" t="s">
        <v>15</v>
      </c>
      <c r="D774" s="2" t="s">
        <v>1</v>
      </c>
      <c r="E774" s="2" t="s">
        <v>5</v>
      </c>
      <c r="F774" s="2">
        <v>52</v>
      </c>
      <c r="G774" s="2">
        <v>67</v>
      </c>
      <c r="H774" s="2">
        <v>72</v>
      </c>
    </row>
    <row r="775" spans="1:8" ht="13.5" x14ac:dyDescent="0.25">
      <c r="A775" s="2" t="s">
        <v>4</v>
      </c>
      <c r="B775" s="2" t="s">
        <v>8</v>
      </c>
      <c r="C775" s="2" t="s">
        <v>13</v>
      </c>
      <c r="D775" s="2" t="s">
        <v>1</v>
      </c>
      <c r="E775" s="2" t="s">
        <v>0</v>
      </c>
      <c r="F775" s="2">
        <v>62</v>
      </c>
      <c r="G775" s="2">
        <v>78</v>
      </c>
      <c r="H775" s="2">
        <v>79</v>
      </c>
    </row>
    <row r="776" spans="1:8" ht="13.5" x14ac:dyDescent="0.25">
      <c r="A776" s="2" t="s">
        <v>9</v>
      </c>
      <c r="B776" s="2" t="s">
        <v>16</v>
      </c>
      <c r="C776" s="2" t="s">
        <v>2</v>
      </c>
      <c r="D776" s="2" t="s">
        <v>6</v>
      </c>
      <c r="E776" s="2" t="s">
        <v>0</v>
      </c>
      <c r="F776" s="2">
        <v>66</v>
      </c>
      <c r="G776" s="2">
        <v>65</v>
      </c>
      <c r="H776" s="2">
        <v>60</v>
      </c>
    </row>
    <row r="777" spans="1:8" ht="13.5" x14ac:dyDescent="0.25">
      <c r="A777" s="2" t="s">
        <v>4</v>
      </c>
      <c r="B777" s="2" t="s">
        <v>16</v>
      </c>
      <c r="C777" s="2" t="s">
        <v>15</v>
      </c>
      <c r="D777" s="2" t="s">
        <v>1</v>
      </c>
      <c r="E777" s="2" t="s">
        <v>0</v>
      </c>
      <c r="F777" s="2">
        <v>49</v>
      </c>
      <c r="G777" s="2">
        <v>58</v>
      </c>
      <c r="H777" s="2">
        <v>55</v>
      </c>
    </row>
    <row r="778" spans="1:8" ht="13.5" x14ac:dyDescent="0.25">
      <c r="A778" s="2" t="s">
        <v>4</v>
      </c>
      <c r="B778" s="2" t="s">
        <v>16</v>
      </c>
      <c r="C778" s="2" t="s">
        <v>7</v>
      </c>
      <c r="D778" s="2" t="s">
        <v>6</v>
      </c>
      <c r="E778" s="2" t="s">
        <v>0</v>
      </c>
      <c r="F778" s="2">
        <v>66</v>
      </c>
      <c r="G778" s="2">
        <v>72</v>
      </c>
      <c r="H778" s="2">
        <v>70</v>
      </c>
    </row>
    <row r="779" spans="1:8" ht="13.5" x14ac:dyDescent="0.25">
      <c r="A779" s="2" t="s">
        <v>4</v>
      </c>
      <c r="B779" s="2" t="s">
        <v>8</v>
      </c>
      <c r="C779" s="2" t="s">
        <v>2</v>
      </c>
      <c r="D779" s="2" t="s">
        <v>1</v>
      </c>
      <c r="E779" s="2" t="s">
        <v>0</v>
      </c>
      <c r="F779" s="2">
        <v>35</v>
      </c>
      <c r="G779" s="2">
        <v>44</v>
      </c>
      <c r="H779" s="2">
        <v>43</v>
      </c>
    </row>
    <row r="780" spans="1:8" ht="13.5" x14ac:dyDescent="0.25">
      <c r="A780" s="2" t="s">
        <v>4</v>
      </c>
      <c r="B780" s="2" t="s">
        <v>12</v>
      </c>
      <c r="C780" s="2" t="s">
        <v>2</v>
      </c>
      <c r="D780" s="2" t="s">
        <v>6</v>
      </c>
      <c r="E780" s="2" t="s">
        <v>5</v>
      </c>
      <c r="F780" s="2">
        <v>72</v>
      </c>
      <c r="G780" s="2">
        <v>79</v>
      </c>
      <c r="H780" s="2">
        <v>82</v>
      </c>
    </row>
    <row r="781" spans="1:8" ht="13.5" x14ac:dyDescent="0.25">
      <c r="A781" s="2" t="s">
        <v>9</v>
      </c>
      <c r="B781" s="2" t="s">
        <v>11</v>
      </c>
      <c r="C781" s="2" t="s">
        <v>14</v>
      </c>
      <c r="D781" s="2" t="s">
        <v>6</v>
      </c>
      <c r="E781" s="2" t="s">
        <v>5</v>
      </c>
      <c r="F781" s="2">
        <v>94</v>
      </c>
      <c r="G781" s="2">
        <v>85</v>
      </c>
      <c r="H781" s="2">
        <v>82</v>
      </c>
    </row>
    <row r="782" spans="1:8" ht="13.5" x14ac:dyDescent="0.25">
      <c r="A782" s="2" t="s">
        <v>4</v>
      </c>
      <c r="B782" s="2" t="s">
        <v>3</v>
      </c>
      <c r="C782" s="2" t="s">
        <v>14</v>
      </c>
      <c r="D782" s="2" t="s">
        <v>1</v>
      </c>
      <c r="E782" s="2" t="s">
        <v>0</v>
      </c>
      <c r="F782" s="2">
        <v>46</v>
      </c>
      <c r="G782" s="2">
        <v>56</v>
      </c>
      <c r="H782" s="2">
        <v>57</v>
      </c>
    </row>
    <row r="783" spans="1:8" ht="13.5" x14ac:dyDescent="0.25">
      <c r="A783" s="2" t="s">
        <v>4</v>
      </c>
      <c r="B783" s="2" t="s">
        <v>16</v>
      </c>
      <c r="C783" s="2" t="s">
        <v>10</v>
      </c>
      <c r="D783" s="2" t="s">
        <v>6</v>
      </c>
      <c r="E783" s="2" t="s">
        <v>0</v>
      </c>
      <c r="F783" s="2">
        <v>77</v>
      </c>
      <c r="G783" s="2">
        <v>90</v>
      </c>
      <c r="H783" s="2">
        <v>84</v>
      </c>
    </row>
    <row r="784" spans="1:8" ht="13.5" x14ac:dyDescent="0.25">
      <c r="A784" s="2" t="s">
        <v>4</v>
      </c>
      <c r="B784" s="2" t="s">
        <v>16</v>
      </c>
      <c r="C784" s="2" t="s">
        <v>7</v>
      </c>
      <c r="D784" s="2" t="s">
        <v>1</v>
      </c>
      <c r="E784" s="2" t="s">
        <v>5</v>
      </c>
      <c r="F784" s="2">
        <v>76</v>
      </c>
      <c r="G784" s="2">
        <v>85</v>
      </c>
      <c r="H784" s="2">
        <v>82</v>
      </c>
    </row>
    <row r="785" spans="1:8" ht="13.5" x14ac:dyDescent="0.25">
      <c r="A785" s="2" t="s">
        <v>4</v>
      </c>
      <c r="B785" s="2" t="s">
        <v>8</v>
      </c>
      <c r="C785" s="2" t="s">
        <v>14</v>
      </c>
      <c r="D785" s="2" t="s">
        <v>6</v>
      </c>
      <c r="E785" s="2" t="s">
        <v>5</v>
      </c>
      <c r="F785" s="2">
        <v>52</v>
      </c>
      <c r="G785" s="2">
        <v>59</v>
      </c>
      <c r="H785" s="2">
        <v>62</v>
      </c>
    </row>
    <row r="786" spans="1:8" ht="13.5" x14ac:dyDescent="0.25">
      <c r="A786" s="2" t="s">
        <v>9</v>
      </c>
      <c r="B786" s="2" t="s">
        <v>8</v>
      </c>
      <c r="C786" s="2" t="s">
        <v>13</v>
      </c>
      <c r="D786" s="2" t="s">
        <v>6</v>
      </c>
      <c r="E786" s="2" t="s">
        <v>5</v>
      </c>
      <c r="F786" s="2">
        <v>91</v>
      </c>
      <c r="G786" s="2">
        <v>81</v>
      </c>
      <c r="H786" s="2">
        <v>79</v>
      </c>
    </row>
    <row r="787" spans="1:8" ht="13.5" x14ac:dyDescent="0.25">
      <c r="A787" s="2" t="s">
        <v>4</v>
      </c>
      <c r="B787" s="2" t="s">
        <v>16</v>
      </c>
      <c r="C787" s="2" t="s">
        <v>15</v>
      </c>
      <c r="D787" s="2" t="s">
        <v>6</v>
      </c>
      <c r="E787" s="2" t="s">
        <v>5</v>
      </c>
      <c r="F787" s="2">
        <v>32</v>
      </c>
      <c r="G787" s="2">
        <v>51</v>
      </c>
      <c r="H787" s="2">
        <v>44</v>
      </c>
    </row>
    <row r="788" spans="1:8" ht="13.5" x14ac:dyDescent="0.25">
      <c r="A788" s="2" t="s">
        <v>4</v>
      </c>
      <c r="B788" s="2" t="s">
        <v>11</v>
      </c>
      <c r="C788" s="2" t="s">
        <v>15</v>
      </c>
      <c r="D788" s="2" t="s">
        <v>1</v>
      </c>
      <c r="E788" s="2" t="s">
        <v>0</v>
      </c>
      <c r="F788" s="2">
        <v>72</v>
      </c>
      <c r="G788" s="2">
        <v>79</v>
      </c>
      <c r="H788" s="2">
        <v>77</v>
      </c>
    </row>
    <row r="789" spans="1:8" ht="13.5" x14ac:dyDescent="0.25">
      <c r="A789" s="2" t="s">
        <v>4</v>
      </c>
      <c r="B789" s="2" t="s">
        <v>16</v>
      </c>
      <c r="C789" s="2" t="s">
        <v>2</v>
      </c>
      <c r="D789" s="2" t="s">
        <v>6</v>
      </c>
      <c r="E789" s="2" t="s">
        <v>0</v>
      </c>
      <c r="F789" s="2">
        <v>19</v>
      </c>
      <c r="G789" s="2">
        <v>38</v>
      </c>
      <c r="H789" s="2">
        <v>32</v>
      </c>
    </row>
    <row r="790" spans="1:8" ht="13.5" x14ac:dyDescent="0.25">
      <c r="A790" s="2" t="s">
        <v>9</v>
      </c>
      <c r="B790" s="2" t="s">
        <v>8</v>
      </c>
      <c r="C790" s="2" t="s">
        <v>14</v>
      </c>
      <c r="D790" s="2" t="s">
        <v>1</v>
      </c>
      <c r="E790" s="2" t="s">
        <v>0</v>
      </c>
      <c r="F790" s="2">
        <v>68</v>
      </c>
      <c r="G790" s="2">
        <v>65</v>
      </c>
      <c r="H790" s="2">
        <v>61</v>
      </c>
    </row>
    <row r="791" spans="1:8" ht="13.5" x14ac:dyDescent="0.25">
      <c r="A791" s="2" t="s">
        <v>4</v>
      </c>
      <c r="B791" s="2" t="s">
        <v>8</v>
      </c>
      <c r="C791" s="2" t="s">
        <v>10</v>
      </c>
      <c r="D791" s="2" t="s">
        <v>1</v>
      </c>
      <c r="E791" s="2" t="s">
        <v>0</v>
      </c>
      <c r="F791" s="2">
        <v>52</v>
      </c>
      <c r="G791" s="2">
        <v>65</v>
      </c>
      <c r="H791" s="2">
        <v>61</v>
      </c>
    </row>
    <row r="792" spans="1:8" ht="13.5" x14ac:dyDescent="0.25">
      <c r="A792" s="2" t="s">
        <v>4</v>
      </c>
      <c r="B792" s="2" t="s">
        <v>16</v>
      </c>
      <c r="C792" s="2" t="s">
        <v>7</v>
      </c>
      <c r="D792" s="2" t="s">
        <v>6</v>
      </c>
      <c r="E792" s="2" t="s">
        <v>0</v>
      </c>
      <c r="F792" s="2">
        <v>48</v>
      </c>
      <c r="G792" s="2">
        <v>62</v>
      </c>
      <c r="H792" s="2">
        <v>60</v>
      </c>
    </row>
    <row r="793" spans="1:8" ht="13.5" x14ac:dyDescent="0.25">
      <c r="A793" s="2" t="s">
        <v>4</v>
      </c>
      <c r="B793" s="2" t="s">
        <v>3</v>
      </c>
      <c r="C793" s="2" t="s">
        <v>2</v>
      </c>
      <c r="D793" s="2" t="s">
        <v>1</v>
      </c>
      <c r="E793" s="2" t="s">
        <v>0</v>
      </c>
      <c r="F793" s="2">
        <v>60</v>
      </c>
      <c r="G793" s="2">
        <v>66</v>
      </c>
      <c r="H793" s="2">
        <v>70</v>
      </c>
    </row>
    <row r="794" spans="1:8" ht="13.5" x14ac:dyDescent="0.25">
      <c r="A794" s="2" t="s">
        <v>9</v>
      </c>
      <c r="B794" s="2" t="s">
        <v>3</v>
      </c>
      <c r="C794" s="2" t="s">
        <v>7</v>
      </c>
      <c r="D794" s="2" t="s">
        <v>1</v>
      </c>
      <c r="E794" s="2" t="s">
        <v>0</v>
      </c>
      <c r="F794" s="2">
        <v>66</v>
      </c>
      <c r="G794" s="2">
        <v>74</v>
      </c>
      <c r="H794" s="2">
        <v>69</v>
      </c>
    </row>
    <row r="795" spans="1:8" ht="13.5" x14ac:dyDescent="0.25">
      <c r="A795" s="2" t="s">
        <v>9</v>
      </c>
      <c r="B795" s="2" t="s">
        <v>11</v>
      </c>
      <c r="C795" s="2" t="s">
        <v>15</v>
      </c>
      <c r="D795" s="2" t="s">
        <v>6</v>
      </c>
      <c r="E795" s="2" t="s">
        <v>5</v>
      </c>
      <c r="F795" s="2">
        <v>89</v>
      </c>
      <c r="G795" s="2">
        <v>84</v>
      </c>
      <c r="H795" s="2">
        <v>77</v>
      </c>
    </row>
    <row r="796" spans="1:8" ht="13.5" x14ac:dyDescent="0.25">
      <c r="A796" s="2" t="s">
        <v>4</v>
      </c>
      <c r="B796" s="2" t="s">
        <v>16</v>
      </c>
      <c r="C796" s="2" t="s">
        <v>7</v>
      </c>
      <c r="D796" s="2" t="s">
        <v>6</v>
      </c>
      <c r="E796" s="2" t="s">
        <v>0</v>
      </c>
      <c r="F796" s="2">
        <v>42</v>
      </c>
      <c r="G796" s="2">
        <v>52</v>
      </c>
      <c r="H796" s="2">
        <v>51</v>
      </c>
    </row>
    <row r="797" spans="1:8" ht="13.5" x14ac:dyDescent="0.25">
      <c r="A797" s="2" t="s">
        <v>4</v>
      </c>
      <c r="B797" s="2" t="s">
        <v>11</v>
      </c>
      <c r="C797" s="2" t="s">
        <v>14</v>
      </c>
      <c r="D797" s="2" t="s">
        <v>1</v>
      </c>
      <c r="E797" s="2" t="s">
        <v>5</v>
      </c>
      <c r="F797" s="2">
        <v>57</v>
      </c>
      <c r="G797" s="2">
        <v>68</v>
      </c>
      <c r="H797" s="2">
        <v>73</v>
      </c>
    </row>
    <row r="798" spans="1:8" ht="13.5" x14ac:dyDescent="0.25">
      <c r="A798" s="2" t="s">
        <v>9</v>
      </c>
      <c r="B798" s="2" t="s">
        <v>3</v>
      </c>
      <c r="C798" s="2" t="s">
        <v>7</v>
      </c>
      <c r="D798" s="2" t="s">
        <v>6</v>
      </c>
      <c r="E798" s="2" t="s">
        <v>0</v>
      </c>
      <c r="F798" s="2">
        <v>70</v>
      </c>
      <c r="G798" s="2">
        <v>70</v>
      </c>
      <c r="H798" s="2">
        <v>70</v>
      </c>
    </row>
    <row r="799" spans="1:8" ht="13.5" x14ac:dyDescent="0.25">
      <c r="A799" s="2" t="s">
        <v>4</v>
      </c>
      <c r="B799" s="2" t="s">
        <v>11</v>
      </c>
      <c r="C799" s="2" t="s">
        <v>14</v>
      </c>
      <c r="D799" s="2" t="s">
        <v>1</v>
      </c>
      <c r="E799" s="2" t="s">
        <v>0</v>
      </c>
      <c r="F799" s="2">
        <v>70</v>
      </c>
      <c r="G799" s="2">
        <v>84</v>
      </c>
      <c r="H799" s="2">
        <v>81</v>
      </c>
    </row>
    <row r="800" spans="1:8" ht="13.5" x14ac:dyDescent="0.25">
      <c r="A800" s="2" t="s">
        <v>9</v>
      </c>
      <c r="B800" s="2" t="s">
        <v>11</v>
      </c>
      <c r="C800" s="2" t="s">
        <v>2</v>
      </c>
      <c r="D800" s="2" t="s">
        <v>6</v>
      </c>
      <c r="E800" s="2" t="s">
        <v>0</v>
      </c>
      <c r="F800" s="2">
        <v>69</v>
      </c>
      <c r="G800" s="2">
        <v>60</v>
      </c>
      <c r="H800" s="2">
        <v>54</v>
      </c>
    </row>
    <row r="801" spans="1:8" ht="13.5" x14ac:dyDescent="0.25">
      <c r="A801" s="2" t="s">
        <v>4</v>
      </c>
      <c r="B801" s="2" t="s">
        <v>8</v>
      </c>
      <c r="C801" s="2" t="s">
        <v>14</v>
      </c>
      <c r="D801" s="2" t="s">
        <v>6</v>
      </c>
      <c r="E801" s="2" t="s">
        <v>0</v>
      </c>
      <c r="F801" s="2">
        <v>52</v>
      </c>
      <c r="G801" s="2">
        <v>55</v>
      </c>
      <c r="H801" s="2">
        <v>57</v>
      </c>
    </row>
    <row r="802" spans="1:8" ht="13.5" x14ac:dyDescent="0.25">
      <c r="A802" s="2" t="s">
        <v>9</v>
      </c>
      <c r="B802" s="2" t="s">
        <v>8</v>
      </c>
      <c r="C802" s="2" t="s">
        <v>15</v>
      </c>
      <c r="D802" s="2" t="s">
        <v>6</v>
      </c>
      <c r="E802" s="2" t="s">
        <v>5</v>
      </c>
      <c r="F802" s="2">
        <v>67</v>
      </c>
      <c r="G802" s="2">
        <v>73</v>
      </c>
      <c r="H802" s="2">
        <v>68</v>
      </c>
    </row>
    <row r="803" spans="1:8" ht="13.5" x14ac:dyDescent="0.25">
      <c r="A803" s="2" t="s">
        <v>9</v>
      </c>
      <c r="B803" s="2" t="s">
        <v>8</v>
      </c>
      <c r="C803" s="2" t="s">
        <v>15</v>
      </c>
      <c r="D803" s="2" t="s">
        <v>6</v>
      </c>
      <c r="E803" s="2" t="s">
        <v>5</v>
      </c>
      <c r="F803" s="2">
        <v>76</v>
      </c>
      <c r="G803" s="2">
        <v>80</v>
      </c>
      <c r="H803" s="2">
        <v>73</v>
      </c>
    </row>
    <row r="804" spans="1:8" ht="13.5" x14ac:dyDescent="0.25">
      <c r="A804" s="2" t="s">
        <v>4</v>
      </c>
      <c r="B804" s="2" t="s">
        <v>11</v>
      </c>
      <c r="C804" s="2" t="s">
        <v>14</v>
      </c>
      <c r="D804" s="2" t="s">
        <v>6</v>
      </c>
      <c r="E804" s="2" t="s">
        <v>0</v>
      </c>
      <c r="F804" s="2">
        <v>87</v>
      </c>
      <c r="G804" s="2">
        <v>94</v>
      </c>
      <c r="H804" s="2">
        <v>95</v>
      </c>
    </row>
    <row r="805" spans="1:8" ht="13.5" x14ac:dyDescent="0.25">
      <c r="A805" s="2" t="s">
        <v>4</v>
      </c>
      <c r="B805" s="2" t="s">
        <v>16</v>
      </c>
      <c r="C805" s="2" t="s">
        <v>2</v>
      </c>
      <c r="D805" s="2" t="s">
        <v>6</v>
      </c>
      <c r="E805" s="2" t="s">
        <v>0</v>
      </c>
      <c r="F805" s="2">
        <v>82</v>
      </c>
      <c r="G805" s="2">
        <v>85</v>
      </c>
      <c r="H805" s="2">
        <v>87</v>
      </c>
    </row>
    <row r="806" spans="1:8" ht="13.5" x14ac:dyDescent="0.25">
      <c r="A806" s="2" t="s">
        <v>4</v>
      </c>
      <c r="B806" s="2" t="s">
        <v>8</v>
      </c>
      <c r="C806" s="2" t="s">
        <v>2</v>
      </c>
      <c r="D806" s="2" t="s">
        <v>6</v>
      </c>
      <c r="E806" s="2" t="s">
        <v>0</v>
      </c>
      <c r="F806" s="2">
        <v>73</v>
      </c>
      <c r="G806" s="2">
        <v>76</v>
      </c>
      <c r="H806" s="2">
        <v>78</v>
      </c>
    </row>
    <row r="807" spans="1:8" ht="13.5" x14ac:dyDescent="0.25">
      <c r="A807" s="2" t="s">
        <v>9</v>
      </c>
      <c r="B807" s="2" t="s">
        <v>12</v>
      </c>
      <c r="C807" s="2" t="s">
        <v>2</v>
      </c>
      <c r="D807" s="2" t="s">
        <v>1</v>
      </c>
      <c r="E807" s="2" t="s">
        <v>0</v>
      </c>
      <c r="F807" s="2">
        <v>75</v>
      </c>
      <c r="G807" s="2">
        <v>81</v>
      </c>
      <c r="H807" s="2">
        <v>74</v>
      </c>
    </row>
    <row r="808" spans="1:8" ht="13.5" x14ac:dyDescent="0.25">
      <c r="A808" s="2" t="s">
        <v>4</v>
      </c>
      <c r="B808" s="2" t="s">
        <v>3</v>
      </c>
      <c r="C808" s="2" t="s">
        <v>2</v>
      </c>
      <c r="D808" s="2" t="s">
        <v>1</v>
      </c>
      <c r="E808" s="2" t="s">
        <v>0</v>
      </c>
      <c r="F808" s="2">
        <v>64</v>
      </c>
      <c r="G808" s="2">
        <v>74</v>
      </c>
      <c r="H808" s="2">
        <v>75</v>
      </c>
    </row>
    <row r="809" spans="1:8" ht="13.5" x14ac:dyDescent="0.25">
      <c r="A809" s="2" t="s">
        <v>4</v>
      </c>
      <c r="B809" s="2" t="s">
        <v>11</v>
      </c>
      <c r="C809" s="2" t="s">
        <v>7</v>
      </c>
      <c r="D809" s="2" t="s">
        <v>1</v>
      </c>
      <c r="E809" s="2" t="s">
        <v>0</v>
      </c>
      <c r="F809" s="2">
        <v>41</v>
      </c>
      <c r="G809" s="2">
        <v>45</v>
      </c>
      <c r="H809" s="2">
        <v>40</v>
      </c>
    </row>
    <row r="810" spans="1:8" ht="13.5" x14ac:dyDescent="0.25">
      <c r="A810" s="2" t="s">
        <v>9</v>
      </c>
      <c r="B810" s="2" t="s">
        <v>8</v>
      </c>
      <c r="C810" s="2" t="s">
        <v>7</v>
      </c>
      <c r="D810" s="2" t="s">
        <v>6</v>
      </c>
      <c r="E810" s="2" t="s">
        <v>0</v>
      </c>
      <c r="F810" s="2">
        <v>90</v>
      </c>
      <c r="G810" s="2">
        <v>75</v>
      </c>
      <c r="H810" s="2">
        <v>69</v>
      </c>
    </row>
    <row r="811" spans="1:8" ht="13.5" x14ac:dyDescent="0.25">
      <c r="A811" s="2" t="s">
        <v>9</v>
      </c>
      <c r="B811" s="2" t="s">
        <v>16</v>
      </c>
      <c r="C811" s="2" t="s">
        <v>13</v>
      </c>
      <c r="D811" s="2" t="s">
        <v>6</v>
      </c>
      <c r="E811" s="2" t="s">
        <v>0</v>
      </c>
      <c r="F811" s="2">
        <v>59</v>
      </c>
      <c r="G811" s="2">
        <v>54</v>
      </c>
      <c r="H811" s="2">
        <v>51</v>
      </c>
    </row>
    <row r="812" spans="1:8" ht="13.5" x14ac:dyDescent="0.25">
      <c r="A812" s="2" t="s">
        <v>9</v>
      </c>
      <c r="B812" s="2" t="s">
        <v>12</v>
      </c>
      <c r="C812" s="2" t="s">
        <v>15</v>
      </c>
      <c r="D812" s="2" t="s">
        <v>6</v>
      </c>
      <c r="E812" s="2" t="s">
        <v>0</v>
      </c>
      <c r="F812" s="2">
        <v>51</v>
      </c>
      <c r="G812" s="2">
        <v>31</v>
      </c>
      <c r="H812" s="2">
        <v>36</v>
      </c>
    </row>
    <row r="813" spans="1:8" ht="13.5" x14ac:dyDescent="0.25">
      <c r="A813" s="2" t="s">
        <v>9</v>
      </c>
      <c r="B813" s="2" t="s">
        <v>12</v>
      </c>
      <c r="C813" s="2" t="s">
        <v>7</v>
      </c>
      <c r="D813" s="2" t="s">
        <v>1</v>
      </c>
      <c r="E813" s="2" t="s">
        <v>0</v>
      </c>
      <c r="F813" s="2">
        <v>45</v>
      </c>
      <c r="G813" s="2">
        <v>47</v>
      </c>
      <c r="H813" s="2">
        <v>49</v>
      </c>
    </row>
    <row r="814" spans="1:8" ht="13.5" x14ac:dyDescent="0.25">
      <c r="A814" s="2" t="s">
        <v>4</v>
      </c>
      <c r="B814" s="2" t="s">
        <v>8</v>
      </c>
      <c r="C814" s="2" t="s">
        <v>10</v>
      </c>
      <c r="D814" s="2" t="s">
        <v>6</v>
      </c>
      <c r="E814" s="2" t="s">
        <v>5</v>
      </c>
      <c r="F814" s="2">
        <v>54</v>
      </c>
      <c r="G814" s="2">
        <v>64</v>
      </c>
      <c r="H814" s="2">
        <v>67</v>
      </c>
    </row>
    <row r="815" spans="1:8" ht="13.5" x14ac:dyDescent="0.25">
      <c r="A815" s="2" t="s">
        <v>9</v>
      </c>
      <c r="B815" s="2" t="s">
        <v>11</v>
      </c>
      <c r="C815" s="2" t="s">
        <v>15</v>
      </c>
      <c r="D815" s="2" t="s">
        <v>6</v>
      </c>
      <c r="E815" s="2" t="s">
        <v>5</v>
      </c>
      <c r="F815" s="2">
        <v>87</v>
      </c>
      <c r="G815" s="2">
        <v>84</v>
      </c>
      <c r="H815" s="2">
        <v>76</v>
      </c>
    </row>
    <row r="816" spans="1:8" ht="13.5" x14ac:dyDescent="0.25">
      <c r="A816" s="2" t="s">
        <v>4</v>
      </c>
      <c r="B816" s="2" t="s">
        <v>8</v>
      </c>
      <c r="C816" s="2" t="s">
        <v>7</v>
      </c>
      <c r="D816" s="2" t="s">
        <v>6</v>
      </c>
      <c r="E816" s="2" t="s">
        <v>0</v>
      </c>
      <c r="F816" s="2">
        <v>72</v>
      </c>
      <c r="G816" s="2">
        <v>80</v>
      </c>
      <c r="H816" s="2">
        <v>83</v>
      </c>
    </row>
    <row r="817" spans="1:8" ht="13.5" x14ac:dyDescent="0.25">
      <c r="A817" s="2" t="s">
        <v>9</v>
      </c>
      <c r="B817" s="2" t="s">
        <v>16</v>
      </c>
      <c r="C817" s="2" t="s">
        <v>15</v>
      </c>
      <c r="D817" s="2" t="s">
        <v>6</v>
      </c>
      <c r="E817" s="2" t="s">
        <v>5</v>
      </c>
      <c r="F817" s="2">
        <v>94</v>
      </c>
      <c r="G817" s="2">
        <v>86</v>
      </c>
      <c r="H817" s="2">
        <v>87</v>
      </c>
    </row>
    <row r="818" spans="1:8" ht="13.5" x14ac:dyDescent="0.25">
      <c r="A818" s="2" t="s">
        <v>4</v>
      </c>
      <c r="B818" s="2" t="s">
        <v>12</v>
      </c>
      <c r="C818" s="2" t="s">
        <v>13</v>
      </c>
      <c r="D818" s="2" t="s">
        <v>6</v>
      </c>
      <c r="E818" s="2" t="s">
        <v>0</v>
      </c>
      <c r="F818" s="2">
        <v>45</v>
      </c>
      <c r="G818" s="2">
        <v>59</v>
      </c>
      <c r="H818" s="2">
        <v>64</v>
      </c>
    </row>
    <row r="819" spans="1:8" ht="13.5" x14ac:dyDescent="0.25">
      <c r="A819" s="2" t="s">
        <v>9</v>
      </c>
      <c r="B819" s="2" t="s">
        <v>3</v>
      </c>
      <c r="C819" s="2" t="s">
        <v>13</v>
      </c>
      <c r="D819" s="2" t="s">
        <v>1</v>
      </c>
      <c r="E819" s="2" t="s">
        <v>5</v>
      </c>
      <c r="F819" s="2">
        <v>61</v>
      </c>
      <c r="G819" s="2">
        <v>70</v>
      </c>
      <c r="H819" s="2">
        <v>76</v>
      </c>
    </row>
    <row r="820" spans="1:8" ht="13.5" x14ac:dyDescent="0.25">
      <c r="A820" s="2" t="s">
        <v>4</v>
      </c>
      <c r="B820" s="2" t="s">
        <v>16</v>
      </c>
      <c r="C820" s="2" t="s">
        <v>7</v>
      </c>
      <c r="D820" s="2" t="s">
        <v>1</v>
      </c>
      <c r="E820" s="2" t="s">
        <v>0</v>
      </c>
      <c r="F820" s="2">
        <v>60</v>
      </c>
      <c r="G820" s="2">
        <v>72</v>
      </c>
      <c r="H820" s="2">
        <v>68</v>
      </c>
    </row>
    <row r="821" spans="1:8" ht="13.5" x14ac:dyDescent="0.25">
      <c r="A821" s="2" t="s">
        <v>4</v>
      </c>
      <c r="B821" s="2" t="s">
        <v>8</v>
      </c>
      <c r="C821" s="2" t="s">
        <v>15</v>
      </c>
      <c r="D821" s="2" t="s">
        <v>6</v>
      </c>
      <c r="E821" s="2" t="s">
        <v>0</v>
      </c>
      <c r="F821" s="2">
        <v>77</v>
      </c>
      <c r="G821" s="2">
        <v>91</v>
      </c>
      <c r="H821" s="2">
        <v>88</v>
      </c>
    </row>
    <row r="822" spans="1:8" ht="13.5" x14ac:dyDescent="0.25">
      <c r="A822" s="2" t="s">
        <v>4</v>
      </c>
      <c r="B822" s="2" t="s">
        <v>12</v>
      </c>
      <c r="C822" s="2" t="s">
        <v>15</v>
      </c>
      <c r="D822" s="2" t="s">
        <v>6</v>
      </c>
      <c r="E822" s="2" t="s">
        <v>5</v>
      </c>
      <c r="F822" s="2">
        <v>85</v>
      </c>
      <c r="G822" s="2">
        <v>90</v>
      </c>
      <c r="H822" s="2">
        <v>92</v>
      </c>
    </row>
    <row r="823" spans="1:8" ht="13.5" x14ac:dyDescent="0.25">
      <c r="A823" s="2" t="s">
        <v>4</v>
      </c>
      <c r="B823" s="2" t="s">
        <v>3</v>
      </c>
      <c r="C823" s="2" t="s">
        <v>13</v>
      </c>
      <c r="D823" s="2" t="s">
        <v>1</v>
      </c>
      <c r="E823" s="2" t="s">
        <v>0</v>
      </c>
      <c r="F823" s="2">
        <v>78</v>
      </c>
      <c r="G823" s="2">
        <v>90</v>
      </c>
      <c r="H823" s="2">
        <v>93</v>
      </c>
    </row>
    <row r="824" spans="1:8" ht="13.5" x14ac:dyDescent="0.25">
      <c r="A824" s="2" t="s">
        <v>9</v>
      </c>
      <c r="B824" s="2" t="s">
        <v>11</v>
      </c>
      <c r="C824" s="2" t="s">
        <v>2</v>
      </c>
      <c r="D824" s="2" t="s">
        <v>1</v>
      </c>
      <c r="E824" s="2" t="s">
        <v>5</v>
      </c>
      <c r="F824" s="2">
        <v>49</v>
      </c>
      <c r="G824" s="2">
        <v>52</v>
      </c>
      <c r="H824" s="2">
        <v>51</v>
      </c>
    </row>
    <row r="825" spans="1:8" ht="13.5" x14ac:dyDescent="0.25">
      <c r="A825" s="2" t="s">
        <v>4</v>
      </c>
      <c r="B825" s="2" t="s">
        <v>16</v>
      </c>
      <c r="C825" s="2" t="s">
        <v>7</v>
      </c>
      <c r="D825" s="2" t="s">
        <v>1</v>
      </c>
      <c r="E825" s="2" t="s">
        <v>0</v>
      </c>
      <c r="F825" s="2">
        <v>71</v>
      </c>
      <c r="G825" s="2">
        <v>87</v>
      </c>
      <c r="H825" s="2">
        <v>82</v>
      </c>
    </row>
    <row r="826" spans="1:8" ht="13.5" x14ac:dyDescent="0.25">
      <c r="A826" s="2" t="s">
        <v>4</v>
      </c>
      <c r="B826" s="2" t="s">
        <v>8</v>
      </c>
      <c r="C826" s="2" t="s">
        <v>15</v>
      </c>
      <c r="D826" s="2" t="s">
        <v>1</v>
      </c>
      <c r="E826" s="2" t="s">
        <v>0</v>
      </c>
      <c r="F826" s="2">
        <v>48</v>
      </c>
      <c r="G826" s="2">
        <v>58</v>
      </c>
      <c r="H826" s="2">
        <v>52</v>
      </c>
    </row>
    <row r="827" spans="1:8" ht="13.5" x14ac:dyDescent="0.25">
      <c r="A827" s="2" t="s">
        <v>9</v>
      </c>
      <c r="B827" s="2" t="s">
        <v>8</v>
      </c>
      <c r="C827" s="2" t="s">
        <v>7</v>
      </c>
      <c r="D827" s="2" t="s">
        <v>6</v>
      </c>
      <c r="E827" s="2" t="s">
        <v>0</v>
      </c>
      <c r="F827" s="2">
        <v>62</v>
      </c>
      <c r="G827" s="2">
        <v>67</v>
      </c>
      <c r="H827" s="2">
        <v>58</v>
      </c>
    </row>
    <row r="828" spans="1:8" ht="13.5" x14ac:dyDescent="0.25">
      <c r="A828" s="2" t="s">
        <v>4</v>
      </c>
      <c r="B828" s="2" t="s">
        <v>8</v>
      </c>
      <c r="C828" s="2" t="s">
        <v>14</v>
      </c>
      <c r="D828" s="2" t="s">
        <v>1</v>
      </c>
      <c r="E828" s="2" t="s">
        <v>5</v>
      </c>
      <c r="F828" s="2">
        <v>56</v>
      </c>
      <c r="G828" s="2">
        <v>68</v>
      </c>
      <c r="H828" s="2">
        <v>70</v>
      </c>
    </row>
    <row r="829" spans="1:8" ht="13.5" x14ac:dyDescent="0.25">
      <c r="A829" s="2" t="s">
        <v>4</v>
      </c>
      <c r="B829" s="2" t="s">
        <v>8</v>
      </c>
      <c r="C829" s="2" t="s">
        <v>15</v>
      </c>
      <c r="D829" s="2" t="s">
        <v>6</v>
      </c>
      <c r="E829" s="2" t="s">
        <v>0</v>
      </c>
      <c r="F829" s="2">
        <v>65</v>
      </c>
      <c r="G829" s="2">
        <v>69</v>
      </c>
      <c r="H829" s="2">
        <v>76</v>
      </c>
    </row>
    <row r="830" spans="1:8" ht="13.5" x14ac:dyDescent="0.25">
      <c r="A830" s="2" t="s">
        <v>4</v>
      </c>
      <c r="B830" s="2" t="s">
        <v>3</v>
      </c>
      <c r="C830" s="2" t="s">
        <v>15</v>
      </c>
      <c r="D830" s="2" t="s">
        <v>1</v>
      </c>
      <c r="E830" s="2" t="s">
        <v>5</v>
      </c>
      <c r="F830" s="2">
        <v>69</v>
      </c>
      <c r="G830" s="2">
        <v>86</v>
      </c>
      <c r="H830" s="2">
        <v>81</v>
      </c>
    </row>
    <row r="831" spans="1:8" ht="13.5" x14ac:dyDescent="0.25">
      <c r="A831" s="2" t="s">
        <v>9</v>
      </c>
      <c r="B831" s="2" t="s">
        <v>16</v>
      </c>
      <c r="C831" s="2" t="s">
        <v>15</v>
      </c>
      <c r="D831" s="2" t="s">
        <v>6</v>
      </c>
      <c r="E831" s="2" t="s">
        <v>0</v>
      </c>
      <c r="F831" s="2">
        <v>68</v>
      </c>
      <c r="G831" s="2">
        <v>54</v>
      </c>
      <c r="H831" s="2">
        <v>53</v>
      </c>
    </row>
    <row r="832" spans="1:8" ht="13.5" x14ac:dyDescent="0.25">
      <c r="A832" s="2" t="s">
        <v>4</v>
      </c>
      <c r="B832" s="2" t="s">
        <v>12</v>
      </c>
      <c r="C832" s="2" t="s">
        <v>2</v>
      </c>
      <c r="D832" s="2" t="s">
        <v>1</v>
      </c>
      <c r="E832" s="2" t="s">
        <v>0</v>
      </c>
      <c r="F832" s="2">
        <v>61</v>
      </c>
      <c r="G832" s="2">
        <v>60</v>
      </c>
      <c r="H832" s="2">
        <v>57</v>
      </c>
    </row>
    <row r="833" spans="1:8" ht="13.5" x14ac:dyDescent="0.25">
      <c r="A833" s="2" t="s">
        <v>4</v>
      </c>
      <c r="B833" s="2" t="s">
        <v>8</v>
      </c>
      <c r="C833" s="2" t="s">
        <v>13</v>
      </c>
      <c r="D833" s="2" t="s">
        <v>1</v>
      </c>
      <c r="E833" s="2" t="s">
        <v>5</v>
      </c>
      <c r="F833" s="2">
        <v>74</v>
      </c>
      <c r="G833" s="2">
        <v>86</v>
      </c>
      <c r="H833" s="2">
        <v>89</v>
      </c>
    </row>
    <row r="834" spans="1:8" ht="13.5" x14ac:dyDescent="0.25">
      <c r="A834" s="2" t="s">
        <v>9</v>
      </c>
      <c r="B834" s="2" t="s">
        <v>12</v>
      </c>
      <c r="C834" s="2" t="s">
        <v>13</v>
      </c>
      <c r="D834" s="2" t="s">
        <v>6</v>
      </c>
      <c r="E834" s="2" t="s">
        <v>0</v>
      </c>
      <c r="F834" s="2">
        <v>64</v>
      </c>
      <c r="G834" s="2">
        <v>60</v>
      </c>
      <c r="H834" s="2">
        <v>58</v>
      </c>
    </row>
    <row r="835" spans="1:8" ht="13.5" x14ac:dyDescent="0.25">
      <c r="A835" s="2" t="s">
        <v>4</v>
      </c>
      <c r="B835" s="2" t="s">
        <v>16</v>
      </c>
      <c r="C835" s="2" t="s">
        <v>7</v>
      </c>
      <c r="D835" s="2" t="s">
        <v>6</v>
      </c>
      <c r="E835" s="2" t="s">
        <v>5</v>
      </c>
      <c r="F835" s="2">
        <v>77</v>
      </c>
      <c r="G835" s="2">
        <v>82</v>
      </c>
      <c r="H835" s="2">
        <v>89</v>
      </c>
    </row>
    <row r="836" spans="1:8" ht="13.5" x14ac:dyDescent="0.25">
      <c r="A836" s="2" t="s">
        <v>9</v>
      </c>
      <c r="B836" s="2" t="s">
        <v>16</v>
      </c>
      <c r="C836" s="2" t="s">
        <v>2</v>
      </c>
      <c r="D836" s="2" t="s">
        <v>6</v>
      </c>
      <c r="E836" s="2" t="s">
        <v>0</v>
      </c>
      <c r="F836" s="2">
        <v>58</v>
      </c>
      <c r="G836" s="2">
        <v>50</v>
      </c>
      <c r="H836" s="2">
        <v>45</v>
      </c>
    </row>
    <row r="837" spans="1:8" ht="13.5" x14ac:dyDescent="0.25">
      <c r="A837" s="2" t="s">
        <v>4</v>
      </c>
      <c r="B837" s="2" t="s">
        <v>8</v>
      </c>
      <c r="C837" s="2" t="s">
        <v>7</v>
      </c>
      <c r="D837" s="2" t="s">
        <v>6</v>
      </c>
      <c r="E837" s="2" t="s">
        <v>5</v>
      </c>
      <c r="F837" s="2">
        <v>60</v>
      </c>
      <c r="G837" s="2">
        <v>64</v>
      </c>
      <c r="H837" s="2">
        <v>74</v>
      </c>
    </row>
    <row r="838" spans="1:8" ht="13.5" x14ac:dyDescent="0.25">
      <c r="A838" s="2" t="s">
        <v>9</v>
      </c>
      <c r="B838" s="2" t="s">
        <v>11</v>
      </c>
      <c r="C838" s="2" t="s">
        <v>7</v>
      </c>
      <c r="D838" s="2" t="s">
        <v>6</v>
      </c>
      <c r="E838" s="2" t="s">
        <v>0</v>
      </c>
      <c r="F838" s="2">
        <v>73</v>
      </c>
      <c r="G838" s="2">
        <v>64</v>
      </c>
      <c r="H838" s="2">
        <v>57</v>
      </c>
    </row>
    <row r="839" spans="1:8" ht="13.5" x14ac:dyDescent="0.25">
      <c r="A839" s="2" t="s">
        <v>4</v>
      </c>
      <c r="B839" s="2" t="s">
        <v>12</v>
      </c>
      <c r="C839" s="2" t="s">
        <v>7</v>
      </c>
      <c r="D839" s="2" t="s">
        <v>6</v>
      </c>
      <c r="E839" s="2" t="s">
        <v>5</v>
      </c>
      <c r="F839" s="2">
        <v>75</v>
      </c>
      <c r="G839" s="2">
        <v>82</v>
      </c>
      <c r="H839" s="2">
        <v>79</v>
      </c>
    </row>
    <row r="840" spans="1:8" ht="13.5" x14ac:dyDescent="0.25">
      <c r="A840" s="2" t="s">
        <v>9</v>
      </c>
      <c r="B840" s="2" t="s">
        <v>16</v>
      </c>
      <c r="C840" s="2" t="s">
        <v>14</v>
      </c>
      <c r="D840" s="2" t="s">
        <v>1</v>
      </c>
      <c r="E840" s="2" t="s">
        <v>5</v>
      </c>
      <c r="F840" s="2">
        <v>58</v>
      </c>
      <c r="G840" s="2">
        <v>57</v>
      </c>
      <c r="H840" s="2">
        <v>53</v>
      </c>
    </row>
    <row r="841" spans="1:8" ht="13.5" x14ac:dyDescent="0.25">
      <c r="A841" s="2" t="s">
        <v>4</v>
      </c>
      <c r="B841" s="2" t="s">
        <v>8</v>
      </c>
      <c r="C841" s="2" t="s">
        <v>14</v>
      </c>
      <c r="D841" s="2" t="s">
        <v>6</v>
      </c>
      <c r="E841" s="2" t="s">
        <v>0</v>
      </c>
      <c r="F841" s="2">
        <v>66</v>
      </c>
      <c r="G841" s="2">
        <v>77</v>
      </c>
      <c r="H841" s="2">
        <v>73</v>
      </c>
    </row>
    <row r="842" spans="1:8" ht="13.5" x14ac:dyDescent="0.25">
      <c r="A842" s="2" t="s">
        <v>4</v>
      </c>
      <c r="B842" s="2" t="s">
        <v>3</v>
      </c>
      <c r="C842" s="2" t="s">
        <v>7</v>
      </c>
      <c r="D842" s="2" t="s">
        <v>1</v>
      </c>
      <c r="E842" s="2" t="s">
        <v>0</v>
      </c>
      <c r="F842" s="2">
        <v>39</v>
      </c>
      <c r="G842" s="2">
        <v>52</v>
      </c>
      <c r="H842" s="2">
        <v>46</v>
      </c>
    </row>
    <row r="843" spans="1:8" ht="13.5" x14ac:dyDescent="0.25">
      <c r="A843" s="2" t="s">
        <v>9</v>
      </c>
      <c r="B843" s="2" t="s">
        <v>8</v>
      </c>
      <c r="C843" s="2" t="s">
        <v>15</v>
      </c>
      <c r="D843" s="2" t="s">
        <v>6</v>
      </c>
      <c r="E843" s="2" t="s">
        <v>0</v>
      </c>
      <c r="F843" s="2">
        <v>64</v>
      </c>
      <c r="G843" s="2">
        <v>58</v>
      </c>
      <c r="H843" s="2">
        <v>51</v>
      </c>
    </row>
    <row r="844" spans="1:8" ht="13.5" x14ac:dyDescent="0.25">
      <c r="A844" s="2" t="s">
        <v>4</v>
      </c>
      <c r="B844" s="2" t="s">
        <v>16</v>
      </c>
      <c r="C844" s="2" t="s">
        <v>7</v>
      </c>
      <c r="D844" s="2" t="s">
        <v>1</v>
      </c>
      <c r="E844" s="2" t="s">
        <v>5</v>
      </c>
      <c r="F844" s="2">
        <v>23</v>
      </c>
      <c r="G844" s="2">
        <v>44</v>
      </c>
      <c r="H844" s="2">
        <v>36</v>
      </c>
    </row>
    <row r="845" spans="1:8" ht="13.5" x14ac:dyDescent="0.25">
      <c r="A845" s="2" t="s">
        <v>9</v>
      </c>
      <c r="B845" s="2" t="s">
        <v>16</v>
      </c>
      <c r="C845" s="2" t="s">
        <v>2</v>
      </c>
      <c r="D845" s="2" t="s">
        <v>1</v>
      </c>
      <c r="E845" s="2" t="s">
        <v>5</v>
      </c>
      <c r="F845" s="2">
        <v>74</v>
      </c>
      <c r="G845" s="2">
        <v>77</v>
      </c>
      <c r="H845" s="2">
        <v>76</v>
      </c>
    </row>
    <row r="846" spans="1:8" ht="13.5" x14ac:dyDescent="0.25">
      <c r="A846" s="2" t="s">
        <v>4</v>
      </c>
      <c r="B846" s="2" t="s">
        <v>3</v>
      </c>
      <c r="C846" s="2" t="s">
        <v>15</v>
      </c>
      <c r="D846" s="2" t="s">
        <v>1</v>
      </c>
      <c r="E846" s="2" t="s">
        <v>5</v>
      </c>
      <c r="F846" s="2">
        <v>40</v>
      </c>
      <c r="G846" s="2">
        <v>65</v>
      </c>
      <c r="H846" s="2">
        <v>64</v>
      </c>
    </row>
    <row r="847" spans="1:8" ht="13.5" x14ac:dyDescent="0.25">
      <c r="A847" s="2" t="s">
        <v>9</v>
      </c>
      <c r="B847" s="2" t="s">
        <v>11</v>
      </c>
      <c r="C847" s="2" t="s">
        <v>10</v>
      </c>
      <c r="D847" s="2" t="s">
        <v>6</v>
      </c>
      <c r="E847" s="2" t="s">
        <v>0</v>
      </c>
      <c r="F847" s="2">
        <v>90</v>
      </c>
      <c r="G847" s="2">
        <v>85</v>
      </c>
      <c r="H847" s="2">
        <v>84</v>
      </c>
    </row>
    <row r="848" spans="1:8" ht="13.5" x14ac:dyDescent="0.25">
      <c r="A848" s="2" t="s">
        <v>9</v>
      </c>
      <c r="B848" s="2" t="s">
        <v>8</v>
      </c>
      <c r="C848" s="2" t="s">
        <v>10</v>
      </c>
      <c r="D848" s="2" t="s">
        <v>6</v>
      </c>
      <c r="E848" s="2" t="s">
        <v>5</v>
      </c>
      <c r="F848" s="2">
        <v>91</v>
      </c>
      <c r="G848" s="2">
        <v>85</v>
      </c>
      <c r="H848" s="2">
        <v>85</v>
      </c>
    </row>
    <row r="849" spans="1:8" ht="13.5" x14ac:dyDescent="0.25">
      <c r="A849" s="2" t="s">
        <v>9</v>
      </c>
      <c r="B849" s="2" t="s">
        <v>3</v>
      </c>
      <c r="C849" s="2" t="s">
        <v>7</v>
      </c>
      <c r="D849" s="2" t="s">
        <v>6</v>
      </c>
      <c r="E849" s="2" t="s">
        <v>0</v>
      </c>
      <c r="F849" s="2">
        <v>64</v>
      </c>
      <c r="G849" s="2">
        <v>54</v>
      </c>
      <c r="H849" s="2">
        <v>50</v>
      </c>
    </row>
    <row r="850" spans="1:8" ht="13.5" x14ac:dyDescent="0.25">
      <c r="A850" s="2" t="s">
        <v>4</v>
      </c>
      <c r="B850" s="2" t="s">
        <v>8</v>
      </c>
      <c r="C850" s="2" t="s">
        <v>7</v>
      </c>
      <c r="D850" s="2" t="s">
        <v>6</v>
      </c>
      <c r="E850" s="2" t="s">
        <v>0</v>
      </c>
      <c r="F850" s="2">
        <v>59</v>
      </c>
      <c r="G850" s="2">
        <v>72</v>
      </c>
      <c r="H850" s="2">
        <v>68</v>
      </c>
    </row>
    <row r="851" spans="1:8" ht="13.5" x14ac:dyDescent="0.25">
      <c r="A851" s="2" t="s">
        <v>9</v>
      </c>
      <c r="B851" s="2" t="s">
        <v>3</v>
      </c>
      <c r="C851" s="2" t="s">
        <v>14</v>
      </c>
      <c r="D851" s="2" t="s">
        <v>6</v>
      </c>
      <c r="E851" s="2" t="s">
        <v>0</v>
      </c>
      <c r="F851" s="2">
        <v>80</v>
      </c>
      <c r="G851" s="2">
        <v>75</v>
      </c>
      <c r="H851" s="2">
        <v>69</v>
      </c>
    </row>
    <row r="852" spans="1:8" ht="13.5" x14ac:dyDescent="0.25">
      <c r="A852" s="2" t="s">
        <v>9</v>
      </c>
      <c r="B852" s="2" t="s">
        <v>8</v>
      </c>
      <c r="C852" s="2" t="s">
        <v>10</v>
      </c>
      <c r="D852" s="2" t="s">
        <v>6</v>
      </c>
      <c r="E852" s="2" t="s">
        <v>0</v>
      </c>
      <c r="F852" s="2">
        <v>71</v>
      </c>
      <c r="G852" s="2">
        <v>67</v>
      </c>
      <c r="H852" s="2">
        <v>67</v>
      </c>
    </row>
    <row r="853" spans="1:8" ht="13.5" x14ac:dyDescent="0.25">
      <c r="A853" s="2" t="s">
        <v>4</v>
      </c>
      <c r="B853" s="2" t="s">
        <v>12</v>
      </c>
      <c r="C853" s="2" t="s">
        <v>7</v>
      </c>
      <c r="D853" s="2" t="s">
        <v>6</v>
      </c>
      <c r="E853" s="2" t="s">
        <v>0</v>
      </c>
      <c r="F853" s="2">
        <v>61</v>
      </c>
      <c r="G853" s="2">
        <v>68</v>
      </c>
      <c r="H853" s="2">
        <v>63</v>
      </c>
    </row>
    <row r="854" spans="1:8" ht="13.5" x14ac:dyDescent="0.25">
      <c r="A854" s="2" t="s">
        <v>4</v>
      </c>
      <c r="B854" s="2" t="s">
        <v>11</v>
      </c>
      <c r="C854" s="2" t="s">
        <v>2</v>
      </c>
      <c r="D854" s="2" t="s">
        <v>6</v>
      </c>
      <c r="E854" s="2" t="s">
        <v>0</v>
      </c>
      <c r="F854" s="2">
        <v>87</v>
      </c>
      <c r="G854" s="2">
        <v>85</v>
      </c>
      <c r="H854" s="2">
        <v>93</v>
      </c>
    </row>
    <row r="855" spans="1:8" ht="13.5" x14ac:dyDescent="0.25">
      <c r="A855" s="2" t="s">
        <v>9</v>
      </c>
      <c r="B855" s="2" t="s">
        <v>11</v>
      </c>
      <c r="C855" s="2" t="s">
        <v>15</v>
      </c>
      <c r="D855" s="2" t="s">
        <v>6</v>
      </c>
      <c r="E855" s="2" t="s">
        <v>0</v>
      </c>
      <c r="F855" s="2">
        <v>82</v>
      </c>
      <c r="G855" s="2">
        <v>67</v>
      </c>
      <c r="H855" s="2">
        <v>61</v>
      </c>
    </row>
    <row r="856" spans="1:8" ht="13.5" x14ac:dyDescent="0.25">
      <c r="A856" s="2" t="s">
        <v>9</v>
      </c>
      <c r="B856" s="2" t="s">
        <v>8</v>
      </c>
      <c r="C856" s="2" t="s">
        <v>15</v>
      </c>
      <c r="D856" s="2" t="s">
        <v>6</v>
      </c>
      <c r="E856" s="2" t="s">
        <v>0</v>
      </c>
      <c r="F856" s="2">
        <v>62</v>
      </c>
      <c r="G856" s="2">
        <v>64</v>
      </c>
      <c r="H856" s="2">
        <v>55</v>
      </c>
    </row>
    <row r="857" spans="1:8" ht="13.5" x14ac:dyDescent="0.25">
      <c r="A857" s="2" t="s">
        <v>4</v>
      </c>
      <c r="B857" s="2" t="s">
        <v>16</v>
      </c>
      <c r="C857" s="2" t="s">
        <v>13</v>
      </c>
      <c r="D857" s="2" t="s">
        <v>6</v>
      </c>
      <c r="E857" s="2" t="s">
        <v>0</v>
      </c>
      <c r="F857" s="2">
        <v>97</v>
      </c>
      <c r="G857" s="2">
        <v>97</v>
      </c>
      <c r="H857" s="2">
        <v>96</v>
      </c>
    </row>
    <row r="858" spans="1:8" ht="13.5" x14ac:dyDescent="0.25">
      <c r="A858" s="2" t="s">
        <v>9</v>
      </c>
      <c r="B858" s="2" t="s">
        <v>16</v>
      </c>
      <c r="C858" s="2" t="s">
        <v>2</v>
      </c>
      <c r="D858" s="2" t="s">
        <v>1</v>
      </c>
      <c r="E858" s="2" t="s">
        <v>0</v>
      </c>
      <c r="F858" s="2">
        <v>75</v>
      </c>
      <c r="G858" s="2">
        <v>68</v>
      </c>
      <c r="H858" s="2">
        <v>65</v>
      </c>
    </row>
    <row r="859" spans="1:8" ht="13.5" x14ac:dyDescent="0.25">
      <c r="A859" s="2" t="s">
        <v>4</v>
      </c>
      <c r="B859" s="2" t="s">
        <v>8</v>
      </c>
      <c r="C859" s="2" t="s">
        <v>13</v>
      </c>
      <c r="D859" s="2" t="s">
        <v>6</v>
      </c>
      <c r="E859" s="2" t="s">
        <v>0</v>
      </c>
      <c r="F859" s="2">
        <v>65</v>
      </c>
      <c r="G859" s="2">
        <v>79</v>
      </c>
      <c r="H859" s="2">
        <v>81</v>
      </c>
    </row>
    <row r="860" spans="1:8" ht="13.5" x14ac:dyDescent="0.25">
      <c r="A860" s="2" t="s">
        <v>9</v>
      </c>
      <c r="B860" s="2" t="s">
        <v>16</v>
      </c>
      <c r="C860" s="2" t="s">
        <v>7</v>
      </c>
      <c r="D860" s="2" t="s">
        <v>6</v>
      </c>
      <c r="E860" s="2" t="s">
        <v>5</v>
      </c>
      <c r="F860" s="2">
        <v>52</v>
      </c>
      <c r="G860" s="2">
        <v>49</v>
      </c>
      <c r="H860" s="2">
        <v>46</v>
      </c>
    </row>
    <row r="861" spans="1:8" ht="13.5" x14ac:dyDescent="0.25">
      <c r="A861" s="2" t="s">
        <v>9</v>
      </c>
      <c r="B861" s="2" t="s">
        <v>8</v>
      </c>
      <c r="C861" s="2" t="s">
        <v>14</v>
      </c>
      <c r="D861" s="2" t="s">
        <v>1</v>
      </c>
      <c r="E861" s="2" t="s">
        <v>0</v>
      </c>
      <c r="F861" s="2">
        <v>87</v>
      </c>
      <c r="G861" s="2">
        <v>73</v>
      </c>
      <c r="H861" s="2">
        <v>72</v>
      </c>
    </row>
    <row r="862" spans="1:8" ht="13.5" x14ac:dyDescent="0.25">
      <c r="A862" s="2" t="s">
        <v>4</v>
      </c>
      <c r="B862" s="2" t="s">
        <v>8</v>
      </c>
      <c r="C862" s="2" t="s">
        <v>14</v>
      </c>
      <c r="D862" s="2" t="s">
        <v>6</v>
      </c>
      <c r="E862" s="2" t="s">
        <v>0</v>
      </c>
      <c r="F862" s="2">
        <v>53</v>
      </c>
      <c r="G862" s="2">
        <v>62</v>
      </c>
      <c r="H862" s="2">
        <v>53</v>
      </c>
    </row>
    <row r="863" spans="1:8" ht="13.5" x14ac:dyDescent="0.25">
      <c r="A863" s="2" t="s">
        <v>4</v>
      </c>
      <c r="B863" s="2" t="s">
        <v>11</v>
      </c>
      <c r="C863" s="2" t="s">
        <v>10</v>
      </c>
      <c r="D863" s="2" t="s">
        <v>1</v>
      </c>
      <c r="E863" s="2" t="s">
        <v>0</v>
      </c>
      <c r="F863" s="2">
        <v>81</v>
      </c>
      <c r="G863" s="2">
        <v>86</v>
      </c>
      <c r="H863" s="2">
        <v>87</v>
      </c>
    </row>
    <row r="864" spans="1:8" ht="13.5" x14ac:dyDescent="0.25">
      <c r="A864" s="2" t="s">
        <v>9</v>
      </c>
      <c r="B864" s="2" t="s">
        <v>3</v>
      </c>
      <c r="C864" s="2" t="s">
        <v>13</v>
      </c>
      <c r="D864" s="2" t="s">
        <v>1</v>
      </c>
      <c r="E864" s="2" t="s">
        <v>5</v>
      </c>
      <c r="F864" s="2">
        <v>39</v>
      </c>
      <c r="G864" s="2">
        <v>42</v>
      </c>
      <c r="H864" s="2">
        <v>38</v>
      </c>
    </row>
    <row r="865" spans="1:8" ht="13.5" x14ac:dyDescent="0.25">
      <c r="A865" s="2" t="s">
        <v>4</v>
      </c>
      <c r="B865" s="2" t="s">
        <v>8</v>
      </c>
      <c r="C865" s="2" t="s">
        <v>2</v>
      </c>
      <c r="D865" s="2" t="s">
        <v>6</v>
      </c>
      <c r="E865" s="2" t="s">
        <v>5</v>
      </c>
      <c r="F865" s="2">
        <v>71</v>
      </c>
      <c r="G865" s="2">
        <v>71</v>
      </c>
      <c r="H865" s="2">
        <v>80</v>
      </c>
    </row>
    <row r="866" spans="1:8" ht="13.5" x14ac:dyDescent="0.25">
      <c r="A866" s="2" t="s">
        <v>9</v>
      </c>
      <c r="B866" s="2" t="s">
        <v>8</v>
      </c>
      <c r="C866" s="2" t="s">
        <v>14</v>
      </c>
      <c r="D866" s="2" t="s">
        <v>6</v>
      </c>
      <c r="E866" s="2" t="s">
        <v>0</v>
      </c>
      <c r="F866" s="2">
        <v>97</v>
      </c>
      <c r="G866" s="2">
        <v>93</v>
      </c>
      <c r="H866" s="2">
        <v>91</v>
      </c>
    </row>
    <row r="867" spans="1:8" ht="13.5" x14ac:dyDescent="0.25">
      <c r="A867" s="2" t="s">
        <v>9</v>
      </c>
      <c r="B867" s="2" t="s">
        <v>3</v>
      </c>
      <c r="C867" s="2" t="s">
        <v>2</v>
      </c>
      <c r="D867" s="2" t="s">
        <v>6</v>
      </c>
      <c r="E867" s="2" t="s">
        <v>5</v>
      </c>
      <c r="F867" s="2">
        <v>82</v>
      </c>
      <c r="G867" s="2">
        <v>82</v>
      </c>
      <c r="H867" s="2">
        <v>88</v>
      </c>
    </row>
    <row r="868" spans="1:8" ht="13.5" x14ac:dyDescent="0.25">
      <c r="A868" s="2" t="s">
        <v>9</v>
      </c>
      <c r="B868" s="2" t="s">
        <v>8</v>
      </c>
      <c r="C868" s="2" t="s">
        <v>7</v>
      </c>
      <c r="D868" s="2" t="s">
        <v>1</v>
      </c>
      <c r="E868" s="2" t="s">
        <v>0</v>
      </c>
      <c r="F868" s="2">
        <v>59</v>
      </c>
      <c r="G868" s="2">
        <v>53</v>
      </c>
      <c r="H868" s="2">
        <v>52</v>
      </c>
    </row>
    <row r="869" spans="1:8" ht="13.5" x14ac:dyDescent="0.25">
      <c r="A869" s="2" t="s">
        <v>9</v>
      </c>
      <c r="B869" s="2" t="s">
        <v>16</v>
      </c>
      <c r="C869" s="2" t="s">
        <v>14</v>
      </c>
      <c r="D869" s="2" t="s">
        <v>6</v>
      </c>
      <c r="E869" s="2" t="s">
        <v>0</v>
      </c>
      <c r="F869" s="2">
        <v>61</v>
      </c>
      <c r="G869" s="2">
        <v>42</v>
      </c>
      <c r="H869" s="2">
        <v>41</v>
      </c>
    </row>
    <row r="870" spans="1:8" ht="13.5" x14ac:dyDescent="0.25">
      <c r="A870" s="2" t="s">
        <v>9</v>
      </c>
      <c r="B870" s="2" t="s">
        <v>11</v>
      </c>
      <c r="C870" s="2" t="s">
        <v>14</v>
      </c>
      <c r="D870" s="2" t="s">
        <v>1</v>
      </c>
      <c r="E870" s="2" t="s">
        <v>5</v>
      </c>
      <c r="F870" s="2">
        <v>78</v>
      </c>
      <c r="G870" s="2">
        <v>74</v>
      </c>
      <c r="H870" s="2">
        <v>72</v>
      </c>
    </row>
    <row r="871" spans="1:8" ht="13.5" x14ac:dyDescent="0.25">
      <c r="A871" s="2" t="s">
        <v>9</v>
      </c>
      <c r="B871" s="2" t="s">
        <v>8</v>
      </c>
      <c r="C871" s="2" t="s">
        <v>14</v>
      </c>
      <c r="D871" s="2" t="s">
        <v>1</v>
      </c>
      <c r="E871" s="2" t="s">
        <v>0</v>
      </c>
      <c r="F871" s="2">
        <v>49</v>
      </c>
      <c r="G871" s="2">
        <v>51</v>
      </c>
      <c r="H871" s="2">
        <v>51</v>
      </c>
    </row>
    <row r="872" spans="1:8" ht="13.5" x14ac:dyDescent="0.25">
      <c r="A872" s="2" t="s">
        <v>9</v>
      </c>
      <c r="B872" s="2" t="s">
        <v>16</v>
      </c>
      <c r="C872" s="2" t="s">
        <v>7</v>
      </c>
      <c r="D872" s="2" t="s">
        <v>6</v>
      </c>
      <c r="E872" s="2" t="s">
        <v>0</v>
      </c>
      <c r="F872" s="2">
        <v>59</v>
      </c>
      <c r="G872" s="2">
        <v>58</v>
      </c>
      <c r="H872" s="2">
        <v>47</v>
      </c>
    </row>
    <row r="873" spans="1:8" ht="13.5" x14ac:dyDescent="0.25">
      <c r="A873" s="2" t="s">
        <v>4</v>
      </c>
      <c r="B873" s="2" t="s">
        <v>8</v>
      </c>
      <c r="C873" s="2" t="s">
        <v>2</v>
      </c>
      <c r="D873" s="2" t="s">
        <v>6</v>
      </c>
      <c r="E873" s="2" t="s">
        <v>5</v>
      </c>
      <c r="F873" s="2">
        <v>70</v>
      </c>
      <c r="G873" s="2">
        <v>72</v>
      </c>
      <c r="H873" s="2">
        <v>76</v>
      </c>
    </row>
    <row r="874" spans="1:8" ht="13.5" x14ac:dyDescent="0.25">
      <c r="A874" s="2" t="s">
        <v>9</v>
      </c>
      <c r="B874" s="2" t="s">
        <v>16</v>
      </c>
      <c r="C874" s="2" t="s">
        <v>14</v>
      </c>
      <c r="D874" s="2" t="s">
        <v>6</v>
      </c>
      <c r="E874" s="2" t="s">
        <v>5</v>
      </c>
      <c r="F874" s="2">
        <v>82</v>
      </c>
      <c r="G874" s="2">
        <v>84</v>
      </c>
      <c r="H874" s="2">
        <v>78</v>
      </c>
    </row>
    <row r="875" spans="1:8" ht="13.5" x14ac:dyDescent="0.25">
      <c r="A875" s="2" t="s">
        <v>9</v>
      </c>
      <c r="B875" s="2" t="s">
        <v>11</v>
      </c>
      <c r="C875" s="2" t="s">
        <v>14</v>
      </c>
      <c r="D875" s="2" t="s">
        <v>1</v>
      </c>
      <c r="E875" s="2" t="s">
        <v>0</v>
      </c>
      <c r="F875" s="2">
        <v>90</v>
      </c>
      <c r="G875" s="2">
        <v>90</v>
      </c>
      <c r="H875" s="2">
        <v>82</v>
      </c>
    </row>
    <row r="876" spans="1:8" ht="13.5" x14ac:dyDescent="0.25">
      <c r="A876" s="2" t="s">
        <v>4</v>
      </c>
      <c r="B876" s="2" t="s">
        <v>8</v>
      </c>
      <c r="C876" s="2" t="s">
        <v>13</v>
      </c>
      <c r="D876" s="2" t="s">
        <v>1</v>
      </c>
      <c r="E876" s="2" t="s">
        <v>0</v>
      </c>
      <c r="F876" s="2">
        <v>43</v>
      </c>
      <c r="G876" s="2">
        <v>62</v>
      </c>
      <c r="H876" s="2">
        <v>61</v>
      </c>
    </row>
    <row r="877" spans="1:8" ht="13.5" x14ac:dyDescent="0.25">
      <c r="A877" s="2" t="s">
        <v>9</v>
      </c>
      <c r="B877" s="2" t="s">
        <v>8</v>
      </c>
      <c r="C877" s="2" t="s">
        <v>2</v>
      </c>
      <c r="D877" s="2" t="s">
        <v>1</v>
      </c>
      <c r="E877" s="2" t="s">
        <v>0</v>
      </c>
      <c r="F877" s="2">
        <v>80</v>
      </c>
      <c r="G877" s="2">
        <v>64</v>
      </c>
      <c r="H877" s="2">
        <v>66</v>
      </c>
    </row>
    <row r="878" spans="1:8" ht="13.5" x14ac:dyDescent="0.25">
      <c r="A878" s="2" t="s">
        <v>9</v>
      </c>
      <c r="B878" s="2" t="s">
        <v>3</v>
      </c>
      <c r="C878" s="2" t="s">
        <v>2</v>
      </c>
      <c r="D878" s="2" t="s">
        <v>6</v>
      </c>
      <c r="E878" s="2" t="s">
        <v>0</v>
      </c>
      <c r="F878" s="2">
        <v>81</v>
      </c>
      <c r="G878" s="2">
        <v>82</v>
      </c>
      <c r="H878" s="2">
        <v>84</v>
      </c>
    </row>
    <row r="879" spans="1:8" ht="13.5" x14ac:dyDescent="0.25">
      <c r="A879" s="2" t="s">
        <v>9</v>
      </c>
      <c r="B879" s="2" t="s">
        <v>8</v>
      </c>
      <c r="C879" s="2" t="s">
        <v>15</v>
      </c>
      <c r="D879" s="2" t="s">
        <v>6</v>
      </c>
      <c r="E879" s="2" t="s">
        <v>0</v>
      </c>
      <c r="F879" s="2">
        <v>57</v>
      </c>
      <c r="G879" s="2">
        <v>61</v>
      </c>
      <c r="H879" s="2">
        <v>54</v>
      </c>
    </row>
    <row r="880" spans="1:8" ht="13.5" x14ac:dyDescent="0.25">
      <c r="A880" s="2" t="s">
        <v>4</v>
      </c>
      <c r="B880" s="2" t="s">
        <v>3</v>
      </c>
      <c r="C880" s="2" t="s">
        <v>15</v>
      </c>
      <c r="D880" s="2" t="s">
        <v>6</v>
      </c>
      <c r="E880" s="2" t="s">
        <v>0</v>
      </c>
      <c r="F880" s="2">
        <v>59</v>
      </c>
      <c r="G880" s="2">
        <v>72</v>
      </c>
      <c r="H880" s="2">
        <v>80</v>
      </c>
    </row>
    <row r="881" spans="1:8" ht="13.5" x14ac:dyDescent="0.25">
      <c r="A881" s="2" t="s">
        <v>4</v>
      </c>
      <c r="B881" s="2" t="s">
        <v>3</v>
      </c>
      <c r="C881" s="2" t="s">
        <v>14</v>
      </c>
      <c r="D881" s="2" t="s">
        <v>6</v>
      </c>
      <c r="E881" s="2" t="s">
        <v>0</v>
      </c>
      <c r="F881" s="2">
        <v>64</v>
      </c>
      <c r="G881" s="2">
        <v>76</v>
      </c>
      <c r="H881" s="2">
        <v>74</v>
      </c>
    </row>
    <row r="882" spans="1:8" ht="13.5" x14ac:dyDescent="0.25">
      <c r="A882" s="2" t="s">
        <v>9</v>
      </c>
      <c r="B882" s="2" t="s">
        <v>8</v>
      </c>
      <c r="C882" s="2" t="s">
        <v>13</v>
      </c>
      <c r="D882" s="2" t="s">
        <v>6</v>
      </c>
      <c r="E882" s="2" t="s">
        <v>5</v>
      </c>
      <c r="F882" s="2">
        <v>63</v>
      </c>
      <c r="G882" s="2">
        <v>64</v>
      </c>
      <c r="H882" s="2">
        <v>66</v>
      </c>
    </row>
    <row r="883" spans="1:8" ht="13.5" x14ac:dyDescent="0.25">
      <c r="A883" s="2" t="s">
        <v>4</v>
      </c>
      <c r="B883" s="2" t="s">
        <v>11</v>
      </c>
      <c r="C883" s="2" t="s">
        <v>13</v>
      </c>
      <c r="D883" s="2" t="s">
        <v>6</v>
      </c>
      <c r="E883" s="2" t="s">
        <v>5</v>
      </c>
      <c r="F883" s="2">
        <v>71</v>
      </c>
      <c r="G883" s="2">
        <v>70</v>
      </c>
      <c r="H883" s="2">
        <v>70</v>
      </c>
    </row>
    <row r="884" spans="1:8" ht="13.5" x14ac:dyDescent="0.25">
      <c r="A884" s="2" t="s">
        <v>4</v>
      </c>
      <c r="B884" s="2" t="s">
        <v>16</v>
      </c>
      <c r="C884" s="2" t="s">
        <v>7</v>
      </c>
      <c r="D884" s="2" t="s">
        <v>1</v>
      </c>
      <c r="E884" s="2" t="s">
        <v>0</v>
      </c>
      <c r="F884" s="2">
        <v>64</v>
      </c>
      <c r="G884" s="2">
        <v>73</v>
      </c>
      <c r="H884" s="2">
        <v>71</v>
      </c>
    </row>
    <row r="885" spans="1:8" ht="13.5" x14ac:dyDescent="0.25">
      <c r="A885" s="2" t="s">
        <v>9</v>
      </c>
      <c r="B885" s="2" t="s">
        <v>3</v>
      </c>
      <c r="C885" s="2" t="s">
        <v>13</v>
      </c>
      <c r="D885" s="2" t="s">
        <v>1</v>
      </c>
      <c r="E885" s="2" t="s">
        <v>0</v>
      </c>
      <c r="F885" s="2">
        <v>55</v>
      </c>
      <c r="G885" s="2">
        <v>46</v>
      </c>
      <c r="H885" s="2">
        <v>44</v>
      </c>
    </row>
    <row r="886" spans="1:8" ht="13.5" x14ac:dyDescent="0.25">
      <c r="A886" s="2" t="s">
        <v>4</v>
      </c>
      <c r="B886" s="2" t="s">
        <v>11</v>
      </c>
      <c r="C886" s="2" t="s">
        <v>14</v>
      </c>
      <c r="D886" s="2" t="s">
        <v>6</v>
      </c>
      <c r="E886" s="2" t="s">
        <v>0</v>
      </c>
      <c r="F886" s="2">
        <v>51</v>
      </c>
      <c r="G886" s="2">
        <v>51</v>
      </c>
      <c r="H886" s="2">
        <v>54</v>
      </c>
    </row>
    <row r="887" spans="1:8" ht="13.5" x14ac:dyDescent="0.25">
      <c r="A887" s="2" t="s">
        <v>4</v>
      </c>
      <c r="B887" s="2" t="s">
        <v>8</v>
      </c>
      <c r="C887" s="2" t="s">
        <v>14</v>
      </c>
      <c r="D887" s="2" t="s">
        <v>6</v>
      </c>
      <c r="E887" s="2" t="s">
        <v>5</v>
      </c>
      <c r="F887" s="2">
        <v>62</v>
      </c>
      <c r="G887" s="2">
        <v>76</v>
      </c>
      <c r="H887" s="2">
        <v>80</v>
      </c>
    </row>
    <row r="888" spans="1:8" ht="13.5" x14ac:dyDescent="0.25">
      <c r="A888" s="2" t="s">
        <v>4</v>
      </c>
      <c r="B888" s="2" t="s">
        <v>11</v>
      </c>
      <c r="C888" s="2" t="s">
        <v>14</v>
      </c>
      <c r="D888" s="2" t="s">
        <v>6</v>
      </c>
      <c r="E888" s="2" t="s">
        <v>5</v>
      </c>
      <c r="F888" s="2">
        <v>93</v>
      </c>
      <c r="G888" s="2">
        <v>100</v>
      </c>
      <c r="H888" s="2">
        <v>95</v>
      </c>
    </row>
    <row r="889" spans="1:8" ht="13.5" x14ac:dyDescent="0.25">
      <c r="A889" s="2" t="s">
        <v>9</v>
      </c>
      <c r="B889" s="2" t="s">
        <v>8</v>
      </c>
      <c r="C889" s="2" t="s">
        <v>7</v>
      </c>
      <c r="D889" s="2" t="s">
        <v>1</v>
      </c>
      <c r="E889" s="2" t="s">
        <v>0</v>
      </c>
      <c r="F889" s="2">
        <v>54</v>
      </c>
      <c r="G889" s="2">
        <v>72</v>
      </c>
      <c r="H889" s="2">
        <v>59</v>
      </c>
    </row>
    <row r="890" spans="1:8" ht="13.5" x14ac:dyDescent="0.25">
      <c r="A890" s="2" t="s">
        <v>4</v>
      </c>
      <c r="B890" s="2" t="s">
        <v>3</v>
      </c>
      <c r="C890" s="2" t="s">
        <v>2</v>
      </c>
      <c r="D890" s="2" t="s">
        <v>1</v>
      </c>
      <c r="E890" s="2" t="s">
        <v>0</v>
      </c>
      <c r="F890" s="2">
        <v>69</v>
      </c>
      <c r="G890" s="2">
        <v>65</v>
      </c>
      <c r="H890" s="2">
        <v>74</v>
      </c>
    </row>
    <row r="891" spans="1:8" ht="13.5" x14ac:dyDescent="0.25">
      <c r="A891" s="2" t="s">
        <v>9</v>
      </c>
      <c r="B891" s="2" t="s">
        <v>3</v>
      </c>
      <c r="C891" s="2" t="s">
        <v>7</v>
      </c>
      <c r="D891" s="2" t="s">
        <v>1</v>
      </c>
      <c r="E891" s="2" t="s">
        <v>0</v>
      </c>
      <c r="F891" s="2">
        <v>44</v>
      </c>
      <c r="G891" s="2">
        <v>51</v>
      </c>
      <c r="H891" s="2">
        <v>48</v>
      </c>
    </row>
    <row r="892" spans="1:8" ht="13.5" x14ac:dyDescent="0.25">
      <c r="A892" s="2" t="s">
        <v>4</v>
      </c>
      <c r="B892" s="2" t="s">
        <v>11</v>
      </c>
      <c r="C892" s="2" t="s">
        <v>2</v>
      </c>
      <c r="D892" s="2" t="s">
        <v>6</v>
      </c>
      <c r="E892" s="2" t="s">
        <v>5</v>
      </c>
      <c r="F892" s="2">
        <v>86</v>
      </c>
      <c r="G892" s="2">
        <v>85</v>
      </c>
      <c r="H892" s="2">
        <v>91</v>
      </c>
    </row>
    <row r="893" spans="1:8" ht="13.5" x14ac:dyDescent="0.25">
      <c r="A893" s="2" t="s">
        <v>4</v>
      </c>
      <c r="B893" s="2" t="s">
        <v>11</v>
      </c>
      <c r="C893" s="2" t="s">
        <v>14</v>
      </c>
      <c r="D893" s="2" t="s">
        <v>6</v>
      </c>
      <c r="E893" s="2" t="s">
        <v>0</v>
      </c>
      <c r="F893" s="2">
        <v>85</v>
      </c>
      <c r="G893" s="2">
        <v>92</v>
      </c>
      <c r="H893" s="2">
        <v>85</v>
      </c>
    </row>
    <row r="894" spans="1:8" ht="13.5" x14ac:dyDescent="0.25">
      <c r="A894" s="2" t="s">
        <v>4</v>
      </c>
      <c r="B894" s="2" t="s">
        <v>12</v>
      </c>
      <c r="C894" s="2" t="s">
        <v>10</v>
      </c>
      <c r="D894" s="2" t="s">
        <v>1</v>
      </c>
      <c r="E894" s="2" t="s">
        <v>0</v>
      </c>
      <c r="F894" s="2">
        <v>50</v>
      </c>
      <c r="G894" s="2">
        <v>67</v>
      </c>
      <c r="H894" s="2">
        <v>73</v>
      </c>
    </row>
    <row r="895" spans="1:8" ht="13.5" x14ac:dyDescent="0.25">
      <c r="A895" s="2" t="s">
        <v>9</v>
      </c>
      <c r="B895" s="2" t="s">
        <v>3</v>
      </c>
      <c r="C895" s="2" t="s">
        <v>15</v>
      </c>
      <c r="D895" s="2" t="s">
        <v>6</v>
      </c>
      <c r="E895" s="2" t="s">
        <v>5</v>
      </c>
      <c r="F895" s="2">
        <v>88</v>
      </c>
      <c r="G895" s="2">
        <v>74</v>
      </c>
      <c r="H895" s="2">
        <v>75</v>
      </c>
    </row>
    <row r="896" spans="1:8" ht="13.5" x14ac:dyDescent="0.25">
      <c r="A896" s="2" t="s">
        <v>4</v>
      </c>
      <c r="B896" s="2" t="s">
        <v>11</v>
      </c>
      <c r="C896" s="2" t="s">
        <v>14</v>
      </c>
      <c r="D896" s="2" t="s">
        <v>6</v>
      </c>
      <c r="E896" s="2" t="s">
        <v>0</v>
      </c>
      <c r="F896" s="2">
        <v>59</v>
      </c>
      <c r="G896" s="2">
        <v>62</v>
      </c>
      <c r="H896" s="2">
        <v>69</v>
      </c>
    </row>
    <row r="897" spans="1:8" ht="13.5" x14ac:dyDescent="0.25">
      <c r="A897" s="2" t="s">
        <v>4</v>
      </c>
      <c r="B897" s="2" t="s">
        <v>11</v>
      </c>
      <c r="C897" s="2" t="s">
        <v>15</v>
      </c>
      <c r="D897" s="2" t="s">
        <v>1</v>
      </c>
      <c r="E897" s="2" t="s">
        <v>0</v>
      </c>
      <c r="F897" s="2">
        <v>32</v>
      </c>
      <c r="G897" s="2">
        <v>34</v>
      </c>
      <c r="H897" s="2">
        <v>38</v>
      </c>
    </row>
    <row r="898" spans="1:8" ht="13.5" x14ac:dyDescent="0.25">
      <c r="A898" s="2" t="s">
        <v>9</v>
      </c>
      <c r="B898" s="2" t="s">
        <v>16</v>
      </c>
      <c r="C898" s="2" t="s">
        <v>7</v>
      </c>
      <c r="D898" s="2" t="s">
        <v>1</v>
      </c>
      <c r="E898" s="2" t="s">
        <v>0</v>
      </c>
      <c r="F898" s="2">
        <v>36</v>
      </c>
      <c r="G898" s="2">
        <v>29</v>
      </c>
      <c r="H898" s="2">
        <v>27</v>
      </c>
    </row>
    <row r="899" spans="1:8" ht="13.5" x14ac:dyDescent="0.25">
      <c r="A899" s="2" t="s">
        <v>4</v>
      </c>
      <c r="B899" s="2" t="s">
        <v>16</v>
      </c>
      <c r="C899" s="2" t="s">
        <v>15</v>
      </c>
      <c r="D899" s="2" t="s">
        <v>1</v>
      </c>
      <c r="E899" s="2" t="s">
        <v>5</v>
      </c>
      <c r="F899" s="2">
        <v>63</v>
      </c>
      <c r="G899" s="2">
        <v>78</v>
      </c>
      <c r="H899" s="2">
        <v>79</v>
      </c>
    </row>
    <row r="900" spans="1:8" ht="13.5" x14ac:dyDescent="0.25">
      <c r="A900" s="2" t="s">
        <v>9</v>
      </c>
      <c r="B900" s="2" t="s">
        <v>3</v>
      </c>
      <c r="C900" s="2" t="s">
        <v>14</v>
      </c>
      <c r="D900" s="2" t="s">
        <v>6</v>
      </c>
      <c r="E900" s="2" t="s">
        <v>5</v>
      </c>
      <c r="F900" s="2">
        <v>67</v>
      </c>
      <c r="G900" s="2">
        <v>54</v>
      </c>
      <c r="H900" s="2">
        <v>63</v>
      </c>
    </row>
    <row r="901" spans="1:8" ht="13.5" x14ac:dyDescent="0.25">
      <c r="A901" s="2" t="s">
        <v>4</v>
      </c>
      <c r="B901" s="2" t="s">
        <v>3</v>
      </c>
      <c r="C901" s="2" t="s">
        <v>15</v>
      </c>
      <c r="D901" s="2" t="s">
        <v>6</v>
      </c>
      <c r="E901" s="2" t="s">
        <v>5</v>
      </c>
      <c r="F901" s="2">
        <v>65</v>
      </c>
      <c r="G901" s="2">
        <v>78</v>
      </c>
      <c r="H901" s="2">
        <v>82</v>
      </c>
    </row>
    <row r="902" spans="1:8" ht="13.5" x14ac:dyDescent="0.25">
      <c r="A902" s="2" t="s">
        <v>9</v>
      </c>
      <c r="B902" s="2" t="s">
        <v>3</v>
      </c>
      <c r="C902" s="2" t="s">
        <v>10</v>
      </c>
      <c r="D902" s="2" t="s">
        <v>6</v>
      </c>
      <c r="E902" s="2" t="s">
        <v>0</v>
      </c>
      <c r="F902" s="2">
        <v>85</v>
      </c>
      <c r="G902" s="2">
        <v>84</v>
      </c>
      <c r="H902" s="2">
        <v>89</v>
      </c>
    </row>
    <row r="903" spans="1:8" ht="13.5" x14ac:dyDescent="0.25">
      <c r="A903" s="2" t="s">
        <v>4</v>
      </c>
      <c r="B903" s="2" t="s">
        <v>8</v>
      </c>
      <c r="C903" s="2" t="s">
        <v>10</v>
      </c>
      <c r="D903" s="2" t="s">
        <v>6</v>
      </c>
      <c r="E903" s="2" t="s">
        <v>0</v>
      </c>
      <c r="F903" s="2">
        <v>73</v>
      </c>
      <c r="G903" s="2">
        <v>78</v>
      </c>
      <c r="H903" s="2">
        <v>74</v>
      </c>
    </row>
    <row r="904" spans="1:8" ht="13.5" x14ac:dyDescent="0.25">
      <c r="A904" s="2" t="s">
        <v>4</v>
      </c>
      <c r="B904" s="2" t="s">
        <v>12</v>
      </c>
      <c r="C904" s="2" t="s">
        <v>7</v>
      </c>
      <c r="D904" s="2" t="s">
        <v>1</v>
      </c>
      <c r="E904" s="2" t="s">
        <v>5</v>
      </c>
      <c r="F904" s="2">
        <v>34</v>
      </c>
      <c r="G904" s="2">
        <v>48</v>
      </c>
      <c r="H904" s="2">
        <v>41</v>
      </c>
    </row>
    <row r="905" spans="1:8" ht="13.5" x14ac:dyDescent="0.25">
      <c r="A905" s="2" t="s">
        <v>4</v>
      </c>
      <c r="B905" s="2" t="s">
        <v>3</v>
      </c>
      <c r="C905" s="2" t="s">
        <v>13</v>
      </c>
      <c r="D905" s="2" t="s">
        <v>1</v>
      </c>
      <c r="E905" s="2" t="s">
        <v>5</v>
      </c>
      <c r="F905" s="2">
        <v>93</v>
      </c>
      <c r="G905" s="2">
        <v>100</v>
      </c>
      <c r="H905" s="2">
        <v>100</v>
      </c>
    </row>
    <row r="906" spans="1:8" ht="13.5" x14ac:dyDescent="0.25">
      <c r="A906" s="2" t="s">
        <v>4</v>
      </c>
      <c r="B906" s="2" t="s">
        <v>3</v>
      </c>
      <c r="C906" s="2" t="s">
        <v>15</v>
      </c>
      <c r="D906" s="2" t="s">
        <v>1</v>
      </c>
      <c r="E906" s="2" t="s">
        <v>0</v>
      </c>
      <c r="F906" s="2">
        <v>67</v>
      </c>
      <c r="G906" s="2">
        <v>84</v>
      </c>
      <c r="H906" s="2">
        <v>84</v>
      </c>
    </row>
    <row r="907" spans="1:8" ht="13.5" x14ac:dyDescent="0.25">
      <c r="A907" s="2" t="s">
        <v>9</v>
      </c>
      <c r="B907" s="2" t="s">
        <v>3</v>
      </c>
      <c r="C907" s="2" t="s">
        <v>2</v>
      </c>
      <c r="D907" s="2" t="s">
        <v>6</v>
      </c>
      <c r="E907" s="2" t="s">
        <v>0</v>
      </c>
      <c r="F907" s="2">
        <v>88</v>
      </c>
      <c r="G907" s="2">
        <v>77</v>
      </c>
      <c r="H907" s="2">
        <v>77</v>
      </c>
    </row>
    <row r="908" spans="1:8" ht="13.5" x14ac:dyDescent="0.25">
      <c r="A908" s="2" t="s">
        <v>9</v>
      </c>
      <c r="B908" s="2" t="s">
        <v>16</v>
      </c>
      <c r="C908" s="2" t="s">
        <v>7</v>
      </c>
      <c r="D908" s="2" t="s">
        <v>6</v>
      </c>
      <c r="E908" s="2" t="s">
        <v>0</v>
      </c>
      <c r="F908" s="2">
        <v>57</v>
      </c>
      <c r="G908" s="2">
        <v>48</v>
      </c>
      <c r="H908" s="2">
        <v>51</v>
      </c>
    </row>
    <row r="909" spans="1:8" ht="13.5" x14ac:dyDescent="0.25">
      <c r="A909" s="2" t="s">
        <v>4</v>
      </c>
      <c r="B909" s="2" t="s">
        <v>3</v>
      </c>
      <c r="C909" s="2" t="s">
        <v>2</v>
      </c>
      <c r="D909" s="2" t="s">
        <v>6</v>
      </c>
      <c r="E909" s="2" t="s">
        <v>5</v>
      </c>
      <c r="F909" s="2">
        <v>79</v>
      </c>
      <c r="G909" s="2">
        <v>84</v>
      </c>
      <c r="H909" s="2">
        <v>91</v>
      </c>
    </row>
    <row r="910" spans="1:8" ht="13.5" x14ac:dyDescent="0.25">
      <c r="A910" s="2" t="s">
        <v>4</v>
      </c>
      <c r="B910" s="2" t="s">
        <v>8</v>
      </c>
      <c r="C910" s="2" t="s">
        <v>13</v>
      </c>
      <c r="D910" s="2" t="s">
        <v>1</v>
      </c>
      <c r="E910" s="2" t="s">
        <v>0</v>
      </c>
      <c r="F910" s="2">
        <v>67</v>
      </c>
      <c r="G910" s="2">
        <v>75</v>
      </c>
      <c r="H910" s="2">
        <v>72</v>
      </c>
    </row>
    <row r="911" spans="1:8" ht="13.5" x14ac:dyDescent="0.25">
      <c r="A911" s="2" t="s">
        <v>9</v>
      </c>
      <c r="B911" s="2" t="s">
        <v>11</v>
      </c>
      <c r="C911" s="2" t="s">
        <v>13</v>
      </c>
      <c r="D911" s="2" t="s">
        <v>6</v>
      </c>
      <c r="E911" s="2" t="s">
        <v>5</v>
      </c>
      <c r="F911" s="2">
        <v>70</v>
      </c>
      <c r="G911" s="2">
        <v>64</v>
      </c>
      <c r="H911" s="2">
        <v>70</v>
      </c>
    </row>
    <row r="912" spans="1:8" ht="13.5" x14ac:dyDescent="0.25">
      <c r="A912" s="2" t="s">
        <v>9</v>
      </c>
      <c r="B912" s="2" t="s">
        <v>3</v>
      </c>
      <c r="C912" s="2" t="s">
        <v>13</v>
      </c>
      <c r="D912" s="2" t="s">
        <v>1</v>
      </c>
      <c r="E912" s="2" t="s">
        <v>0</v>
      </c>
      <c r="F912" s="2">
        <v>50</v>
      </c>
      <c r="G912" s="2">
        <v>42</v>
      </c>
      <c r="H912" s="2">
        <v>48</v>
      </c>
    </row>
    <row r="913" spans="1:8" ht="13.5" x14ac:dyDescent="0.25">
      <c r="A913" s="2" t="s">
        <v>4</v>
      </c>
      <c r="B913" s="2" t="s">
        <v>12</v>
      </c>
      <c r="C913" s="2" t="s">
        <v>2</v>
      </c>
      <c r="D913" s="2" t="s">
        <v>6</v>
      </c>
      <c r="E913" s="2" t="s">
        <v>0</v>
      </c>
      <c r="F913" s="2">
        <v>69</v>
      </c>
      <c r="G913" s="2">
        <v>84</v>
      </c>
      <c r="H913" s="2">
        <v>82</v>
      </c>
    </row>
    <row r="914" spans="1:8" ht="13.5" x14ac:dyDescent="0.25">
      <c r="A914" s="2" t="s">
        <v>4</v>
      </c>
      <c r="B914" s="2" t="s">
        <v>8</v>
      </c>
      <c r="C914" s="2" t="s">
        <v>13</v>
      </c>
      <c r="D914" s="2" t="s">
        <v>6</v>
      </c>
      <c r="E914" s="2" t="s">
        <v>5</v>
      </c>
      <c r="F914" s="2">
        <v>52</v>
      </c>
      <c r="G914" s="2">
        <v>61</v>
      </c>
      <c r="H914" s="2">
        <v>66</v>
      </c>
    </row>
    <row r="915" spans="1:8" ht="13.5" x14ac:dyDescent="0.25">
      <c r="A915" s="2" t="s">
        <v>4</v>
      </c>
      <c r="B915" s="2" t="s">
        <v>8</v>
      </c>
      <c r="C915" s="2" t="s">
        <v>13</v>
      </c>
      <c r="D915" s="2" t="s">
        <v>1</v>
      </c>
      <c r="E915" s="2" t="s">
        <v>5</v>
      </c>
      <c r="F915" s="2">
        <v>47</v>
      </c>
      <c r="G915" s="2">
        <v>62</v>
      </c>
      <c r="H915" s="2">
        <v>66</v>
      </c>
    </row>
    <row r="916" spans="1:8" ht="13.5" x14ac:dyDescent="0.25">
      <c r="A916" s="2" t="s">
        <v>4</v>
      </c>
      <c r="B916" s="2" t="s">
        <v>16</v>
      </c>
      <c r="C916" s="2" t="s">
        <v>14</v>
      </c>
      <c r="D916" s="2" t="s">
        <v>1</v>
      </c>
      <c r="E916" s="2" t="s">
        <v>0</v>
      </c>
      <c r="F916" s="2">
        <v>46</v>
      </c>
      <c r="G916" s="2">
        <v>61</v>
      </c>
      <c r="H916" s="2">
        <v>55</v>
      </c>
    </row>
    <row r="917" spans="1:8" ht="13.5" x14ac:dyDescent="0.25">
      <c r="A917" s="2" t="s">
        <v>4</v>
      </c>
      <c r="B917" s="2" t="s">
        <v>11</v>
      </c>
      <c r="C917" s="2" t="s">
        <v>2</v>
      </c>
      <c r="D917" s="2" t="s">
        <v>6</v>
      </c>
      <c r="E917" s="2" t="s">
        <v>0</v>
      </c>
      <c r="F917" s="2">
        <v>68</v>
      </c>
      <c r="G917" s="2">
        <v>70</v>
      </c>
      <c r="H917" s="2">
        <v>66</v>
      </c>
    </row>
    <row r="918" spans="1:8" ht="13.5" x14ac:dyDescent="0.25">
      <c r="A918" s="2" t="s">
        <v>9</v>
      </c>
      <c r="B918" s="2" t="s">
        <v>11</v>
      </c>
      <c r="C918" s="2" t="s">
        <v>13</v>
      </c>
      <c r="D918" s="2" t="s">
        <v>6</v>
      </c>
      <c r="E918" s="2" t="s">
        <v>5</v>
      </c>
      <c r="F918" s="2">
        <v>100</v>
      </c>
      <c r="G918" s="2">
        <v>100</v>
      </c>
      <c r="H918" s="2">
        <v>100</v>
      </c>
    </row>
    <row r="919" spans="1:8" ht="13.5" x14ac:dyDescent="0.25">
      <c r="A919" s="2" t="s">
        <v>4</v>
      </c>
      <c r="B919" s="2" t="s">
        <v>8</v>
      </c>
      <c r="C919" s="2" t="s">
        <v>7</v>
      </c>
      <c r="D919" s="2" t="s">
        <v>6</v>
      </c>
      <c r="E919" s="2" t="s">
        <v>0</v>
      </c>
      <c r="F919" s="2">
        <v>44</v>
      </c>
      <c r="G919" s="2">
        <v>61</v>
      </c>
      <c r="H919" s="2">
        <v>52</v>
      </c>
    </row>
    <row r="920" spans="1:8" ht="13.5" x14ac:dyDescent="0.25">
      <c r="A920" s="2" t="s">
        <v>4</v>
      </c>
      <c r="B920" s="2" t="s">
        <v>8</v>
      </c>
      <c r="C920" s="2" t="s">
        <v>14</v>
      </c>
      <c r="D920" s="2" t="s">
        <v>6</v>
      </c>
      <c r="E920" s="2" t="s">
        <v>5</v>
      </c>
      <c r="F920" s="2">
        <v>57</v>
      </c>
      <c r="G920" s="2">
        <v>77</v>
      </c>
      <c r="H920" s="2">
        <v>80</v>
      </c>
    </row>
    <row r="921" spans="1:8" ht="13.5" x14ac:dyDescent="0.25">
      <c r="A921" s="2" t="s">
        <v>9</v>
      </c>
      <c r="B921" s="2" t="s">
        <v>16</v>
      </c>
      <c r="C921" s="2" t="s">
        <v>2</v>
      </c>
      <c r="D921" s="2" t="s">
        <v>6</v>
      </c>
      <c r="E921" s="2" t="s">
        <v>5</v>
      </c>
      <c r="F921" s="2">
        <v>91</v>
      </c>
      <c r="G921" s="2">
        <v>96</v>
      </c>
      <c r="H921" s="2">
        <v>91</v>
      </c>
    </row>
    <row r="922" spans="1:8" ht="13.5" x14ac:dyDescent="0.25">
      <c r="A922" s="2" t="s">
        <v>9</v>
      </c>
      <c r="B922" s="2" t="s">
        <v>3</v>
      </c>
      <c r="C922" s="2" t="s">
        <v>7</v>
      </c>
      <c r="D922" s="2" t="s">
        <v>1</v>
      </c>
      <c r="E922" s="2" t="s">
        <v>0</v>
      </c>
      <c r="F922" s="2">
        <v>69</v>
      </c>
      <c r="G922" s="2">
        <v>70</v>
      </c>
      <c r="H922" s="2">
        <v>67</v>
      </c>
    </row>
    <row r="923" spans="1:8" ht="13.5" x14ac:dyDescent="0.25">
      <c r="A923" s="2" t="s">
        <v>4</v>
      </c>
      <c r="B923" s="2" t="s">
        <v>8</v>
      </c>
      <c r="C923" s="2" t="s">
        <v>7</v>
      </c>
      <c r="D923" s="2" t="s">
        <v>1</v>
      </c>
      <c r="E923" s="2" t="s">
        <v>0</v>
      </c>
      <c r="F923" s="2">
        <v>35</v>
      </c>
      <c r="G923" s="2">
        <v>53</v>
      </c>
      <c r="H923" s="2">
        <v>46</v>
      </c>
    </row>
    <row r="924" spans="1:8" ht="13.5" x14ac:dyDescent="0.25">
      <c r="A924" s="2" t="s">
        <v>9</v>
      </c>
      <c r="B924" s="2" t="s">
        <v>3</v>
      </c>
      <c r="C924" s="2" t="s">
        <v>7</v>
      </c>
      <c r="D924" s="2" t="s">
        <v>6</v>
      </c>
      <c r="E924" s="2" t="s">
        <v>0</v>
      </c>
      <c r="F924" s="2">
        <v>72</v>
      </c>
      <c r="G924" s="2">
        <v>66</v>
      </c>
      <c r="H924" s="2">
        <v>66</v>
      </c>
    </row>
    <row r="925" spans="1:8" ht="13.5" x14ac:dyDescent="0.25">
      <c r="A925" s="2" t="s">
        <v>4</v>
      </c>
      <c r="B925" s="2" t="s">
        <v>16</v>
      </c>
      <c r="C925" s="2" t="s">
        <v>14</v>
      </c>
      <c r="D925" s="2" t="s">
        <v>1</v>
      </c>
      <c r="E925" s="2" t="s">
        <v>0</v>
      </c>
      <c r="F925" s="2">
        <v>54</v>
      </c>
      <c r="G925" s="2">
        <v>65</v>
      </c>
      <c r="H925" s="2">
        <v>65</v>
      </c>
    </row>
    <row r="926" spans="1:8" ht="13.5" x14ac:dyDescent="0.25">
      <c r="A926" s="2" t="s">
        <v>9</v>
      </c>
      <c r="B926" s="2" t="s">
        <v>3</v>
      </c>
      <c r="C926" s="2" t="s">
        <v>7</v>
      </c>
      <c r="D926" s="2" t="s">
        <v>1</v>
      </c>
      <c r="E926" s="2" t="s">
        <v>0</v>
      </c>
      <c r="F926" s="2">
        <v>74</v>
      </c>
      <c r="G926" s="2">
        <v>70</v>
      </c>
      <c r="H926" s="2">
        <v>69</v>
      </c>
    </row>
    <row r="927" spans="1:8" ht="13.5" x14ac:dyDescent="0.25">
      <c r="A927" s="2" t="s">
        <v>9</v>
      </c>
      <c r="B927" s="2" t="s">
        <v>11</v>
      </c>
      <c r="C927" s="2" t="s">
        <v>15</v>
      </c>
      <c r="D927" s="2" t="s">
        <v>6</v>
      </c>
      <c r="E927" s="2" t="s">
        <v>5</v>
      </c>
      <c r="F927" s="2">
        <v>74</v>
      </c>
      <c r="G927" s="2">
        <v>64</v>
      </c>
      <c r="H927" s="2">
        <v>60</v>
      </c>
    </row>
    <row r="928" spans="1:8" ht="13.5" x14ac:dyDescent="0.25">
      <c r="A928" s="2" t="s">
        <v>9</v>
      </c>
      <c r="B928" s="2" t="s">
        <v>11</v>
      </c>
      <c r="C928" s="2" t="s">
        <v>14</v>
      </c>
      <c r="D928" s="2" t="s">
        <v>1</v>
      </c>
      <c r="E928" s="2" t="s">
        <v>0</v>
      </c>
      <c r="F928" s="2">
        <v>64</v>
      </c>
      <c r="G928" s="2">
        <v>56</v>
      </c>
      <c r="H928" s="2">
        <v>52</v>
      </c>
    </row>
    <row r="929" spans="1:8" ht="13.5" x14ac:dyDescent="0.25">
      <c r="A929" s="2" t="s">
        <v>4</v>
      </c>
      <c r="B929" s="2" t="s">
        <v>3</v>
      </c>
      <c r="C929" s="2" t="s">
        <v>7</v>
      </c>
      <c r="D929" s="2" t="s">
        <v>1</v>
      </c>
      <c r="E929" s="2" t="s">
        <v>5</v>
      </c>
      <c r="F929" s="2">
        <v>65</v>
      </c>
      <c r="G929" s="2">
        <v>61</v>
      </c>
      <c r="H929" s="2">
        <v>71</v>
      </c>
    </row>
    <row r="930" spans="1:8" ht="13.5" x14ac:dyDescent="0.25">
      <c r="A930" s="2" t="s">
        <v>9</v>
      </c>
      <c r="B930" s="2" t="s">
        <v>11</v>
      </c>
      <c r="C930" s="2" t="s">
        <v>14</v>
      </c>
      <c r="D930" s="2" t="s">
        <v>1</v>
      </c>
      <c r="E930" s="2" t="s">
        <v>5</v>
      </c>
      <c r="F930" s="2">
        <v>46</v>
      </c>
      <c r="G930" s="2">
        <v>43</v>
      </c>
      <c r="H930" s="2">
        <v>44</v>
      </c>
    </row>
    <row r="931" spans="1:8" ht="13.5" x14ac:dyDescent="0.25">
      <c r="A931" s="2" t="s">
        <v>4</v>
      </c>
      <c r="B931" s="2" t="s">
        <v>8</v>
      </c>
      <c r="C931" s="2" t="s">
        <v>15</v>
      </c>
      <c r="D931" s="2" t="s">
        <v>1</v>
      </c>
      <c r="E931" s="2" t="s">
        <v>0</v>
      </c>
      <c r="F931" s="2">
        <v>48</v>
      </c>
      <c r="G931" s="2">
        <v>56</v>
      </c>
      <c r="H931" s="2">
        <v>51</v>
      </c>
    </row>
    <row r="932" spans="1:8" ht="13.5" x14ac:dyDescent="0.25">
      <c r="A932" s="2" t="s">
        <v>9</v>
      </c>
      <c r="B932" s="2" t="s">
        <v>8</v>
      </c>
      <c r="C932" s="2" t="s">
        <v>2</v>
      </c>
      <c r="D932" s="2" t="s">
        <v>1</v>
      </c>
      <c r="E932" s="2" t="s">
        <v>5</v>
      </c>
      <c r="F932" s="2">
        <v>67</v>
      </c>
      <c r="G932" s="2">
        <v>74</v>
      </c>
      <c r="H932" s="2">
        <v>70</v>
      </c>
    </row>
    <row r="933" spans="1:8" ht="13.5" x14ac:dyDescent="0.25">
      <c r="A933" s="2" t="s">
        <v>9</v>
      </c>
      <c r="B933" s="2" t="s">
        <v>3</v>
      </c>
      <c r="C933" s="2" t="s">
        <v>2</v>
      </c>
      <c r="D933" s="2" t="s">
        <v>1</v>
      </c>
      <c r="E933" s="2" t="s">
        <v>0</v>
      </c>
      <c r="F933" s="2">
        <v>62</v>
      </c>
      <c r="G933" s="2">
        <v>57</v>
      </c>
      <c r="H933" s="2">
        <v>62</v>
      </c>
    </row>
    <row r="934" spans="1:8" ht="13.5" x14ac:dyDescent="0.25">
      <c r="A934" s="2" t="s">
        <v>9</v>
      </c>
      <c r="B934" s="2" t="s">
        <v>3</v>
      </c>
      <c r="C934" s="2" t="s">
        <v>14</v>
      </c>
      <c r="D934" s="2" t="s">
        <v>1</v>
      </c>
      <c r="E934" s="2" t="s">
        <v>5</v>
      </c>
      <c r="F934" s="2">
        <v>61</v>
      </c>
      <c r="G934" s="2">
        <v>71</v>
      </c>
      <c r="H934" s="2">
        <v>73</v>
      </c>
    </row>
    <row r="935" spans="1:8" ht="13.5" x14ac:dyDescent="0.25">
      <c r="A935" s="2" t="s">
        <v>9</v>
      </c>
      <c r="B935" s="2" t="s">
        <v>8</v>
      </c>
      <c r="C935" s="2" t="s">
        <v>13</v>
      </c>
      <c r="D935" s="2" t="s">
        <v>1</v>
      </c>
      <c r="E935" s="2" t="s">
        <v>5</v>
      </c>
      <c r="F935" s="2">
        <v>70</v>
      </c>
      <c r="G935" s="2">
        <v>75</v>
      </c>
      <c r="H935" s="2">
        <v>74</v>
      </c>
    </row>
    <row r="936" spans="1:8" ht="13.5" x14ac:dyDescent="0.25">
      <c r="A936" s="2" t="s">
        <v>9</v>
      </c>
      <c r="B936" s="2" t="s">
        <v>8</v>
      </c>
      <c r="C936" s="2" t="s">
        <v>14</v>
      </c>
      <c r="D936" s="2" t="s">
        <v>6</v>
      </c>
      <c r="E936" s="2" t="s">
        <v>5</v>
      </c>
      <c r="F936" s="2">
        <v>98</v>
      </c>
      <c r="G936" s="2">
        <v>87</v>
      </c>
      <c r="H936" s="2">
        <v>90</v>
      </c>
    </row>
    <row r="937" spans="1:8" ht="13.5" x14ac:dyDescent="0.25">
      <c r="A937" s="2" t="s">
        <v>9</v>
      </c>
      <c r="B937" s="2" t="s">
        <v>3</v>
      </c>
      <c r="C937" s="2" t="s">
        <v>2</v>
      </c>
      <c r="D937" s="2" t="s">
        <v>1</v>
      </c>
      <c r="E937" s="2" t="s">
        <v>0</v>
      </c>
      <c r="F937" s="2">
        <v>70</v>
      </c>
      <c r="G937" s="2">
        <v>63</v>
      </c>
      <c r="H937" s="2">
        <v>58</v>
      </c>
    </row>
    <row r="938" spans="1:8" ht="13.5" x14ac:dyDescent="0.25">
      <c r="A938" s="2" t="s">
        <v>9</v>
      </c>
      <c r="B938" s="2" t="s">
        <v>12</v>
      </c>
      <c r="C938" s="2" t="s">
        <v>14</v>
      </c>
      <c r="D938" s="2" t="s">
        <v>6</v>
      </c>
      <c r="E938" s="2" t="s">
        <v>0</v>
      </c>
      <c r="F938" s="2">
        <v>67</v>
      </c>
      <c r="G938" s="2">
        <v>57</v>
      </c>
      <c r="H938" s="2">
        <v>53</v>
      </c>
    </row>
    <row r="939" spans="1:8" ht="13.5" x14ac:dyDescent="0.25">
      <c r="A939" s="2" t="s">
        <v>4</v>
      </c>
      <c r="B939" s="2" t="s">
        <v>11</v>
      </c>
      <c r="C939" s="2" t="s">
        <v>7</v>
      </c>
      <c r="D939" s="2" t="s">
        <v>1</v>
      </c>
      <c r="E939" s="2" t="s">
        <v>0</v>
      </c>
      <c r="F939" s="2">
        <v>57</v>
      </c>
      <c r="G939" s="2">
        <v>58</v>
      </c>
      <c r="H939" s="2">
        <v>57</v>
      </c>
    </row>
    <row r="940" spans="1:8" ht="13.5" x14ac:dyDescent="0.25">
      <c r="A940" s="2" t="s">
        <v>9</v>
      </c>
      <c r="B940" s="2" t="s">
        <v>3</v>
      </c>
      <c r="C940" s="2" t="s">
        <v>2</v>
      </c>
      <c r="D940" s="2" t="s">
        <v>6</v>
      </c>
      <c r="E940" s="2" t="s">
        <v>5</v>
      </c>
      <c r="F940" s="2">
        <v>85</v>
      </c>
      <c r="G940" s="2">
        <v>81</v>
      </c>
      <c r="H940" s="2">
        <v>85</v>
      </c>
    </row>
    <row r="941" spans="1:8" ht="13.5" x14ac:dyDescent="0.25">
      <c r="A941" s="2" t="s">
        <v>9</v>
      </c>
      <c r="B941" s="2" t="s">
        <v>3</v>
      </c>
      <c r="C941" s="2" t="s">
        <v>15</v>
      </c>
      <c r="D941" s="2" t="s">
        <v>6</v>
      </c>
      <c r="E941" s="2" t="s">
        <v>5</v>
      </c>
      <c r="F941" s="2">
        <v>77</v>
      </c>
      <c r="G941" s="2">
        <v>68</v>
      </c>
      <c r="H941" s="2">
        <v>69</v>
      </c>
    </row>
    <row r="942" spans="1:8" ht="13.5" x14ac:dyDescent="0.25">
      <c r="A942" s="2" t="s">
        <v>9</v>
      </c>
      <c r="B942" s="2" t="s">
        <v>8</v>
      </c>
      <c r="C942" s="2" t="s">
        <v>10</v>
      </c>
      <c r="D942" s="2" t="s">
        <v>1</v>
      </c>
      <c r="E942" s="2" t="s">
        <v>5</v>
      </c>
      <c r="F942" s="2">
        <v>72</v>
      </c>
      <c r="G942" s="2">
        <v>66</v>
      </c>
      <c r="H942" s="2">
        <v>72</v>
      </c>
    </row>
    <row r="943" spans="1:8" ht="13.5" x14ac:dyDescent="0.25">
      <c r="A943" s="2" t="s">
        <v>4</v>
      </c>
      <c r="B943" s="2" t="s">
        <v>3</v>
      </c>
      <c r="C943" s="2" t="s">
        <v>10</v>
      </c>
      <c r="D943" s="2" t="s">
        <v>6</v>
      </c>
      <c r="E943" s="2" t="s">
        <v>0</v>
      </c>
      <c r="F943" s="2">
        <v>78</v>
      </c>
      <c r="G943" s="2">
        <v>91</v>
      </c>
      <c r="H943" s="2">
        <v>96</v>
      </c>
    </row>
    <row r="944" spans="1:8" ht="13.5" x14ac:dyDescent="0.25">
      <c r="A944" s="2" t="s">
        <v>9</v>
      </c>
      <c r="B944" s="2" t="s">
        <v>8</v>
      </c>
      <c r="C944" s="2" t="s">
        <v>7</v>
      </c>
      <c r="D944" s="2" t="s">
        <v>6</v>
      </c>
      <c r="E944" s="2" t="s">
        <v>0</v>
      </c>
      <c r="F944" s="2">
        <v>81</v>
      </c>
      <c r="G944" s="2">
        <v>66</v>
      </c>
      <c r="H944" s="2">
        <v>64</v>
      </c>
    </row>
    <row r="945" spans="1:8" ht="13.5" x14ac:dyDescent="0.25">
      <c r="A945" s="2" t="s">
        <v>9</v>
      </c>
      <c r="B945" s="2" t="s">
        <v>12</v>
      </c>
      <c r="C945" s="2" t="s">
        <v>15</v>
      </c>
      <c r="D945" s="2" t="s">
        <v>1</v>
      </c>
      <c r="E945" s="2" t="s">
        <v>5</v>
      </c>
      <c r="F945" s="2">
        <v>61</v>
      </c>
      <c r="G945" s="2">
        <v>62</v>
      </c>
      <c r="H945" s="2">
        <v>61</v>
      </c>
    </row>
    <row r="946" spans="1:8" ht="13.5" x14ac:dyDescent="0.25">
      <c r="A946" s="2" t="s">
        <v>4</v>
      </c>
      <c r="B946" s="2" t="s">
        <v>16</v>
      </c>
      <c r="C946" s="2" t="s">
        <v>7</v>
      </c>
      <c r="D946" s="2" t="s">
        <v>6</v>
      </c>
      <c r="E946" s="2" t="s">
        <v>0</v>
      </c>
      <c r="F946" s="2">
        <v>58</v>
      </c>
      <c r="G946" s="2">
        <v>68</v>
      </c>
      <c r="H946" s="2">
        <v>61</v>
      </c>
    </row>
    <row r="947" spans="1:8" ht="13.5" x14ac:dyDescent="0.25">
      <c r="A947" s="2" t="s">
        <v>4</v>
      </c>
      <c r="B947" s="2" t="s">
        <v>8</v>
      </c>
      <c r="C947" s="2" t="s">
        <v>14</v>
      </c>
      <c r="D947" s="2" t="s">
        <v>6</v>
      </c>
      <c r="E947" s="2" t="s">
        <v>0</v>
      </c>
      <c r="F947" s="2">
        <v>54</v>
      </c>
      <c r="G947" s="2">
        <v>61</v>
      </c>
      <c r="H947" s="2">
        <v>58</v>
      </c>
    </row>
    <row r="948" spans="1:8" ht="13.5" x14ac:dyDescent="0.25">
      <c r="A948" s="2" t="s">
        <v>9</v>
      </c>
      <c r="B948" s="2" t="s">
        <v>16</v>
      </c>
      <c r="C948" s="2" t="s">
        <v>7</v>
      </c>
      <c r="D948" s="2" t="s">
        <v>6</v>
      </c>
      <c r="E948" s="2" t="s">
        <v>0</v>
      </c>
      <c r="F948" s="2">
        <v>82</v>
      </c>
      <c r="G948" s="2">
        <v>82</v>
      </c>
      <c r="H948" s="2">
        <v>80</v>
      </c>
    </row>
    <row r="949" spans="1:8" ht="13.5" x14ac:dyDescent="0.25">
      <c r="A949" s="2" t="s">
        <v>4</v>
      </c>
      <c r="B949" s="2" t="s">
        <v>3</v>
      </c>
      <c r="C949" s="2" t="s">
        <v>2</v>
      </c>
      <c r="D949" s="2" t="s">
        <v>1</v>
      </c>
      <c r="E949" s="2" t="s">
        <v>0</v>
      </c>
      <c r="F949" s="2">
        <v>49</v>
      </c>
      <c r="G949" s="2">
        <v>58</v>
      </c>
      <c r="H949" s="2">
        <v>60</v>
      </c>
    </row>
    <row r="950" spans="1:8" ht="13.5" x14ac:dyDescent="0.25">
      <c r="A950" s="2" t="s">
        <v>9</v>
      </c>
      <c r="B950" s="2" t="s">
        <v>16</v>
      </c>
      <c r="C950" s="2" t="s">
        <v>15</v>
      </c>
      <c r="D950" s="2" t="s">
        <v>1</v>
      </c>
      <c r="E950" s="2" t="s">
        <v>5</v>
      </c>
      <c r="F950" s="2">
        <v>49</v>
      </c>
      <c r="G950" s="2">
        <v>50</v>
      </c>
      <c r="H950" s="2">
        <v>52</v>
      </c>
    </row>
    <row r="951" spans="1:8" ht="13.5" x14ac:dyDescent="0.25">
      <c r="A951" s="2" t="s">
        <v>4</v>
      </c>
      <c r="B951" s="2" t="s">
        <v>11</v>
      </c>
      <c r="C951" s="2" t="s">
        <v>7</v>
      </c>
      <c r="D951" s="2" t="s">
        <v>1</v>
      </c>
      <c r="E951" s="2" t="s">
        <v>5</v>
      </c>
      <c r="F951" s="2">
        <v>57</v>
      </c>
      <c r="G951" s="2">
        <v>75</v>
      </c>
      <c r="H951" s="2">
        <v>73</v>
      </c>
    </row>
    <row r="952" spans="1:8" ht="13.5" x14ac:dyDescent="0.25">
      <c r="A952" s="2" t="s">
        <v>9</v>
      </c>
      <c r="B952" s="2" t="s">
        <v>11</v>
      </c>
      <c r="C952" s="2" t="s">
        <v>7</v>
      </c>
      <c r="D952" s="2" t="s">
        <v>6</v>
      </c>
      <c r="E952" s="2" t="s">
        <v>0</v>
      </c>
      <c r="F952" s="2">
        <v>94</v>
      </c>
      <c r="G952" s="2">
        <v>73</v>
      </c>
      <c r="H952" s="2">
        <v>71</v>
      </c>
    </row>
    <row r="953" spans="1:8" ht="13.5" x14ac:dyDescent="0.25">
      <c r="A953" s="2" t="s">
        <v>4</v>
      </c>
      <c r="B953" s="2" t="s">
        <v>3</v>
      </c>
      <c r="C953" s="2" t="s">
        <v>2</v>
      </c>
      <c r="D953" s="2" t="s">
        <v>6</v>
      </c>
      <c r="E953" s="2" t="s">
        <v>5</v>
      </c>
      <c r="F953" s="2">
        <v>75</v>
      </c>
      <c r="G953" s="2">
        <v>77</v>
      </c>
      <c r="H953" s="2">
        <v>83</v>
      </c>
    </row>
    <row r="954" spans="1:8" ht="13.5" x14ac:dyDescent="0.25">
      <c r="A954" s="2" t="s">
        <v>4</v>
      </c>
      <c r="B954" s="2" t="s">
        <v>11</v>
      </c>
      <c r="C954" s="2" t="s">
        <v>15</v>
      </c>
      <c r="D954" s="2" t="s">
        <v>1</v>
      </c>
      <c r="E954" s="2" t="s">
        <v>0</v>
      </c>
      <c r="F954" s="2">
        <v>74</v>
      </c>
      <c r="G954" s="2">
        <v>74</v>
      </c>
      <c r="H954" s="2">
        <v>72</v>
      </c>
    </row>
    <row r="955" spans="1:8" ht="13.5" x14ac:dyDescent="0.25">
      <c r="A955" s="2" t="s">
        <v>9</v>
      </c>
      <c r="B955" s="2" t="s">
        <v>8</v>
      </c>
      <c r="C955" s="2" t="s">
        <v>7</v>
      </c>
      <c r="D955" s="2" t="s">
        <v>6</v>
      </c>
      <c r="E955" s="2" t="s">
        <v>5</v>
      </c>
      <c r="F955" s="2">
        <v>58</v>
      </c>
      <c r="G955" s="2">
        <v>52</v>
      </c>
      <c r="H955" s="2">
        <v>54</v>
      </c>
    </row>
    <row r="956" spans="1:8" ht="13.5" x14ac:dyDescent="0.25">
      <c r="A956" s="2" t="s">
        <v>4</v>
      </c>
      <c r="B956" s="2" t="s">
        <v>8</v>
      </c>
      <c r="C956" s="2" t="s">
        <v>2</v>
      </c>
      <c r="D956" s="2" t="s">
        <v>6</v>
      </c>
      <c r="E956" s="2" t="s">
        <v>0</v>
      </c>
      <c r="F956" s="2">
        <v>62</v>
      </c>
      <c r="G956" s="2">
        <v>69</v>
      </c>
      <c r="H956" s="2">
        <v>69</v>
      </c>
    </row>
    <row r="957" spans="1:8" ht="13.5" x14ac:dyDescent="0.25">
      <c r="A957" s="2" t="s">
        <v>9</v>
      </c>
      <c r="B957" s="2" t="s">
        <v>11</v>
      </c>
      <c r="C957" s="2" t="s">
        <v>14</v>
      </c>
      <c r="D957" s="2" t="s">
        <v>6</v>
      </c>
      <c r="E957" s="2" t="s">
        <v>0</v>
      </c>
      <c r="F957" s="2">
        <v>72</v>
      </c>
      <c r="G957" s="2">
        <v>57</v>
      </c>
      <c r="H957" s="2">
        <v>62</v>
      </c>
    </row>
    <row r="958" spans="1:8" ht="13.5" x14ac:dyDescent="0.25">
      <c r="A958" s="2" t="s">
        <v>9</v>
      </c>
      <c r="B958" s="2" t="s">
        <v>8</v>
      </c>
      <c r="C958" s="2" t="s">
        <v>2</v>
      </c>
      <c r="D958" s="2" t="s">
        <v>6</v>
      </c>
      <c r="E958" s="2" t="s">
        <v>0</v>
      </c>
      <c r="F958" s="2">
        <v>84</v>
      </c>
      <c r="G958" s="2">
        <v>87</v>
      </c>
      <c r="H958" s="2">
        <v>81</v>
      </c>
    </row>
    <row r="959" spans="1:8" ht="13.5" x14ac:dyDescent="0.25">
      <c r="A959" s="2" t="s">
        <v>4</v>
      </c>
      <c r="B959" s="2" t="s">
        <v>3</v>
      </c>
      <c r="C959" s="2" t="s">
        <v>10</v>
      </c>
      <c r="D959" s="2" t="s">
        <v>6</v>
      </c>
      <c r="E959" s="2" t="s">
        <v>0</v>
      </c>
      <c r="F959" s="2">
        <v>92</v>
      </c>
      <c r="G959" s="2">
        <v>100</v>
      </c>
      <c r="H959" s="2">
        <v>100</v>
      </c>
    </row>
    <row r="960" spans="1:8" ht="13.5" x14ac:dyDescent="0.25">
      <c r="A960" s="2" t="s">
        <v>4</v>
      </c>
      <c r="B960" s="2" t="s">
        <v>3</v>
      </c>
      <c r="C960" s="2" t="s">
        <v>7</v>
      </c>
      <c r="D960" s="2" t="s">
        <v>6</v>
      </c>
      <c r="E960" s="2" t="s">
        <v>0</v>
      </c>
      <c r="F960" s="2">
        <v>45</v>
      </c>
      <c r="G960" s="2">
        <v>63</v>
      </c>
      <c r="H960" s="2">
        <v>59</v>
      </c>
    </row>
    <row r="961" spans="1:8" ht="13.5" x14ac:dyDescent="0.25">
      <c r="A961" s="2" t="s">
        <v>9</v>
      </c>
      <c r="B961" s="2" t="s">
        <v>8</v>
      </c>
      <c r="C961" s="2" t="s">
        <v>7</v>
      </c>
      <c r="D961" s="2" t="s">
        <v>6</v>
      </c>
      <c r="E961" s="2" t="s">
        <v>0</v>
      </c>
      <c r="F961" s="2">
        <v>75</v>
      </c>
      <c r="G961" s="2">
        <v>81</v>
      </c>
      <c r="H961" s="2">
        <v>71</v>
      </c>
    </row>
    <row r="962" spans="1:8" ht="13.5" x14ac:dyDescent="0.25">
      <c r="A962" s="2" t="s">
        <v>4</v>
      </c>
      <c r="B962" s="2" t="s">
        <v>12</v>
      </c>
      <c r="C962" s="2" t="s">
        <v>2</v>
      </c>
      <c r="D962" s="2" t="s">
        <v>6</v>
      </c>
      <c r="E962" s="2" t="s">
        <v>0</v>
      </c>
      <c r="F962" s="2">
        <v>56</v>
      </c>
      <c r="G962" s="2">
        <v>58</v>
      </c>
      <c r="H962" s="2">
        <v>64</v>
      </c>
    </row>
    <row r="963" spans="1:8" ht="13.5" x14ac:dyDescent="0.25">
      <c r="A963" s="2" t="s">
        <v>4</v>
      </c>
      <c r="B963" s="2" t="s">
        <v>3</v>
      </c>
      <c r="C963" s="2" t="s">
        <v>15</v>
      </c>
      <c r="D963" s="2" t="s">
        <v>1</v>
      </c>
      <c r="E963" s="2" t="s">
        <v>0</v>
      </c>
      <c r="F963" s="2">
        <v>48</v>
      </c>
      <c r="G963" s="2">
        <v>54</v>
      </c>
      <c r="H963" s="2">
        <v>53</v>
      </c>
    </row>
    <row r="964" spans="1:8" ht="13.5" x14ac:dyDescent="0.25">
      <c r="A964" s="2" t="s">
        <v>4</v>
      </c>
      <c r="B964" s="2" t="s">
        <v>11</v>
      </c>
      <c r="C964" s="2" t="s">
        <v>14</v>
      </c>
      <c r="D964" s="2" t="s">
        <v>6</v>
      </c>
      <c r="E964" s="2" t="s">
        <v>0</v>
      </c>
      <c r="F964" s="2">
        <v>100</v>
      </c>
      <c r="G964" s="2">
        <v>100</v>
      </c>
      <c r="H964" s="2">
        <v>100</v>
      </c>
    </row>
    <row r="965" spans="1:8" ht="13.5" x14ac:dyDescent="0.25">
      <c r="A965" s="2" t="s">
        <v>4</v>
      </c>
      <c r="B965" s="2" t="s">
        <v>8</v>
      </c>
      <c r="C965" s="2" t="s">
        <v>15</v>
      </c>
      <c r="D965" s="2" t="s">
        <v>1</v>
      </c>
      <c r="E965" s="2" t="s">
        <v>5</v>
      </c>
      <c r="F965" s="2">
        <v>65</v>
      </c>
      <c r="G965" s="2">
        <v>76</v>
      </c>
      <c r="H965" s="2">
        <v>75</v>
      </c>
    </row>
    <row r="966" spans="1:8" ht="13.5" x14ac:dyDescent="0.25">
      <c r="A966" s="2" t="s">
        <v>9</v>
      </c>
      <c r="B966" s="2" t="s">
        <v>3</v>
      </c>
      <c r="C966" s="2" t="s">
        <v>2</v>
      </c>
      <c r="D966" s="2" t="s">
        <v>6</v>
      </c>
      <c r="E966" s="2" t="s">
        <v>0</v>
      </c>
      <c r="F966" s="2">
        <v>72</v>
      </c>
      <c r="G966" s="2">
        <v>57</v>
      </c>
      <c r="H966" s="2">
        <v>58</v>
      </c>
    </row>
    <row r="967" spans="1:8" ht="13.5" x14ac:dyDescent="0.25">
      <c r="A967" s="2" t="s">
        <v>4</v>
      </c>
      <c r="B967" s="2" t="s">
        <v>3</v>
      </c>
      <c r="C967" s="2" t="s">
        <v>2</v>
      </c>
      <c r="D967" s="2" t="s">
        <v>6</v>
      </c>
      <c r="E967" s="2" t="s">
        <v>0</v>
      </c>
      <c r="F967" s="2">
        <v>62</v>
      </c>
      <c r="G967" s="2">
        <v>70</v>
      </c>
      <c r="H967" s="2">
        <v>72</v>
      </c>
    </row>
    <row r="968" spans="1:8" ht="13.5" x14ac:dyDescent="0.25">
      <c r="A968" s="2" t="s">
        <v>9</v>
      </c>
      <c r="B968" s="2" t="s">
        <v>12</v>
      </c>
      <c r="C968" s="2" t="s">
        <v>15</v>
      </c>
      <c r="D968" s="2" t="s">
        <v>6</v>
      </c>
      <c r="E968" s="2" t="s">
        <v>5</v>
      </c>
      <c r="F968" s="2">
        <v>66</v>
      </c>
      <c r="G968" s="2">
        <v>68</v>
      </c>
      <c r="H968" s="2">
        <v>64</v>
      </c>
    </row>
    <row r="969" spans="1:8" ht="13.5" x14ac:dyDescent="0.25">
      <c r="A969" s="2" t="s">
        <v>9</v>
      </c>
      <c r="B969" s="2" t="s">
        <v>8</v>
      </c>
      <c r="C969" s="2" t="s">
        <v>2</v>
      </c>
      <c r="D969" s="2" t="s">
        <v>6</v>
      </c>
      <c r="E969" s="2" t="s">
        <v>0</v>
      </c>
      <c r="F969" s="2">
        <v>63</v>
      </c>
      <c r="G969" s="2">
        <v>63</v>
      </c>
      <c r="H969" s="2">
        <v>60</v>
      </c>
    </row>
    <row r="970" spans="1:8" ht="13.5" x14ac:dyDescent="0.25">
      <c r="A970" s="2" t="s">
        <v>4</v>
      </c>
      <c r="B970" s="2" t="s">
        <v>11</v>
      </c>
      <c r="C970" s="2" t="s">
        <v>14</v>
      </c>
      <c r="D970" s="2" t="s">
        <v>6</v>
      </c>
      <c r="E970" s="2" t="s">
        <v>0</v>
      </c>
      <c r="F970" s="2">
        <v>68</v>
      </c>
      <c r="G970" s="2">
        <v>76</v>
      </c>
      <c r="H970" s="2">
        <v>67</v>
      </c>
    </row>
    <row r="971" spans="1:8" ht="13.5" x14ac:dyDescent="0.25">
      <c r="A971" s="2" t="s">
        <v>4</v>
      </c>
      <c r="B971" s="2" t="s">
        <v>16</v>
      </c>
      <c r="C971" s="2" t="s">
        <v>13</v>
      </c>
      <c r="D971" s="2" t="s">
        <v>6</v>
      </c>
      <c r="E971" s="2" t="s">
        <v>0</v>
      </c>
      <c r="F971" s="2">
        <v>75</v>
      </c>
      <c r="G971" s="2">
        <v>84</v>
      </c>
      <c r="H971" s="2">
        <v>80</v>
      </c>
    </row>
    <row r="972" spans="1:8" ht="13.5" x14ac:dyDescent="0.25">
      <c r="A972" s="2" t="s">
        <v>4</v>
      </c>
      <c r="B972" s="2" t="s">
        <v>3</v>
      </c>
      <c r="C972" s="2" t="s">
        <v>13</v>
      </c>
      <c r="D972" s="2" t="s">
        <v>6</v>
      </c>
      <c r="E972" s="2" t="s">
        <v>0</v>
      </c>
      <c r="F972" s="2">
        <v>89</v>
      </c>
      <c r="G972" s="2">
        <v>100</v>
      </c>
      <c r="H972" s="2">
        <v>100</v>
      </c>
    </row>
    <row r="973" spans="1:8" ht="13.5" x14ac:dyDescent="0.25">
      <c r="A973" s="2" t="s">
        <v>9</v>
      </c>
      <c r="B973" s="2" t="s">
        <v>8</v>
      </c>
      <c r="C973" s="2" t="s">
        <v>15</v>
      </c>
      <c r="D973" s="2" t="s">
        <v>6</v>
      </c>
      <c r="E973" s="2" t="s">
        <v>5</v>
      </c>
      <c r="F973" s="2">
        <v>78</v>
      </c>
      <c r="G973" s="2">
        <v>72</v>
      </c>
      <c r="H973" s="2">
        <v>69</v>
      </c>
    </row>
    <row r="974" spans="1:8" ht="13.5" x14ac:dyDescent="0.25">
      <c r="A974" s="2" t="s">
        <v>4</v>
      </c>
      <c r="B974" s="2" t="s">
        <v>12</v>
      </c>
      <c r="C974" s="2" t="s">
        <v>7</v>
      </c>
      <c r="D974" s="2" t="s">
        <v>1</v>
      </c>
      <c r="E974" s="2" t="s">
        <v>5</v>
      </c>
      <c r="F974" s="2">
        <v>53</v>
      </c>
      <c r="G974" s="2">
        <v>50</v>
      </c>
      <c r="H974" s="2">
        <v>60</v>
      </c>
    </row>
    <row r="975" spans="1:8" ht="13.5" x14ac:dyDescent="0.25">
      <c r="A975" s="2" t="s">
        <v>4</v>
      </c>
      <c r="B975" s="2" t="s">
        <v>3</v>
      </c>
      <c r="C975" s="2" t="s">
        <v>2</v>
      </c>
      <c r="D975" s="2" t="s">
        <v>1</v>
      </c>
      <c r="E975" s="2" t="s">
        <v>0</v>
      </c>
      <c r="F975" s="2">
        <v>49</v>
      </c>
      <c r="G975" s="2">
        <v>65</v>
      </c>
      <c r="H975" s="2">
        <v>61</v>
      </c>
    </row>
    <row r="976" spans="1:8" ht="13.5" x14ac:dyDescent="0.25">
      <c r="A976" s="2" t="s">
        <v>4</v>
      </c>
      <c r="B976" s="2" t="s">
        <v>12</v>
      </c>
      <c r="C976" s="2" t="s">
        <v>2</v>
      </c>
      <c r="D976" s="2" t="s">
        <v>6</v>
      </c>
      <c r="E976" s="2" t="s">
        <v>0</v>
      </c>
      <c r="F976" s="2">
        <v>54</v>
      </c>
      <c r="G976" s="2">
        <v>63</v>
      </c>
      <c r="H976" s="2">
        <v>67</v>
      </c>
    </row>
    <row r="977" spans="1:8" ht="13.5" x14ac:dyDescent="0.25">
      <c r="A977" s="2" t="s">
        <v>4</v>
      </c>
      <c r="B977" s="2" t="s">
        <v>8</v>
      </c>
      <c r="C977" s="2" t="s">
        <v>2</v>
      </c>
      <c r="D977" s="2" t="s">
        <v>6</v>
      </c>
      <c r="E977" s="2" t="s">
        <v>5</v>
      </c>
      <c r="F977" s="2">
        <v>64</v>
      </c>
      <c r="G977" s="2">
        <v>82</v>
      </c>
      <c r="H977" s="2">
        <v>77</v>
      </c>
    </row>
    <row r="978" spans="1:8" ht="13.5" x14ac:dyDescent="0.25">
      <c r="A978" s="2" t="s">
        <v>9</v>
      </c>
      <c r="B978" s="2" t="s">
        <v>16</v>
      </c>
      <c r="C978" s="2" t="s">
        <v>2</v>
      </c>
      <c r="D978" s="2" t="s">
        <v>1</v>
      </c>
      <c r="E978" s="2" t="s">
        <v>5</v>
      </c>
      <c r="F978" s="2">
        <v>60</v>
      </c>
      <c r="G978" s="2">
        <v>62</v>
      </c>
      <c r="H978" s="2">
        <v>60</v>
      </c>
    </row>
    <row r="979" spans="1:8" ht="13.5" x14ac:dyDescent="0.25">
      <c r="A979" s="2" t="s">
        <v>9</v>
      </c>
      <c r="B979" s="2" t="s">
        <v>8</v>
      </c>
      <c r="C979" s="2" t="s">
        <v>14</v>
      </c>
      <c r="D979" s="2" t="s">
        <v>6</v>
      </c>
      <c r="E979" s="2" t="s">
        <v>0</v>
      </c>
      <c r="F979" s="2">
        <v>62</v>
      </c>
      <c r="G979" s="2">
        <v>65</v>
      </c>
      <c r="H979" s="2">
        <v>58</v>
      </c>
    </row>
    <row r="980" spans="1:8" ht="13.5" x14ac:dyDescent="0.25">
      <c r="A980" s="2" t="s">
        <v>9</v>
      </c>
      <c r="B980" s="2" t="s">
        <v>3</v>
      </c>
      <c r="C980" s="2" t="s">
        <v>7</v>
      </c>
      <c r="D980" s="2" t="s">
        <v>6</v>
      </c>
      <c r="E980" s="2" t="s">
        <v>5</v>
      </c>
      <c r="F980" s="2">
        <v>55</v>
      </c>
      <c r="G980" s="2">
        <v>41</v>
      </c>
      <c r="H980" s="2">
        <v>48</v>
      </c>
    </row>
    <row r="981" spans="1:8" ht="13.5" x14ac:dyDescent="0.25">
      <c r="A981" s="2" t="s">
        <v>4</v>
      </c>
      <c r="B981" s="2" t="s">
        <v>8</v>
      </c>
      <c r="C981" s="2" t="s">
        <v>14</v>
      </c>
      <c r="D981" s="2" t="s">
        <v>6</v>
      </c>
      <c r="E981" s="2" t="s">
        <v>0</v>
      </c>
      <c r="F981" s="2">
        <v>91</v>
      </c>
      <c r="G981" s="2">
        <v>95</v>
      </c>
      <c r="H981" s="2">
        <v>94</v>
      </c>
    </row>
    <row r="982" spans="1:8" ht="13.5" x14ac:dyDescent="0.25">
      <c r="A982" s="2" t="s">
        <v>4</v>
      </c>
      <c r="B982" s="2" t="s">
        <v>16</v>
      </c>
      <c r="C982" s="2" t="s">
        <v>7</v>
      </c>
      <c r="D982" s="2" t="s">
        <v>1</v>
      </c>
      <c r="E982" s="2" t="s">
        <v>0</v>
      </c>
      <c r="F982" s="2">
        <v>8</v>
      </c>
      <c r="G982" s="2">
        <v>24</v>
      </c>
      <c r="H982" s="2">
        <v>23</v>
      </c>
    </row>
    <row r="983" spans="1:8" ht="13.5" x14ac:dyDescent="0.25">
      <c r="A983" s="2" t="s">
        <v>9</v>
      </c>
      <c r="B983" s="2" t="s">
        <v>3</v>
      </c>
      <c r="C983" s="2" t="s">
        <v>15</v>
      </c>
      <c r="D983" s="2" t="s">
        <v>6</v>
      </c>
      <c r="E983" s="2" t="s">
        <v>0</v>
      </c>
      <c r="F983" s="2">
        <v>81</v>
      </c>
      <c r="G983" s="2">
        <v>78</v>
      </c>
      <c r="H983" s="2">
        <v>78</v>
      </c>
    </row>
    <row r="984" spans="1:8" ht="13.5" x14ac:dyDescent="0.25">
      <c r="A984" s="2" t="s">
        <v>9</v>
      </c>
      <c r="B984" s="2" t="s">
        <v>16</v>
      </c>
      <c r="C984" s="2" t="s">
        <v>15</v>
      </c>
      <c r="D984" s="2" t="s">
        <v>6</v>
      </c>
      <c r="E984" s="2" t="s">
        <v>5</v>
      </c>
      <c r="F984" s="2">
        <v>79</v>
      </c>
      <c r="G984" s="2">
        <v>85</v>
      </c>
      <c r="H984" s="2">
        <v>86</v>
      </c>
    </row>
    <row r="985" spans="1:8" ht="13.5" x14ac:dyDescent="0.25">
      <c r="A985" s="2" t="s">
        <v>4</v>
      </c>
      <c r="B985" s="2" t="s">
        <v>12</v>
      </c>
      <c r="C985" s="2" t="s">
        <v>2</v>
      </c>
      <c r="D985" s="2" t="s">
        <v>6</v>
      </c>
      <c r="E985" s="2" t="s">
        <v>5</v>
      </c>
      <c r="F985" s="2">
        <v>78</v>
      </c>
      <c r="G985" s="2">
        <v>87</v>
      </c>
      <c r="H985" s="2">
        <v>91</v>
      </c>
    </row>
    <row r="986" spans="1:8" ht="13.5" x14ac:dyDescent="0.25">
      <c r="A986" s="2" t="s">
        <v>4</v>
      </c>
      <c r="B986" s="2" t="s">
        <v>8</v>
      </c>
      <c r="C986" s="2" t="s">
        <v>15</v>
      </c>
      <c r="D986" s="2" t="s">
        <v>6</v>
      </c>
      <c r="E986" s="2" t="s">
        <v>0</v>
      </c>
      <c r="F986" s="2">
        <v>74</v>
      </c>
      <c r="G986" s="2">
        <v>75</v>
      </c>
      <c r="H986" s="2">
        <v>82</v>
      </c>
    </row>
    <row r="987" spans="1:8" ht="13.5" x14ac:dyDescent="0.25">
      <c r="A987" s="2" t="s">
        <v>9</v>
      </c>
      <c r="B987" s="2" t="s">
        <v>12</v>
      </c>
      <c r="C987" s="2" t="s">
        <v>7</v>
      </c>
      <c r="D987" s="2" t="s">
        <v>6</v>
      </c>
      <c r="E987" s="2" t="s">
        <v>0</v>
      </c>
      <c r="F987" s="2">
        <v>57</v>
      </c>
      <c r="G987" s="2">
        <v>51</v>
      </c>
      <c r="H987" s="2">
        <v>54</v>
      </c>
    </row>
    <row r="988" spans="1:8" ht="13.5" x14ac:dyDescent="0.25">
      <c r="A988" s="2" t="s">
        <v>4</v>
      </c>
      <c r="B988" s="2" t="s">
        <v>8</v>
      </c>
      <c r="C988" s="2" t="s">
        <v>14</v>
      </c>
      <c r="D988" s="2" t="s">
        <v>6</v>
      </c>
      <c r="E988" s="2" t="s">
        <v>0</v>
      </c>
      <c r="F988" s="2">
        <v>40</v>
      </c>
      <c r="G988" s="2">
        <v>59</v>
      </c>
      <c r="H988" s="2">
        <v>51</v>
      </c>
    </row>
    <row r="989" spans="1:8" ht="13.5" x14ac:dyDescent="0.25">
      <c r="A989" s="2" t="s">
        <v>9</v>
      </c>
      <c r="B989" s="2" t="s">
        <v>11</v>
      </c>
      <c r="C989" s="2" t="s">
        <v>15</v>
      </c>
      <c r="D989" s="2" t="s">
        <v>6</v>
      </c>
      <c r="E989" s="2" t="s">
        <v>5</v>
      </c>
      <c r="F989" s="2">
        <v>81</v>
      </c>
      <c r="G989" s="2">
        <v>75</v>
      </c>
      <c r="H989" s="2">
        <v>76</v>
      </c>
    </row>
    <row r="990" spans="1:8" ht="13.5" x14ac:dyDescent="0.25">
      <c r="A990" s="2" t="s">
        <v>4</v>
      </c>
      <c r="B990" s="2" t="s">
        <v>12</v>
      </c>
      <c r="C990" s="2" t="s">
        <v>15</v>
      </c>
      <c r="D990" s="2" t="s">
        <v>1</v>
      </c>
      <c r="E990" s="2" t="s">
        <v>0</v>
      </c>
      <c r="F990" s="2">
        <v>44</v>
      </c>
      <c r="G990" s="2">
        <v>45</v>
      </c>
      <c r="H990" s="2">
        <v>45</v>
      </c>
    </row>
    <row r="991" spans="1:8" ht="13.5" x14ac:dyDescent="0.25">
      <c r="A991" s="2" t="s">
        <v>4</v>
      </c>
      <c r="B991" s="2" t="s">
        <v>3</v>
      </c>
      <c r="C991" s="2" t="s">
        <v>2</v>
      </c>
      <c r="D991" s="2" t="s">
        <v>1</v>
      </c>
      <c r="E991" s="2" t="s">
        <v>5</v>
      </c>
      <c r="F991" s="2">
        <v>67</v>
      </c>
      <c r="G991" s="2">
        <v>86</v>
      </c>
      <c r="H991" s="2">
        <v>83</v>
      </c>
    </row>
    <row r="992" spans="1:8" ht="13.5" x14ac:dyDescent="0.25">
      <c r="A992" s="2" t="s">
        <v>9</v>
      </c>
      <c r="B992" s="2" t="s">
        <v>11</v>
      </c>
      <c r="C992" s="2" t="s">
        <v>7</v>
      </c>
      <c r="D992" s="2" t="s">
        <v>1</v>
      </c>
      <c r="E992" s="2" t="s">
        <v>5</v>
      </c>
      <c r="F992" s="2">
        <v>86</v>
      </c>
      <c r="G992" s="2">
        <v>81</v>
      </c>
      <c r="H992" s="2">
        <v>75</v>
      </c>
    </row>
    <row r="993" spans="1:8" ht="13.5" x14ac:dyDescent="0.25">
      <c r="A993" s="2" t="s">
        <v>4</v>
      </c>
      <c r="B993" s="2" t="s">
        <v>16</v>
      </c>
      <c r="C993" s="2" t="s">
        <v>15</v>
      </c>
      <c r="D993" s="2" t="s">
        <v>6</v>
      </c>
      <c r="E993" s="2" t="s">
        <v>5</v>
      </c>
      <c r="F993" s="2">
        <v>65</v>
      </c>
      <c r="G993" s="2">
        <v>82</v>
      </c>
      <c r="H993" s="2">
        <v>78</v>
      </c>
    </row>
    <row r="994" spans="1:8" ht="13.5" x14ac:dyDescent="0.25">
      <c r="A994" s="2" t="s">
        <v>4</v>
      </c>
      <c r="B994" s="2" t="s">
        <v>3</v>
      </c>
      <c r="C994" s="2" t="s">
        <v>14</v>
      </c>
      <c r="D994" s="2" t="s">
        <v>1</v>
      </c>
      <c r="E994" s="2" t="s">
        <v>0</v>
      </c>
      <c r="F994" s="2">
        <v>55</v>
      </c>
      <c r="G994" s="2">
        <v>76</v>
      </c>
      <c r="H994" s="2">
        <v>76</v>
      </c>
    </row>
    <row r="995" spans="1:8" ht="13.5" x14ac:dyDescent="0.25">
      <c r="A995" s="2" t="s">
        <v>4</v>
      </c>
      <c r="B995" s="2" t="s">
        <v>3</v>
      </c>
      <c r="C995" s="2" t="s">
        <v>13</v>
      </c>
      <c r="D995" s="2" t="s">
        <v>1</v>
      </c>
      <c r="E995" s="2" t="s">
        <v>0</v>
      </c>
      <c r="F995" s="2">
        <v>62</v>
      </c>
      <c r="G995" s="2">
        <v>72</v>
      </c>
      <c r="H995" s="2">
        <v>74</v>
      </c>
    </row>
    <row r="996" spans="1:8" ht="13.5" x14ac:dyDescent="0.25">
      <c r="A996" s="2" t="s">
        <v>9</v>
      </c>
      <c r="B996" s="2" t="s">
        <v>12</v>
      </c>
      <c r="C996" s="2" t="s">
        <v>7</v>
      </c>
      <c r="D996" s="2" t="s">
        <v>6</v>
      </c>
      <c r="E996" s="2" t="s">
        <v>0</v>
      </c>
      <c r="F996" s="2">
        <v>63</v>
      </c>
      <c r="G996" s="2">
        <v>63</v>
      </c>
      <c r="H996" s="2">
        <v>62</v>
      </c>
    </row>
    <row r="997" spans="1:8" ht="13.5" x14ac:dyDescent="0.25">
      <c r="A997" s="2" t="s">
        <v>4</v>
      </c>
      <c r="B997" s="2" t="s">
        <v>11</v>
      </c>
      <c r="C997" s="2" t="s">
        <v>10</v>
      </c>
      <c r="D997" s="2" t="s">
        <v>6</v>
      </c>
      <c r="E997" s="2" t="s">
        <v>5</v>
      </c>
      <c r="F997" s="2">
        <v>88</v>
      </c>
      <c r="G997" s="2">
        <v>99</v>
      </c>
      <c r="H997" s="2">
        <v>95</v>
      </c>
    </row>
    <row r="998" spans="1:8" ht="13.5" x14ac:dyDescent="0.25">
      <c r="A998" s="2" t="s">
        <v>9</v>
      </c>
      <c r="B998" s="2" t="s">
        <v>8</v>
      </c>
      <c r="C998" s="2" t="s">
        <v>7</v>
      </c>
      <c r="D998" s="2" t="s">
        <v>1</v>
      </c>
      <c r="E998" s="2" t="s">
        <v>0</v>
      </c>
      <c r="F998" s="2">
        <v>62</v>
      </c>
      <c r="G998" s="2">
        <v>55</v>
      </c>
      <c r="H998" s="2">
        <v>55</v>
      </c>
    </row>
    <row r="999" spans="1:8" ht="13.5" x14ac:dyDescent="0.25">
      <c r="A999" s="2" t="s">
        <v>4</v>
      </c>
      <c r="B999" s="2" t="s">
        <v>8</v>
      </c>
      <c r="C999" s="2" t="s">
        <v>7</v>
      </c>
      <c r="D999" s="2" t="s">
        <v>1</v>
      </c>
      <c r="E999" s="2" t="s">
        <v>5</v>
      </c>
      <c r="F999" s="2">
        <v>59</v>
      </c>
      <c r="G999" s="2">
        <v>71</v>
      </c>
      <c r="H999" s="2">
        <v>65</v>
      </c>
    </row>
    <row r="1000" spans="1:8" ht="13.5" x14ac:dyDescent="0.25">
      <c r="A1000" s="2" t="s">
        <v>4</v>
      </c>
      <c r="B1000" s="2" t="s">
        <v>3</v>
      </c>
      <c r="C1000" s="2" t="s">
        <v>2</v>
      </c>
      <c r="D1000" s="2" t="s">
        <v>6</v>
      </c>
      <c r="E1000" s="2" t="s">
        <v>5</v>
      </c>
      <c r="F1000" s="2">
        <v>68</v>
      </c>
      <c r="G1000" s="2">
        <v>78</v>
      </c>
      <c r="H1000" s="2">
        <v>77</v>
      </c>
    </row>
    <row r="1001" spans="1:8" ht="13.5" x14ac:dyDescent="0.25">
      <c r="A1001" s="2" t="s">
        <v>4</v>
      </c>
      <c r="B1001" s="2" t="s">
        <v>3</v>
      </c>
      <c r="C1001" s="2" t="s">
        <v>2</v>
      </c>
      <c r="D1001" s="2" t="s">
        <v>1</v>
      </c>
      <c r="E1001" s="2" t="s">
        <v>0</v>
      </c>
      <c r="F1001" s="2">
        <v>77</v>
      </c>
      <c r="G1001" s="2">
        <v>86</v>
      </c>
      <c r="H1001" s="2">
        <v>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88C45-A874-4739-9964-126D8DA6DE5D}">
  <sheetPr codeName="Sheet2">
    <tabColor theme="0" tint="-0.34998626667073579"/>
    <outlinePr summaryBelow="0" summaryRight="0"/>
  </sheetPr>
  <dimension ref="A1:K1001"/>
  <sheetViews>
    <sheetView topLeftCell="D1" zoomScale="85" zoomScaleNormal="85" workbookViewId="0">
      <selection activeCell="K3" sqref="K3"/>
    </sheetView>
  </sheetViews>
  <sheetFormatPr defaultColWidth="13.75" defaultRowHeight="15.75" customHeight="1" x14ac:dyDescent="0.25"/>
  <cols>
    <col min="1" max="2" width="13.75" style="1" customWidth="1"/>
    <col min="3" max="3" width="16" style="1" customWidth="1"/>
    <col min="4" max="4" width="28.375" style="1" customWidth="1"/>
    <col min="5" max="5" width="13.75" style="1"/>
    <col min="6" max="6" width="25.75" style="1" customWidth="1"/>
    <col min="7" max="7" width="13.75" style="1"/>
    <col min="8" max="8" width="16.375" style="4" customWidth="1"/>
    <col min="9" max="9" width="15.75" style="4" customWidth="1"/>
    <col min="10" max="10" width="15.75" style="1" bestFit="1" customWidth="1"/>
    <col min="11" max="11" width="20.125" style="1" bestFit="1" customWidth="1"/>
    <col min="12" max="16384" width="13.75" style="1"/>
  </cols>
  <sheetData>
    <row r="1" spans="1:11" ht="15.75" customHeight="1" x14ac:dyDescent="0.25">
      <c r="A1" s="14" t="s">
        <v>44</v>
      </c>
      <c r="B1" s="14" t="s">
        <v>45</v>
      </c>
      <c r="C1" s="14" t="s">
        <v>23</v>
      </c>
      <c r="D1" s="14" t="s">
        <v>22</v>
      </c>
      <c r="E1" s="14" t="s">
        <v>21</v>
      </c>
      <c r="F1" s="14" t="s">
        <v>20</v>
      </c>
      <c r="G1" s="14" t="s">
        <v>19</v>
      </c>
      <c r="H1" s="15" t="s">
        <v>18</v>
      </c>
      <c r="I1" s="15" t="s">
        <v>17</v>
      </c>
      <c r="J1" s="14" t="s">
        <v>25</v>
      </c>
      <c r="K1" s="14" t="s">
        <v>26</v>
      </c>
    </row>
    <row r="2" spans="1:11" ht="15.75" customHeight="1" x14ac:dyDescent="0.25">
      <c r="A2" s="2">
        <v>10001</v>
      </c>
      <c r="B2" s="6" t="s">
        <v>4</v>
      </c>
      <c r="C2" s="2" t="s">
        <v>16</v>
      </c>
      <c r="D2" s="2" t="s">
        <v>13</v>
      </c>
      <c r="E2" s="2" t="s">
        <v>6</v>
      </c>
      <c r="F2" s="2" t="s">
        <v>0</v>
      </c>
      <c r="G2" s="3">
        <v>72</v>
      </c>
      <c r="H2" s="3">
        <v>72</v>
      </c>
      <c r="I2" s="3">
        <v>74</v>
      </c>
      <c r="J2" s="5">
        <f t="shared" ref="J2:J65" si="0">(G2+H2+I2)/3</f>
        <v>72.666666666666671</v>
      </c>
      <c r="K2" s="5" t="str">
        <f t="shared" ref="K2:K65" si="1">IF(J2&gt;=70,"Excellent",IF(J2&gt;=60,"Very Good",IF(J2&gt;=50,"Good",IF(J2&gt;=40,"Pass","Fail"))))</f>
        <v>Excellent</v>
      </c>
    </row>
    <row r="3" spans="1:11" ht="15.75" customHeight="1" x14ac:dyDescent="0.25">
      <c r="A3" s="2">
        <v>10002</v>
      </c>
      <c r="B3" s="2" t="s">
        <v>4</v>
      </c>
      <c r="C3" s="2" t="s">
        <v>8</v>
      </c>
      <c r="D3" s="2" t="s">
        <v>2</v>
      </c>
      <c r="E3" s="2" t="s">
        <v>6</v>
      </c>
      <c r="F3" s="2" t="s">
        <v>5</v>
      </c>
      <c r="G3" s="3">
        <v>69</v>
      </c>
      <c r="H3" s="3">
        <v>90</v>
      </c>
      <c r="I3" s="3">
        <v>88</v>
      </c>
      <c r="J3" s="5">
        <f t="shared" si="0"/>
        <v>82.333333333333329</v>
      </c>
      <c r="K3" s="5" t="str">
        <f t="shared" si="1"/>
        <v>Excellent</v>
      </c>
    </row>
    <row r="4" spans="1:11" ht="15.75" customHeight="1" x14ac:dyDescent="0.25">
      <c r="A4" s="2">
        <v>10003</v>
      </c>
      <c r="B4" s="2" t="s">
        <v>4</v>
      </c>
      <c r="C4" s="2" t="s">
        <v>16</v>
      </c>
      <c r="D4" s="2" t="s">
        <v>10</v>
      </c>
      <c r="E4" s="2" t="s">
        <v>6</v>
      </c>
      <c r="F4" s="2" t="s">
        <v>0</v>
      </c>
      <c r="G4" s="3">
        <v>90</v>
      </c>
      <c r="H4" s="3">
        <v>95</v>
      </c>
      <c r="I4" s="3">
        <v>93</v>
      </c>
      <c r="J4" s="5">
        <f t="shared" si="0"/>
        <v>92.666666666666671</v>
      </c>
      <c r="K4" s="5" t="str">
        <f t="shared" si="1"/>
        <v>Excellent</v>
      </c>
    </row>
    <row r="5" spans="1:11" ht="15.75" customHeight="1" x14ac:dyDescent="0.25">
      <c r="A5" s="2">
        <v>10004</v>
      </c>
      <c r="B5" s="2" t="s">
        <v>9</v>
      </c>
      <c r="C5" s="2" t="s">
        <v>12</v>
      </c>
      <c r="D5" s="2" t="s">
        <v>14</v>
      </c>
      <c r="E5" s="2" t="s">
        <v>1</v>
      </c>
      <c r="F5" s="2" t="s">
        <v>0</v>
      </c>
      <c r="G5" s="3">
        <v>47</v>
      </c>
      <c r="H5" s="3">
        <v>57</v>
      </c>
      <c r="I5" s="3">
        <v>44</v>
      </c>
      <c r="J5" s="5">
        <f t="shared" si="0"/>
        <v>49.333333333333336</v>
      </c>
      <c r="K5" s="5" t="str">
        <f t="shared" si="1"/>
        <v>Pass</v>
      </c>
    </row>
    <row r="6" spans="1:11" ht="15.75" customHeight="1" x14ac:dyDescent="0.25">
      <c r="A6" s="2">
        <v>10005</v>
      </c>
      <c r="B6" s="2" t="s">
        <v>9</v>
      </c>
      <c r="C6" s="2" t="s">
        <v>8</v>
      </c>
      <c r="D6" s="2" t="s">
        <v>2</v>
      </c>
      <c r="E6" s="2" t="s">
        <v>6</v>
      </c>
      <c r="F6" s="2" t="s">
        <v>0</v>
      </c>
      <c r="G6" s="3">
        <v>76</v>
      </c>
      <c r="H6" s="3">
        <v>78</v>
      </c>
      <c r="I6" s="3">
        <v>75</v>
      </c>
      <c r="J6" s="5">
        <f t="shared" si="0"/>
        <v>76.333333333333329</v>
      </c>
      <c r="K6" s="5" t="str">
        <f t="shared" si="1"/>
        <v>Excellent</v>
      </c>
    </row>
    <row r="7" spans="1:11" ht="15.75" customHeight="1" x14ac:dyDescent="0.25">
      <c r="A7" s="2">
        <v>10006</v>
      </c>
      <c r="B7" s="2" t="s">
        <v>4</v>
      </c>
      <c r="C7" s="2" t="s">
        <v>16</v>
      </c>
      <c r="D7" s="2" t="s">
        <v>14</v>
      </c>
      <c r="E7" s="2" t="s">
        <v>6</v>
      </c>
      <c r="F7" s="2" t="s">
        <v>0</v>
      </c>
      <c r="G7" s="3">
        <v>71</v>
      </c>
      <c r="H7" s="3">
        <v>83</v>
      </c>
      <c r="I7" s="3">
        <v>78</v>
      </c>
      <c r="J7" s="5">
        <f t="shared" si="0"/>
        <v>77.333333333333329</v>
      </c>
      <c r="K7" s="5" t="str">
        <f t="shared" si="1"/>
        <v>Excellent</v>
      </c>
    </row>
    <row r="8" spans="1:11" ht="15.75" customHeight="1" x14ac:dyDescent="0.25">
      <c r="A8" s="2">
        <v>10007</v>
      </c>
      <c r="B8" s="2" t="s">
        <v>4</v>
      </c>
      <c r="C8" s="2" t="s">
        <v>16</v>
      </c>
      <c r="D8" s="2" t="s">
        <v>2</v>
      </c>
      <c r="E8" s="2" t="s">
        <v>6</v>
      </c>
      <c r="F8" s="2" t="s">
        <v>5</v>
      </c>
      <c r="G8" s="3">
        <v>88</v>
      </c>
      <c r="H8" s="3">
        <v>95</v>
      </c>
      <c r="I8" s="3">
        <v>92</v>
      </c>
      <c r="J8" s="5">
        <f t="shared" si="0"/>
        <v>91.666666666666671</v>
      </c>
      <c r="K8" s="5" t="str">
        <f t="shared" si="1"/>
        <v>Excellent</v>
      </c>
    </row>
    <row r="9" spans="1:11" ht="15.75" customHeight="1" x14ac:dyDescent="0.25">
      <c r="A9" s="2">
        <v>10008</v>
      </c>
      <c r="B9" s="2" t="s">
        <v>9</v>
      </c>
      <c r="C9" s="2" t="s">
        <v>16</v>
      </c>
      <c r="D9" s="2" t="s">
        <v>2</v>
      </c>
      <c r="E9" s="2" t="s">
        <v>1</v>
      </c>
      <c r="F9" s="2" t="s">
        <v>0</v>
      </c>
      <c r="G9" s="3">
        <v>40</v>
      </c>
      <c r="H9" s="3">
        <v>43</v>
      </c>
      <c r="I9" s="3">
        <v>39</v>
      </c>
      <c r="J9" s="5">
        <f t="shared" si="0"/>
        <v>40.666666666666664</v>
      </c>
      <c r="K9" s="5" t="str">
        <f t="shared" si="1"/>
        <v>Pass</v>
      </c>
    </row>
    <row r="10" spans="1:11" ht="15.75" customHeight="1" x14ac:dyDescent="0.25">
      <c r="A10" s="2">
        <v>10009</v>
      </c>
      <c r="B10" s="2" t="s">
        <v>9</v>
      </c>
      <c r="C10" s="2" t="s">
        <v>3</v>
      </c>
      <c r="D10" s="2" t="s">
        <v>7</v>
      </c>
      <c r="E10" s="2" t="s">
        <v>1</v>
      </c>
      <c r="F10" s="2" t="s">
        <v>5</v>
      </c>
      <c r="G10" s="3">
        <v>64</v>
      </c>
      <c r="H10" s="3">
        <v>64</v>
      </c>
      <c r="I10" s="3">
        <v>67</v>
      </c>
      <c r="J10" s="5">
        <f t="shared" si="0"/>
        <v>65</v>
      </c>
      <c r="K10" s="5" t="str">
        <f t="shared" si="1"/>
        <v>Very Good</v>
      </c>
    </row>
    <row r="11" spans="1:11" ht="15.75" customHeight="1" x14ac:dyDescent="0.25">
      <c r="A11" s="2">
        <v>10010</v>
      </c>
      <c r="B11" s="2" t="s">
        <v>4</v>
      </c>
      <c r="C11" s="2" t="s">
        <v>16</v>
      </c>
      <c r="D11" s="2" t="s">
        <v>7</v>
      </c>
      <c r="E11" s="2" t="s">
        <v>1</v>
      </c>
      <c r="F11" s="2" t="s">
        <v>0</v>
      </c>
      <c r="G11" s="3">
        <v>38</v>
      </c>
      <c r="H11" s="3">
        <v>60</v>
      </c>
      <c r="I11" s="3">
        <v>50</v>
      </c>
      <c r="J11" s="5">
        <f t="shared" si="0"/>
        <v>49.333333333333336</v>
      </c>
      <c r="K11" s="5" t="str">
        <f t="shared" si="1"/>
        <v>Pass</v>
      </c>
    </row>
    <row r="12" spans="1:11" ht="15.75" customHeight="1" x14ac:dyDescent="0.25">
      <c r="A12" s="2">
        <v>10011</v>
      </c>
      <c r="B12" s="2" t="s">
        <v>9</v>
      </c>
      <c r="C12" s="2" t="s">
        <v>8</v>
      </c>
      <c r="D12" s="2" t="s">
        <v>14</v>
      </c>
      <c r="E12" s="2" t="s">
        <v>6</v>
      </c>
      <c r="F12" s="2" t="s">
        <v>0</v>
      </c>
      <c r="G12" s="3">
        <v>58</v>
      </c>
      <c r="H12" s="3">
        <v>54</v>
      </c>
      <c r="I12" s="3">
        <v>52</v>
      </c>
      <c r="J12" s="5">
        <f t="shared" si="0"/>
        <v>54.666666666666664</v>
      </c>
      <c r="K12" s="5" t="str">
        <f t="shared" si="1"/>
        <v>Good</v>
      </c>
    </row>
    <row r="13" spans="1:11" ht="15.75" customHeight="1" x14ac:dyDescent="0.25">
      <c r="A13" s="2">
        <v>10012</v>
      </c>
      <c r="B13" s="2" t="s">
        <v>9</v>
      </c>
      <c r="C13" s="2" t="s">
        <v>3</v>
      </c>
      <c r="D13" s="2" t="s">
        <v>14</v>
      </c>
      <c r="E13" s="2" t="s">
        <v>6</v>
      </c>
      <c r="F13" s="2" t="s">
        <v>0</v>
      </c>
      <c r="G13" s="3">
        <v>40</v>
      </c>
      <c r="H13" s="3">
        <v>52</v>
      </c>
      <c r="I13" s="3">
        <v>43</v>
      </c>
      <c r="J13" s="5">
        <f t="shared" si="0"/>
        <v>45</v>
      </c>
      <c r="K13" s="5" t="str">
        <f t="shared" si="1"/>
        <v>Pass</v>
      </c>
    </row>
    <row r="14" spans="1:11" ht="15.75" customHeight="1" x14ac:dyDescent="0.25">
      <c r="A14" s="2">
        <v>10013</v>
      </c>
      <c r="B14" s="2" t="s">
        <v>4</v>
      </c>
      <c r="C14" s="2" t="s">
        <v>16</v>
      </c>
      <c r="D14" s="2" t="s">
        <v>7</v>
      </c>
      <c r="E14" s="2" t="s">
        <v>6</v>
      </c>
      <c r="F14" s="2" t="s">
        <v>0</v>
      </c>
      <c r="G14" s="3">
        <v>65</v>
      </c>
      <c r="H14" s="3">
        <v>81</v>
      </c>
      <c r="I14" s="3">
        <v>73</v>
      </c>
      <c r="J14" s="5">
        <f t="shared" si="0"/>
        <v>73</v>
      </c>
      <c r="K14" s="5" t="str">
        <f t="shared" si="1"/>
        <v>Excellent</v>
      </c>
    </row>
    <row r="15" spans="1:11" ht="15.75" customHeight="1" x14ac:dyDescent="0.25">
      <c r="A15" s="2">
        <v>10014</v>
      </c>
      <c r="B15" s="2" t="s">
        <v>9</v>
      </c>
      <c r="C15" s="2" t="s">
        <v>12</v>
      </c>
      <c r="D15" s="2" t="s">
        <v>2</v>
      </c>
      <c r="E15" s="2" t="s">
        <v>6</v>
      </c>
      <c r="F15" s="2" t="s">
        <v>5</v>
      </c>
      <c r="G15" s="3">
        <v>78</v>
      </c>
      <c r="H15" s="3">
        <v>72</v>
      </c>
      <c r="I15" s="3">
        <v>70</v>
      </c>
      <c r="J15" s="5">
        <f t="shared" si="0"/>
        <v>73.333333333333329</v>
      </c>
      <c r="K15" s="5" t="str">
        <f t="shared" si="1"/>
        <v>Excellent</v>
      </c>
    </row>
    <row r="16" spans="1:11" ht="15.75" customHeight="1" x14ac:dyDescent="0.25">
      <c r="A16" s="2">
        <v>10015</v>
      </c>
      <c r="B16" s="2" t="s">
        <v>4</v>
      </c>
      <c r="C16" s="2" t="s">
        <v>12</v>
      </c>
      <c r="D16" s="2" t="s">
        <v>10</v>
      </c>
      <c r="E16" s="2" t="s">
        <v>6</v>
      </c>
      <c r="F16" s="2" t="s">
        <v>0</v>
      </c>
      <c r="G16" s="3">
        <v>50</v>
      </c>
      <c r="H16" s="3">
        <v>53</v>
      </c>
      <c r="I16" s="3">
        <v>58</v>
      </c>
      <c r="J16" s="5">
        <f t="shared" si="0"/>
        <v>53.666666666666664</v>
      </c>
      <c r="K16" s="5" t="str">
        <f t="shared" si="1"/>
        <v>Good</v>
      </c>
    </row>
    <row r="17" spans="1:11" ht="15.75" customHeight="1" x14ac:dyDescent="0.25">
      <c r="A17" s="2">
        <v>10016</v>
      </c>
      <c r="B17" s="2" t="s">
        <v>4</v>
      </c>
      <c r="C17" s="2" t="s">
        <v>8</v>
      </c>
      <c r="D17" s="2" t="s">
        <v>15</v>
      </c>
      <c r="E17" s="2" t="s">
        <v>6</v>
      </c>
      <c r="F17" s="2" t="s">
        <v>0</v>
      </c>
      <c r="G17" s="3">
        <v>69</v>
      </c>
      <c r="H17" s="3">
        <v>75</v>
      </c>
      <c r="I17" s="3">
        <v>78</v>
      </c>
      <c r="J17" s="5">
        <f t="shared" si="0"/>
        <v>74</v>
      </c>
      <c r="K17" s="5" t="str">
        <f t="shared" si="1"/>
        <v>Excellent</v>
      </c>
    </row>
    <row r="18" spans="1:11" ht="15.75" customHeight="1" x14ac:dyDescent="0.25">
      <c r="A18" s="2">
        <v>10017</v>
      </c>
      <c r="B18" s="2" t="s">
        <v>9</v>
      </c>
      <c r="C18" s="2" t="s">
        <v>8</v>
      </c>
      <c r="D18" s="2" t="s">
        <v>7</v>
      </c>
      <c r="E18" s="2" t="s">
        <v>6</v>
      </c>
      <c r="F18" s="2" t="s">
        <v>0</v>
      </c>
      <c r="G18" s="3">
        <v>88</v>
      </c>
      <c r="H18" s="3">
        <v>89</v>
      </c>
      <c r="I18" s="3">
        <v>86</v>
      </c>
      <c r="J18" s="5">
        <f t="shared" si="0"/>
        <v>87.666666666666671</v>
      </c>
      <c r="K18" s="5" t="str">
        <f t="shared" si="1"/>
        <v>Excellent</v>
      </c>
    </row>
    <row r="19" spans="1:11" ht="15.75" customHeight="1" x14ac:dyDescent="0.25">
      <c r="A19" s="2">
        <v>10018</v>
      </c>
      <c r="B19" s="2" t="s">
        <v>4</v>
      </c>
      <c r="C19" s="2" t="s">
        <v>16</v>
      </c>
      <c r="D19" s="2" t="s">
        <v>15</v>
      </c>
      <c r="E19" s="2" t="s">
        <v>1</v>
      </c>
      <c r="F19" s="2" t="s">
        <v>0</v>
      </c>
      <c r="G19" s="3">
        <v>18</v>
      </c>
      <c r="H19" s="3">
        <v>32</v>
      </c>
      <c r="I19" s="3">
        <v>28</v>
      </c>
      <c r="J19" s="5">
        <f t="shared" si="0"/>
        <v>26</v>
      </c>
      <c r="K19" s="5" t="str">
        <f t="shared" si="1"/>
        <v>Fail</v>
      </c>
    </row>
    <row r="20" spans="1:11" ht="15.75" customHeight="1" x14ac:dyDescent="0.25">
      <c r="A20" s="2">
        <v>10019</v>
      </c>
      <c r="B20" s="2" t="s">
        <v>9</v>
      </c>
      <c r="C20" s="2" t="s">
        <v>8</v>
      </c>
      <c r="D20" s="2" t="s">
        <v>10</v>
      </c>
      <c r="E20" s="2" t="s">
        <v>1</v>
      </c>
      <c r="F20" s="2" t="s">
        <v>5</v>
      </c>
      <c r="G20" s="3">
        <v>46</v>
      </c>
      <c r="H20" s="3">
        <v>42</v>
      </c>
      <c r="I20" s="3">
        <v>46</v>
      </c>
      <c r="J20" s="5">
        <f t="shared" si="0"/>
        <v>44.666666666666664</v>
      </c>
      <c r="K20" s="5" t="str">
        <f t="shared" si="1"/>
        <v>Pass</v>
      </c>
    </row>
    <row r="21" spans="1:11" ht="15.75" customHeight="1" x14ac:dyDescent="0.25">
      <c r="A21" s="2">
        <v>10020</v>
      </c>
      <c r="B21" s="2" t="s">
        <v>4</v>
      </c>
      <c r="C21" s="2" t="s">
        <v>8</v>
      </c>
      <c r="D21" s="2" t="s">
        <v>14</v>
      </c>
      <c r="E21" s="2" t="s">
        <v>1</v>
      </c>
      <c r="F21" s="2" t="s">
        <v>0</v>
      </c>
      <c r="G21" s="3">
        <v>54</v>
      </c>
      <c r="H21" s="3">
        <v>58</v>
      </c>
      <c r="I21" s="3">
        <v>61</v>
      </c>
      <c r="J21" s="5">
        <f t="shared" si="0"/>
        <v>57.666666666666664</v>
      </c>
      <c r="K21" s="5" t="str">
        <f t="shared" si="1"/>
        <v>Good</v>
      </c>
    </row>
    <row r="22" spans="1:11" ht="15.75" customHeight="1" x14ac:dyDescent="0.25">
      <c r="A22" s="2">
        <v>10021</v>
      </c>
      <c r="B22" s="2" t="s">
        <v>9</v>
      </c>
      <c r="C22" s="2" t="s">
        <v>3</v>
      </c>
      <c r="D22" s="2" t="s">
        <v>7</v>
      </c>
      <c r="E22" s="2" t="s">
        <v>6</v>
      </c>
      <c r="F22" s="2" t="s">
        <v>0</v>
      </c>
      <c r="G22" s="3">
        <v>66</v>
      </c>
      <c r="H22" s="3">
        <v>69</v>
      </c>
      <c r="I22" s="3">
        <v>63</v>
      </c>
      <c r="J22" s="5">
        <f t="shared" si="0"/>
        <v>66</v>
      </c>
      <c r="K22" s="5" t="str">
        <f t="shared" si="1"/>
        <v>Very Good</v>
      </c>
    </row>
    <row r="23" spans="1:11" ht="15.75" customHeight="1" x14ac:dyDescent="0.25">
      <c r="A23" s="2">
        <v>10022</v>
      </c>
      <c r="B23" s="2" t="s">
        <v>4</v>
      </c>
      <c r="C23" s="2" t="s">
        <v>16</v>
      </c>
      <c r="D23" s="2" t="s">
        <v>2</v>
      </c>
      <c r="E23" s="2" t="s">
        <v>1</v>
      </c>
      <c r="F23" s="2" t="s">
        <v>5</v>
      </c>
      <c r="G23" s="3">
        <v>65</v>
      </c>
      <c r="H23" s="3">
        <v>75</v>
      </c>
      <c r="I23" s="3">
        <v>70</v>
      </c>
      <c r="J23" s="5">
        <f t="shared" si="0"/>
        <v>70</v>
      </c>
      <c r="K23" s="5" t="str">
        <f t="shared" si="1"/>
        <v>Excellent</v>
      </c>
    </row>
    <row r="24" spans="1:11" ht="15.75" customHeight="1" x14ac:dyDescent="0.25">
      <c r="A24" s="2">
        <v>10023</v>
      </c>
      <c r="B24" s="2" t="s">
        <v>9</v>
      </c>
      <c r="C24" s="2" t="s">
        <v>3</v>
      </c>
      <c r="D24" s="2" t="s">
        <v>2</v>
      </c>
      <c r="E24" s="2" t="s">
        <v>6</v>
      </c>
      <c r="F24" s="2" t="s">
        <v>0</v>
      </c>
      <c r="G24" s="3">
        <v>44</v>
      </c>
      <c r="H24" s="3">
        <v>54</v>
      </c>
      <c r="I24" s="3">
        <v>53</v>
      </c>
      <c r="J24" s="5">
        <f t="shared" si="0"/>
        <v>50.333333333333336</v>
      </c>
      <c r="K24" s="5" t="str">
        <f t="shared" si="1"/>
        <v>Good</v>
      </c>
    </row>
    <row r="25" spans="1:11" ht="15.75" customHeight="1" x14ac:dyDescent="0.25">
      <c r="A25" s="2">
        <v>10024</v>
      </c>
      <c r="B25" s="2" t="s">
        <v>4</v>
      </c>
      <c r="C25" s="2" t="s">
        <v>8</v>
      </c>
      <c r="D25" s="2" t="s">
        <v>15</v>
      </c>
      <c r="E25" s="2" t="s">
        <v>6</v>
      </c>
      <c r="F25" s="2" t="s">
        <v>0</v>
      </c>
      <c r="G25" s="3">
        <v>69</v>
      </c>
      <c r="H25" s="3">
        <v>73</v>
      </c>
      <c r="I25" s="3">
        <v>73</v>
      </c>
      <c r="J25" s="5">
        <f t="shared" si="0"/>
        <v>71.666666666666671</v>
      </c>
      <c r="K25" s="5" t="str">
        <f t="shared" si="1"/>
        <v>Excellent</v>
      </c>
    </row>
    <row r="26" spans="1:11" ht="15.75" customHeight="1" x14ac:dyDescent="0.25">
      <c r="A26" s="2">
        <v>10025</v>
      </c>
      <c r="B26" s="2" t="s">
        <v>9</v>
      </c>
      <c r="C26" s="2" t="s">
        <v>3</v>
      </c>
      <c r="D26" s="2" t="s">
        <v>13</v>
      </c>
      <c r="E26" s="2" t="s">
        <v>1</v>
      </c>
      <c r="F26" s="2" t="s">
        <v>5</v>
      </c>
      <c r="G26" s="3">
        <v>74</v>
      </c>
      <c r="H26" s="3">
        <v>71</v>
      </c>
      <c r="I26" s="3">
        <v>80</v>
      </c>
      <c r="J26" s="5">
        <f t="shared" si="0"/>
        <v>75</v>
      </c>
      <c r="K26" s="5" t="str">
        <f t="shared" si="1"/>
        <v>Excellent</v>
      </c>
    </row>
    <row r="27" spans="1:11" ht="13.5" x14ac:dyDescent="0.25">
      <c r="A27" s="2">
        <v>10026</v>
      </c>
      <c r="B27" s="2" t="s">
        <v>9</v>
      </c>
      <c r="C27" s="2" t="s">
        <v>12</v>
      </c>
      <c r="D27" s="2" t="s">
        <v>10</v>
      </c>
      <c r="E27" s="2" t="s">
        <v>1</v>
      </c>
      <c r="F27" s="2" t="s">
        <v>0</v>
      </c>
      <c r="G27" s="3">
        <v>73</v>
      </c>
      <c r="H27" s="3">
        <v>74</v>
      </c>
      <c r="I27" s="3">
        <v>72</v>
      </c>
      <c r="J27" s="5">
        <f t="shared" si="0"/>
        <v>73</v>
      </c>
      <c r="K27" s="5" t="str">
        <f t="shared" si="1"/>
        <v>Excellent</v>
      </c>
    </row>
    <row r="28" spans="1:11" ht="13.5" x14ac:dyDescent="0.25">
      <c r="A28" s="2">
        <v>10027</v>
      </c>
      <c r="B28" s="2" t="s">
        <v>9</v>
      </c>
      <c r="C28" s="2" t="s">
        <v>16</v>
      </c>
      <c r="D28" s="2" t="s">
        <v>2</v>
      </c>
      <c r="E28" s="2" t="s">
        <v>6</v>
      </c>
      <c r="F28" s="2" t="s">
        <v>0</v>
      </c>
      <c r="G28" s="3">
        <v>69</v>
      </c>
      <c r="H28" s="3">
        <v>54</v>
      </c>
      <c r="I28" s="3">
        <v>55</v>
      </c>
      <c r="J28" s="5">
        <f t="shared" si="0"/>
        <v>59.333333333333336</v>
      </c>
      <c r="K28" s="5" t="str">
        <f t="shared" si="1"/>
        <v>Good</v>
      </c>
    </row>
    <row r="29" spans="1:11" ht="13.5" x14ac:dyDescent="0.25">
      <c r="A29" s="2">
        <v>10028</v>
      </c>
      <c r="B29" s="2" t="s">
        <v>4</v>
      </c>
      <c r="C29" s="2" t="s">
        <v>8</v>
      </c>
      <c r="D29" s="2" t="s">
        <v>13</v>
      </c>
      <c r="E29" s="2" t="s">
        <v>6</v>
      </c>
      <c r="F29" s="2" t="s">
        <v>0</v>
      </c>
      <c r="G29" s="3">
        <v>67</v>
      </c>
      <c r="H29" s="3">
        <v>69</v>
      </c>
      <c r="I29" s="3">
        <v>75</v>
      </c>
      <c r="J29" s="5">
        <f t="shared" si="0"/>
        <v>70.333333333333329</v>
      </c>
      <c r="K29" s="5" t="str">
        <f t="shared" si="1"/>
        <v>Excellent</v>
      </c>
    </row>
    <row r="30" spans="1:11" ht="13.5" x14ac:dyDescent="0.25">
      <c r="A30" s="2">
        <v>10029</v>
      </c>
      <c r="B30" s="2" t="s">
        <v>9</v>
      </c>
      <c r="C30" s="2" t="s">
        <v>8</v>
      </c>
      <c r="D30" s="2" t="s">
        <v>7</v>
      </c>
      <c r="E30" s="2" t="s">
        <v>6</v>
      </c>
      <c r="F30" s="2" t="s">
        <v>0</v>
      </c>
      <c r="G30" s="3">
        <v>70</v>
      </c>
      <c r="H30" s="3">
        <v>70</v>
      </c>
      <c r="I30" s="3">
        <v>65</v>
      </c>
      <c r="J30" s="5">
        <f t="shared" si="0"/>
        <v>68.333333333333329</v>
      </c>
      <c r="K30" s="5" t="str">
        <f t="shared" si="1"/>
        <v>Very Good</v>
      </c>
    </row>
    <row r="31" spans="1:11" ht="13.5" x14ac:dyDescent="0.25">
      <c r="A31" s="2">
        <v>10030</v>
      </c>
      <c r="B31" s="2" t="s">
        <v>4</v>
      </c>
      <c r="C31" s="2" t="s">
        <v>3</v>
      </c>
      <c r="D31" s="2" t="s">
        <v>10</v>
      </c>
      <c r="E31" s="2" t="s">
        <v>6</v>
      </c>
      <c r="F31" s="2" t="s">
        <v>0</v>
      </c>
      <c r="G31" s="3">
        <v>62</v>
      </c>
      <c r="H31" s="3">
        <v>70</v>
      </c>
      <c r="I31" s="3">
        <v>75</v>
      </c>
      <c r="J31" s="5">
        <f t="shared" si="0"/>
        <v>69</v>
      </c>
      <c r="K31" s="5" t="str">
        <f t="shared" si="1"/>
        <v>Very Good</v>
      </c>
    </row>
    <row r="32" spans="1:11" ht="13.5" x14ac:dyDescent="0.25">
      <c r="A32" s="2">
        <v>10031</v>
      </c>
      <c r="B32" s="2" t="s">
        <v>4</v>
      </c>
      <c r="C32" s="2" t="s">
        <v>3</v>
      </c>
      <c r="D32" s="2" t="s">
        <v>2</v>
      </c>
      <c r="E32" s="2" t="s">
        <v>6</v>
      </c>
      <c r="F32" s="2" t="s">
        <v>0</v>
      </c>
      <c r="G32" s="3">
        <v>69</v>
      </c>
      <c r="H32" s="3">
        <v>74</v>
      </c>
      <c r="I32" s="3">
        <v>74</v>
      </c>
      <c r="J32" s="5">
        <f t="shared" si="0"/>
        <v>72.333333333333329</v>
      </c>
      <c r="K32" s="5" t="str">
        <f t="shared" si="1"/>
        <v>Excellent</v>
      </c>
    </row>
    <row r="33" spans="1:11" ht="13.5" x14ac:dyDescent="0.25">
      <c r="A33" s="2">
        <v>10032</v>
      </c>
      <c r="B33" s="2" t="s">
        <v>4</v>
      </c>
      <c r="C33" s="2" t="s">
        <v>16</v>
      </c>
      <c r="D33" s="2" t="s">
        <v>2</v>
      </c>
      <c r="E33" s="2" t="s">
        <v>6</v>
      </c>
      <c r="F33" s="2" t="s">
        <v>0</v>
      </c>
      <c r="G33" s="3">
        <v>63</v>
      </c>
      <c r="H33" s="3">
        <v>65</v>
      </c>
      <c r="I33" s="3">
        <v>61</v>
      </c>
      <c r="J33" s="5">
        <f t="shared" si="0"/>
        <v>63</v>
      </c>
      <c r="K33" s="5" t="str">
        <f t="shared" si="1"/>
        <v>Very Good</v>
      </c>
    </row>
    <row r="34" spans="1:11" ht="13.5" x14ac:dyDescent="0.25">
      <c r="A34" s="2">
        <v>10033</v>
      </c>
      <c r="B34" s="2" t="s">
        <v>4</v>
      </c>
      <c r="C34" s="2" t="s">
        <v>11</v>
      </c>
      <c r="D34" s="2" t="s">
        <v>10</v>
      </c>
      <c r="E34" s="2" t="s">
        <v>1</v>
      </c>
      <c r="F34" s="2" t="s">
        <v>0</v>
      </c>
      <c r="G34" s="3">
        <v>56</v>
      </c>
      <c r="H34" s="3">
        <v>72</v>
      </c>
      <c r="I34" s="3">
        <v>65</v>
      </c>
      <c r="J34" s="5">
        <f t="shared" si="0"/>
        <v>64.333333333333329</v>
      </c>
      <c r="K34" s="5" t="str">
        <f t="shared" si="1"/>
        <v>Very Good</v>
      </c>
    </row>
    <row r="35" spans="1:11" ht="13.5" x14ac:dyDescent="0.25">
      <c r="A35" s="2">
        <v>10034</v>
      </c>
      <c r="B35" s="2" t="s">
        <v>9</v>
      </c>
      <c r="C35" s="2" t="s">
        <v>3</v>
      </c>
      <c r="D35" s="2" t="s">
        <v>2</v>
      </c>
      <c r="E35" s="2" t="s">
        <v>6</v>
      </c>
      <c r="F35" s="2" t="s">
        <v>0</v>
      </c>
      <c r="G35" s="3">
        <v>40</v>
      </c>
      <c r="H35" s="3">
        <v>42</v>
      </c>
      <c r="I35" s="3">
        <v>38</v>
      </c>
      <c r="J35" s="5">
        <f t="shared" si="0"/>
        <v>40</v>
      </c>
      <c r="K35" s="5" t="str">
        <f t="shared" si="1"/>
        <v>Pass</v>
      </c>
    </row>
    <row r="36" spans="1:11" ht="13.5" x14ac:dyDescent="0.25">
      <c r="A36" s="2">
        <v>10035</v>
      </c>
      <c r="B36" s="2" t="s">
        <v>9</v>
      </c>
      <c r="C36" s="2" t="s">
        <v>11</v>
      </c>
      <c r="D36" s="2" t="s">
        <v>2</v>
      </c>
      <c r="E36" s="2" t="s">
        <v>6</v>
      </c>
      <c r="F36" s="2" t="s">
        <v>0</v>
      </c>
      <c r="G36" s="3">
        <v>97</v>
      </c>
      <c r="H36" s="3">
        <v>87</v>
      </c>
      <c r="I36" s="3">
        <v>82</v>
      </c>
      <c r="J36" s="5">
        <f t="shared" si="0"/>
        <v>88.666666666666671</v>
      </c>
      <c r="K36" s="5" t="str">
        <f t="shared" si="1"/>
        <v>Excellent</v>
      </c>
    </row>
    <row r="37" spans="1:11" ht="13.5" x14ac:dyDescent="0.25">
      <c r="A37" s="2">
        <v>10036</v>
      </c>
      <c r="B37" s="2" t="s">
        <v>9</v>
      </c>
      <c r="C37" s="2" t="s">
        <v>11</v>
      </c>
      <c r="D37" s="2" t="s">
        <v>14</v>
      </c>
      <c r="E37" s="2" t="s">
        <v>6</v>
      </c>
      <c r="F37" s="2" t="s">
        <v>5</v>
      </c>
      <c r="G37" s="3">
        <v>81</v>
      </c>
      <c r="H37" s="3">
        <v>81</v>
      </c>
      <c r="I37" s="3">
        <v>79</v>
      </c>
      <c r="J37" s="5">
        <f t="shared" si="0"/>
        <v>80.333333333333329</v>
      </c>
      <c r="K37" s="5" t="str">
        <f t="shared" si="1"/>
        <v>Excellent</v>
      </c>
    </row>
    <row r="38" spans="1:11" ht="13.5" x14ac:dyDescent="0.25">
      <c r="A38" s="2">
        <v>10037</v>
      </c>
      <c r="B38" s="2" t="s">
        <v>4</v>
      </c>
      <c r="C38" s="2" t="s">
        <v>3</v>
      </c>
      <c r="D38" s="2" t="s">
        <v>14</v>
      </c>
      <c r="E38" s="2" t="s">
        <v>6</v>
      </c>
      <c r="F38" s="2" t="s">
        <v>0</v>
      </c>
      <c r="G38" s="3">
        <v>74</v>
      </c>
      <c r="H38" s="3">
        <v>81</v>
      </c>
      <c r="I38" s="3">
        <v>83</v>
      </c>
      <c r="J38" s="5">
        <f t="shared" si="0"/>
        <v>79.333333333333329</v>
      </c>
      <c r="K38" s="5" t="str">
        <f t="shared" si="1"/>
        <v>Excellent</v>
      </c>
    </row>
    <row r="39" spans="1:11" ht="13.5" x14ac:dyDescent="0.25">
      <c r="A39" s="2">
        <v>10038</v>
      </c>
      <c r="B39" s="2" t="s">
        <v>4</v>
      </c>
      <c r="C39" s="2" t="s">
        <v>3</v>
      </c>
      <c r="D39" s="2" t="s">
        <v>15</v>
      </c>
      <c r="E39" s="2" t="s">
        <v>1</v>
      </c>
      <c r="F39" s="2" t="s">
        <v>0</v>
      </c>
      <c r="G39" s="3">
        <v>50</v>
      </c>
      <c r="H39" s="3">
        <v>64</v>
      </c>
      <c r="I39" s="3">
        <v>59</v>
      </c>
      <c r="J39" s="5">
        <f t="shared" si="0"/>
        <v>57.666666666666664</v>
      </c>
      <c r="K39" s="5" t="str">
        <f t="shared" si="1"/>
        <v>Good</v>
      </c>
    </row>
    <row r="40" spans="1:11" ht="13.5" x14ac:dyDescent="0.25">
      <c r="A40" s="2">
        <v>10039</v>
      </c>
      <c r="B40" s="2" t="s">
        <v>4</v>
      </c>
      <c r="C40" s="2" t="s">
        <v>3</v>
      </c>
      <c r="D40" s="2" t="s">
        <v>14</v>
      </c>
      <c r="E40" s="2" t="s">
        <v>1</v>
      </c>
      <c r="F40" s="2" t="s">
        <v>5</v>
      </c>
      <c r="G40" s="3">
        <v>75</v>
      </c>
      <c r="H40" s="3">
        <v>90</v>
      </c>
      <c r="I40" s="3">
        <v>88</v>
      </c>
      <c r="J40" s="5">
        <f t="shared" si="0"/>
        <v>84.333333333333329</v>
      </c>
      <c r="K40" s="5" t="str">
        <f t="shared" si="1"/>
        <v>Excellent</v>
      </c>
    </row>
    <row r="41" spans="1:11" ht="13.5" x14ac:dyDescent="0.25">
      <c r="A41" s="2">
        <v>10040</v>
      </c>
      <c r="B41" s="2" t="s">
        <v>9</v>
      </c>
      <c r="C41" s="2" t="s">
        <v>16</v>
      </c>
      <c r="D41" s="2" t="s">
        <v>14</v>
      </c>
      <c r="E41" s="2" t="s">
        <v>1</v>
      </c>
      <c r="F41" s="2" t="s">
        <v>0</v>
      </c>
      <c r="G41" s="3">
        <v>57</v>
      </c>
      <c r="H41" s="3">
        <v>56</v>
      </c>
      <c r="I41" s="3">
        <v>57</v>
      </c>
      <c r="J41" s="5">
        <f t="shared" si="0"/>
        <v>56.666666666666664</v>
      </c>
      <c r="K41" s="5" t="str">
        <f t="shared" si="1"/>
        <v>Good</v>
      </c>
    </row>
    <row r="42" spans="1:11" ht="13.5" x14ac:dyDescent="0.25">
      <c r="A42" s="2">
        <v>10041</v>
      </c>
      <c r="B42" s="2" t="s">
        <v>9</v>
      </c>
      <c r="C42" s="2" t="s">
        <v>8</v>
      </c>
      <c r="D42" s="2" t="s">
        <v>14</v>
      </c>
      <c r="E42" s="2" t="s">
        <v>1</v>
      </c>
      <c r="F42" s="2" t="s">
        <v>0</v>
      </c>
      <c r="G42" s="3">
        <v>55</v>
      </c>
      <c r="H42" s="3">
        <v>61</v>
      </c>
      <c r="I42" s="3">
        <v>54</v>
      </c>
      <c r="J42" s="5">
        <f t="shared" si="0"/>
        <v>56.666666666666664</v>
      </c>
      <c r="K42" s="5" t="str">
        <f t="shared" si="1"/>
        <v>Good</v>
      </c>
    </row>
    <row r="43" spans="1:11" ht="13.5" x14ac:dyDescent="0.25">
      <c r="A43" s="2">
        <v>10042</v>
      </c>
      <c r="B43" s="2" t="s">
        <v>4</v>
      </c>
      <c r="C43" s="2" t="s">
        <v>8</v>
      </c>
      <c r="D43" s="2" t="s">
        <v>14</v>
      </c>
      <c r="E43" s="2" t="s">
        <v>6</v>
      </c>
      <c r="F43" s="2" t="s">
        <v>0</v>
      </c>
      <c r="G43" s="3">
        <v>58</v>
      </c>
      <c r="H43" s="3">
        <v>73</v>
      </c>
      <c r="I43" s="3">
        <v>68</v>
      </c>
      <c r="J43" s="5">
        <f t="shared" si="0"/>
        <v>66.333333333333329</v>
      </c>
      <c r="K43" s="5" t="str">
        <f t="shared" si="1"/>
        <v>Very Good</v>
      </c>
    </row>
    <row r="44" spans="1:11" ht="13.5" x14ac:dyDescent="0.25">
      <c r="A44" s="2">
        <v>10043</v>
      </c>
      <c r="B44" s="2" t="s">
        <v>4</v>
      </c>
      <c r="C44" s="2" t="s">
        <v>16</v>
      </c>
      <c r="D44" s="2" t="s">
        <v>14</v>
      </c>
      <c r="E44" s="2" t="s">
        <v>6</v>
      </c>
      <c r="F44" s="2" t="s">
        <v>0</v>
      </c>
      <c r="G44" s="3">
        <v>53</v>
      </c>
      <c r="H44" s="3">
        <v>58</v>
      </c>
      <c r="I44" s="3">
        <v>65</v>
      </c>
      <c r="J44" s="5">
        <f t="shared" si="0"/>
        <v>58.666666666666664</v>
      </c>
      <c r="K44" s="5" t="str">
        <f t="shared" si="1"/>
        <v>Good</v>
      </c>
    </row>
    <row r="45" spans="1:11" ht="13.5" x14ac:dyDescent="0.25">
      <c r="A45" s="2">
        <v>10044</v>
      </c>
      <c r="B45" s="2" t="s">
        <v>9</v>
      </c>
      <c r="C45" s="2" t="s">
        <v>16</v>
      </c>
      <c r="D45" s="2" t="s">
        <v>2</v>
      </c>
      <c r="E45" s="2" t="s">
        <v>1</v>
      </c>
      <c r="F45" s="2" t="s">
        <v>5</v>
      </c>
      <c r="G45" s="3">
        <v>59</v>
      </c>
      <c r="H45" s="3">
        <v>65</v>
      </c>
      <c r="I45" s="3">
        <v>66</v>
      </c>
      <c r="J45" s="5">
        <f t="shared" si="0"/>
        <v>63.333333333333336</v>
      </c>
      <c r="K45" s="5" t="str">
        <f t="shared" si="1"/>
        <v>Very Good</v>
      </c>
    </row>
    <row r="46" spans="1:11" ht="13.5" x14ac:dyDescent="0.25">
      <c r="A46" s="2">
        <v>10045</v>
      </c>
      <c r="B46" s="2" t="s">
        <v>4</v>
      </c>
      <c r="C46" s="2" t="s">
        <v>11</v>
      </c>
      <c r="D46" s="2" t="s">
        <v>14</v>
      </c>
      <c r="E46" s="2" t="s">
        <v>1</v>
      </c>
      <c r="F46" s="2" t="s">
        <v>0</v>
      </c>
      <c r="G46" s="3">
        <v>50</v>
      </c>
      <c r="H46" s="3">
        <v>56</v>
      </c>
      <c r="I46" s="3">
        <v>54</v>
      </c>
      <c r="J46" s="5">
        <f t="shared" si="0"/>
        <v>53.333333333333336</v>
      </c>
      <c r="K46" s="5" t="str">
        <f t="shared" si="1"/>
        <v>Good</v>
      </c>
    </row>
    <row r="47" spans="1:11" ht="13.5" x14ac:dyDescent="0.25">
      <c r="A47" s="2">
        <v>10046</v>
      </c>
      <c r="B47" s="2" t="s">
        <v>9</v>
      </c>
      <c r="C47" s="2" t="s">
        <v>16</v>
      </c>
      <c r="D47" s="2" t="s">
        <v>14</v>
      </c>
      <c r="E47" s="2" t="s">
        <v>6</v>
      </c>
      <c r="F47" s="2" t="s">
        <v>0</v>
      </c>
      <c r="G47" s="3">
        <v>65</v>
      </c>
      <c r="H47" s="3">
        <v>54</v>
      </c>
      <c r="I47" s="3">
        <v>57</v>
      </c>
      <c r="J47" s="5">
        <f t="shared" si="0"/>
        <v>58.666666666666664</v>
      </c>
      <c r="K47" s="5" t="str">
        <f t="shared" si="1"/>
        <v>Good</v>
      </c>
    </row>
    <row r="48" spans="1:11" ht="13.5" x14ac:dyDescent="0.25">
      <c r="A48" s="2">
        <v>10047</v>
      </c>
      <c r="B48" s="2" t="s">
        <v>4</v>
      </c>
      <c r="C48" s="2" t="s">
        <v>12</v>
      </c>
      <c r="D48" s="2" t="s">
        <v>14</v>
      </c>
      <c r="E48" s="2" t="s">
        <v>6</v>
      </c>
      <c r="F48" s="2" t="s">
        <v>5</v>
      </c>
      <c r="G48" s="3">
        <v>55</v>
      </c>
      <c r="H48" s="3">
        <v>65</v>
      </c>
      <c r="I48" s="3">
        <v>62</v>
      </c>
      <c r="J48" s="5">
        <f t="shared" si="0"/>
        <v>60.666666666666664</v>
      </c>
      <c r="K48" s="5" t="str">
        <f t="shared" si="1"/>
        <v>Very Good</v>
      </c>
    </row>
    <row r="49" spans="1:11" ht="13.5" x14ac:dyDescent="0.25">
      <c r="A49" s="2">
        <v>10048</v>
      </c>
      <c r="B49" s="2" t="s">
        <v>4</v>
      </c>
      <c r="C49" s="2" t="s">
        <v>8</v>
      </c>
      <c r="D49" s="2" t="s">
        <v>7</v>
      </c>
      <c r="E49" s="2" t="s">
        <v>6</v>
      </c>
      <c r="F49" s="2" t="s">
        <v>0</v>
      </c>
      <c r="G49" s="3">
        <v>66</v>
      </c>
      <c r="H49" s="3">
        <v>71</v>
      </c>
      <c r="I49" s="3">
        <v>76</v>
      </c>
      <c r="J49" s="5">
        <f t="shared" si="0"/>
        <v>71</v>
      </c>
      <c r="K49" s="5" t="str">
        <f t="shared" si="1"/>
        <v>Excellent</v>
      </c>
    </row>
    <row r="50" spans="1:11" ht="13.5" x14ac:dyDescent="0.25">
      <c r="A50" s="2">
        <v>10049</v>
      </c>
      <c r="B50" s="2" t="s">
        <v>4</v>
      </c>
      <c r="C50" s="2" t="s">
        <v>3</v>
      </c>
      <c r="D50" s="2" t="s">
        <v>14</v>
      </c>
      <c r="E50" s="2" t="s">
        <v>1</v>
      </c>
      <c r="F50" s="2" t="s">
        <v>5</v>
      </c>
      <c r="G50" s="3">
        <v>57</v>
      </c>
      <c r="H50" s="3">
        <v>74</v>
      </c>
      <c r="I50" s="3">
        <v>76</v>
      </c>
      <c r="J50" s="5">
        <f t="shared" si="0"/>
        <v>69</v>
      </c>
      <c r="K50" s="5" t="str">
        <f t="shared" si="1"/>
        <v>Very Good</v>
      </c>
    </row>
    <row r="51" spans="1:11" ht="13.5" x14ac:dyDescent="0.25">
      <c r="A51" s="2">
        <v>10050</v>
      </c>
      <c r="B51" s="2" t="s">
        <v>9</v>
      </c>
      <c r="C51" s="2" t="s">
        <v>8</v>
      </c>
      <c r="D51" s="2" t="s">
        <v>7</v>
      </c>
      <c r="E51" s="2" t="s">
        <v>6</v>
      </c>
      <c r="F51" s="2" t="s">
        <v>5</v>
      </c>
      <c r="G51" s="3">
        <v>82</v>
      </c>
      <c r="H51" s="3">
        <v>84</v>
      </c>
      <c r="I51" s="3">
        <v>82</v>
      </c>
      <c r="J51" s="5">
        <f t="shared" si="0"/>
        <v>82.666666666666671</v>
      </c>
      <c r="K51" s="5" t="str">
        <f t="shared" si="1"/>
        <v>Excellent</v>
      </c>
    </row>
    <row r="52" spans="1:11" ht="13.5" x14ac:dyDescent="0.25">
      <c r="A52" s="2">
        <v>10051</v>
      </c>
      <c r="B52" s="2" t="s">
        <v>9</v>
      </c>
      <c r="C52" s="2" t="s">
        <v>11</v>
      </c>
      <c r="D52" s="2" t="s">
        <v>2</v>
      </c>
      <c r="E52" s="2" t="s">
        <v>6</v>
      </c>
      <c r="F52" s="2" t="s">
        <v>0</v>
      </c>
      <c r="G52" s="3">
        <v>53</v>
      </c>
      <c r="H52" s="3">
        <v>55</v>
      </c>
      <c r="I52" s="3">
        <v>48</v>
      </c>
      <c r="J52" s="5">
        <f t="shared" si="0"/>
        <v>52</v>
      </c>
      <c r="K52" s="5" t="str">
        <f t="shared" si="1"/>
        <v>Good</v>
      </c>
    </row>
    <row r="53" spans="1:11" ht="13.5" x14ac:dyDescent="0.25">
      <c r="A53" s="2">
        <v>10052</v>
      </c>
      <c r="B53" s="2" t="s">
        <v>9</v>
      </c>
      <c r="C53" s="2" t="s">
        <v>11</v>
      </c>
      <c r="D53" s="2" t="s">
        <v>14</v>
      </c>
      <c r="E53" s="2" t="s">
        <v>1</v>
      </c>
      <c r="F53" s="2" t="s">
        <v>5</v>
      </c>
      <c r="G53" s="3">
        <v>77</v>
      </c>
      <c r="H53" s="3">
        <v>69</v>
      </c>
      <c r="I53" s="3">
        <v>68</v>
      </c>
      <c r="J53" s="5">
        <f t="shared" si="0"/>
        <v>71.333333333333329</v>
      </c>
      <c r="K53" s="5" t="str">
        <f t="shared" si="1"/>
        <v>Excellent</v>
      </c>
    </row>
    <row r="54" spans="1:11" ht="13.5" x14ac:dyDescent="0.25">
      <c r="A54" s="2">
        <v>10053</v>
      </c>
      <c r="B54" s="2" t="s">
        <v>9</v>
      </c>
      <c r="C54" s="2" t="s">
        <v>8</v>
      </c>
      <c r="D54" s="2" t="s">
        <v>2</v>
      </c>
      <c r="E54" s="2" t="s">
        <v>6</v>
      </c>
      <c r="F54" s="2" t="s">
        <v>0</v>
      </c>
      <c r="G54" s="3">
        <v>53</v>
      </c>
      <c r="H54" s="3">
        <v>44</v>
      </c>
      <c r="I54" s="3">
        <v>42</v>
      </c>
      <c r="J54" s="5">
        <f t="shared" si="0"/>
        <v>46.333333333333336</v>
      </c>
      <c r="K54" s="5" t="str">
        <f t="shared" si="1"/>
        <v>Pass</v>
      </c>
    </row>
    <row r="55" spans="1:11" ht="13.5" x14ac:dyDescent="0.25">
      <c r="A55" s="2">
        <v>10054</v>
      </c>
      <c r="B55" s="2" t="s">
        <v>9</v>
      </c>
      <c r="C55" s="2" t="s">
        <v>3</v>
      </c>
      <c r="D55" s="2" t="s">
        <v>7</v>
      </c>
      <c r="E55" s="2" t="s">
        <v>6</v>
      </c>
      <c r="F55" s="2" t="s">
        <v>0</v>
      </c>
      <c r="G55" s="3">
        <v>88</v>
      </c>
      <c r="H55" s="3">
        <v>78</v>
      </c>
      <c r="I55" s="3">
        <v>75</v>
      </c>
      <c r="J55" s="5">
        <f t="shared" si="0"/>
        <v>80.333333333333329</v>
      </c>
      <c r="K55" s="5" t="str">
        <f t="shared" si="1"/>
        <v>Excellent</v>
      </c>
    </row>
    <row r="56" spans="1:11" ht="13.5" x14ac:dyDescent="0.25">
      <c r="A56" s="2">
        <v>10055</v>
      </c>
      <c r="B56" s="2" t="s">
        <v>4</v>
      </c>
      <c r="C56" s="2" t="s">
        <v>8</v>
      </c>
      <c r="D56" s="2" t="s">
        <v>15</v>
      </c>
      <c r="E56" s="2" t="s">
        <v>1</v>
      </c>
      <c r="F56" s="2" t="s">
        <v>5</v>
      </c>
      <c r="G56" s="3">
        <v>71</v>
      </c>
      <c r="H56" s="3">
        <v>84</v>
      </c>
      <c r="I56" s="3">
        <v>87</v>
      </c>
      <c r="J56" s="5">
        <f t="shared" si="0"/>
        <v>80.666666666666671</v>
      </c>
      <c r="K56" s="5" t="str">
        <f t="shared" si="1"/>
        <v>Excellent</v>
      </c>
    </row>
    <row r="57" spans="1:11" ht="13.5" x14ac:dyDescent="0.25">
      <c r="A57" s="2">
        <v>10056</v>
      </c>
      <c r="B57" s="2" t="s">
        <v>4</v>
      </c>
      <c r="C57" s="2" t="s">
        <v>8</v>
      </c>
      <c r="D57" s="2" t="s">
        <v>7</v>
      </c>
      <c r="E57" s="2" t="s">
        <v>1</v>
      </c>
      <c r="F57" s="2" t="s">
        <v>0</v>
      </c>
      <c r="G57" s="3">
        <v>33</v>
      </c>
      <c r="H57" s="3">
        <v>41</v>
      </c>
      <c r="I57" s="3">
        <v>43</v>
      </c>
      <c r="J57" s="5">
        <f t="shared" si="0"/>
        <v>39</v>
      </c>
      <c r="K57" s="5" t="str">
        <f t="shared" si="1"/>
        <v>Fail</v>
      </c>
    </row>
    <row r="58" spans="1:11" ht="13.5" x14ac:dyDescent="0.25">
      <c r="A58" s="2">
        <v>10057</v>
      </c>
      <c r="B58" s="2" t="s">
        <v>4</v>
      </c>
      <c r="C58" s="2" t="s">
        <v>11</v>
      </c>
      <c r="D58" s="2" t="s">
        <v>14</v>
      </c>
      <c r="E58" s="2" t="s">
        <v>6</v>
      </c>
      <c r="F58" s="2" t="s">
        <v>5</v>
      </c>
      <c r="G58" s="3">
        <v>82</v>
      </c>
      <c r="H58" s="3">
        <v>85</v>
      </c>
      <c r="I58" s="3">
        <v>86</v>
      </c>
      <c r="J58" s="5">
        <f t="shared" si="0"/>
        <v>84.333333333333329</v>
      </c>
      <c r="K58" s="5" t="str">
        <f t="shared" si="1"/>
        <v>Excellent</v>
      </c>
    </row>
    <row r="59" spans="1:11" ht="13.5" x14ac:dyDescent="0.25">
      <c r="A59" s="2">
        <v>10058</v>
      </c>
      <c r="B59" s="2" t="s">
        <v>9</v>
      </c>
      <c r="C59" s="2" t="s">
        <v>3</v>
      </c>
      <c r="D59" s="2" t="s">
        <v>14</v>
      </c>
      <c r="E59" s="2" t="s">
        <v>6</v>
      </c>
      <c r="F59" s="2" t="s">
        <v>0</v>
      </c>
      <c r="G59" s="3">
        <v>52</v>
      </c>
      <c r="H59" s="3">
        <v>55</v>
      </c>
      <c r="I59" s="3">
        <v>49</v>
      </c>
      <c r="J59" s="5">
        <f t="shared" si="0"/>
        <v>52</v>
      </c>
      <c r="K59" s="5" t="str">
        <f t="shared" si="1"/>
        <v>Good</v>
      </c>
    </row>
    <row r="60" spans="1:11" ht="13.5" x14ac:dyDescent="0.25">
      <c r="A60" s="2">
        <v>10059</v>
      </c>
      <c r="B60" s="2" t="s">
        <v>9</v>
      </c>
      <c r="C60" s="2" t="s">
        <v>3</v>
      </c>
      <c r="D60" s="2" t="s">
        <v>2</v>
      </c>
      <c r="E60" s="2" t="s">
        <v>6</v>
      </c>
      <c r="F60" s="2" t="s">
        <v>5</v>
      </c>
      <c r="G60" s="3">
        <v>58</v>
      </c>
      <c r="H60" s="3">
        <v>59</v>
      </c>
      <c r="I60" s="3">
        <v>58</v>
      </c>
      <c r="J60" s="5">
        <f t="shared" si="0"/>
        <v>58.333333333333336</v>
      </c>
      <c r="K60" s="5" t="str">
        <f t="shared" si="1"/>
        <v>Good</v>
      </c>
    </row>
    <row r="61" spans="1:11" ht="13.5" x14ac:dyDescent="0.25">
      <c r="A61" s="2">
        <v>10060</v>
      </c>
      <c r="B61" s="2" t="s">
        <v>4</v>
      </c>
      <c r="C61" s="2" t="s">
        <v>8</v>
      </c>
      <c r="D61" s="2" t="s">
        <v>15</v>
      </c>
      <c r="E61" s="2" t="s">
        <v>1</v>
      </c>
      <c r="F61" s="2" t="s">
        <v>0</v>
      </c>
      <c r="G61" s="3">
        <v>0</v>
      </c>
      <c r="H61" s="3">
        <v>17</v>
      </c>
      <c r="I61" s="3">
        <v>10</v>
      </c>
      <c r="J61" s="5">
        <f t="shared" si="0"/>
        <v>9</v>
      </c>
      <c r="K61" s="5" t="str">
        <f t="shared" si="1"/>
        <v>Fail</v>
      </c>
    </row>
    <row r="62" spans="1:11" ht="13.5" x14ac:dyDescent="0.25">
      <c r="A62" s="2">
        <v>10061</v>
      </c>
      <c r="B62" s="2" t="s">
        <v>9</v>
      </c>
      <c r="C62" s="2" t="s">
        <v>11</v>
      </c>
      <c r="D62" s="2" t="s">
        <v>13</v>
      </c>
      <c r="E62" s="2" t="s">
        <v>1</v>
      </c>
      <c r="F62" s="2" t="s">
        <v>5</v>
      </c>
      <c r="G62" s="3">
        <v>79</v>
      </c>
      <c r="H62" s="3">
        <v>74</v>
      </c>
      <c r="I62" s="3">
        <v>72</v>
      </c>
      <c r="J62" s="5">
        <f t="shared" si="0"/>
        <v>75</v>
      </c>
      <c r="K62" s="5" t="str">
        <f t="shared" si="1"/>
        <v>Excellent</v>
      </c>
    </row>
    <row r="63" spans="1:11" ht="13.5" x14ac:dyDescent="0.25">
      <c r="A63" s="2">
        <v>10062</v>
      </c>
      <c r="B63" s="2" t="s">
        <v>9</v>
      </c>
      <c r="C63" s="2" t="s">
        <v>12</v>
      </c>
      <c r="D63" s="2" t="s">
        <v>15</v>
      </c>
      <c r="E63" s="2" t="s">
        <v>1</v>
      </c>
      <c r="F63" s="2" t="s">
        <v>0</v>
      </c>
      <c r="G63" s="3">
        <v>39</v>
      </c>
      <c r="H63" s="3">
        <v>39</v>
      </c>
      <c r="I63" s="3">
        <v>34</v>
      </c>
      <c r="J63" s="5">
        <f t="shared" si="0"/>
        <v>37.333333333333336</v>
      </c>
      <c r="K63" s="5" t="str">
        <f t="shared" si="1"/>
        <v>Fail</v>
      </c>
    </row>
    <row r="64" spans="1:11" ht="13.5" x14ac:dyDescent="0.25">
      <c r="A64" s="2">
        <v>10063</v>
      </c>
      <c r="B64" s="2" t="s">
        <v>9</v>
      </c>
      <c r="C64" s="2" t="s">
        <v>12</v>
      </c>
      <c r="D64" s="2" t="s">
        <v>14</v>
      </c>
      <c r="E64" s="2" t="s">
        <v>1</v>
      </c>
      <c r="F64" s="2" t="s">
        <v>0</v>
      </c>
      <c r="G64" s="3">
        <v>62</v>
      </c>
      <c r="H64" s="3">
        <v>61</v>
      </c>
      <c r="I64" s="3">
        <v>55</v>
      </c>
      <c r="J64" s="5">
        <f t="shared" si="0"/>
        <v>59.333333333333336</v>
      </c>
      <c r="K64" s="5" t="str">
        <f t="shared" si="1"/>
        <v>Good</v>
      </c>
    </row>
    <row r="65" spans="1:11" ht="13.5" x14ac:dyDescent="0.25">
      <c r="A65" s="2">
        <v>10064</v>
      </c>
      <c r="B65" s="2" t="s">
        <v>4</v>
      </c>
      <c r="C65" s="2" t="s">
        <v>8</v>
      </c>
      <c r="D65" s="2" t="s">
        <v>14</v>
      </c>
      <c r="E65" s="2" t="s">
        <v>6</v>
      </c>
      <c r="F65" s="2" t="s">
        <v>0</v>
      </c>
      <c r="G65" s="3">
        <v>69</v>
      </c>
      <c r="H65" s="3">
        <v>80</v>
      </c>
      <c r="I65" s="3">
        <v>71</v>
      </c>
      <c r="J65" s="5">
        <f t="shared" si="0"/>
        <v>73.333333333333329</v>
      </c>
      <c r="K65" s="5" t="str">
        <f t="shared" si="1"/>
        <v>Excellent</v>
      </c>
    </row>
    <row r="66" spans="1:11" ht="13.5" x14ac:dyDescent="0.25">
      <c r="A66" s="2">
        <v>10065</v>
      </c>
      <c r="B66" s="2" t="s">
        <v>4</v>
      </c>
      <c r="C66" s="2" t="s">
        <v>3</v>
      </c>
      <c r="D66" s="2" t="s">
        <v>15</v>
      </c>
      <c r="E66" s="2" t="s">
        <v>6</v>
      </c>
      <c r="F66" s="2" t="s">
        <v>0</v>
      </c>
      <c r="G66" s="3">
        <v>59</v>
      </c>
      <c r="H66" s="3">
        <v>58</v>
      </c>
      <c r="I66" s="3">
        <v>59</v>
      </c>
      <c r="J66" s="5">
        <f t="shared" ref="J66:J129" si="2">(G66+H66+I66)/3</f>
        <v>58.666666666666664</v>
      </c>
      <c r="K66" s="5" t="str">
        <f t="shared" ref="K66:K129" si="3">IF(J66&gt;=70,"Excellent",IF(J66&gt;=60,"Very Good",IF(J66&gt;=50,"Good",IF(J66&gt;=40,"Pass","Fail"))))</f>
        <v>Good</v>
      </c>
    </row>
    <row r="67" spans="1:11" ht="13.5" x14ac:dyDescent="0.25">
      <c r="A67" s="2">
        <v>10066</v>
      </c>
      <c r="B67" s="2" t="s">
        <v>9</v>
      </c>
      <c r="C67" s="2" t="s">
        <v>16</v>
      </c>
      <c r="D67" s="2" t="s">
        <v>15</v>
      </c>
      <c r="E67" s="2" t="s">
        <v>6</v>
      </c>
      <c r="F67" s="2" t="s">
        <v>0</v>
      </c>
      <c r="G67" s="3">
        <v>67</v>
      </c>
      <c r="H67" s="3">
        <v>64</v>
      </c>
      <c r="I67" s="3">
        <v>61</v>
      </c>
      <c r="J67" s="5">
        <f t="shared" si="2"/>
        <v>64</v>
      </c>
      <c r="K67" s="5" t="str">
        <f t="shared" si="3"/>
        <v>Very Good</v>
      </c>
    </row>
    <row r="68" spans="1:11" ht="13.5" x14ac:dyDescent="0.25">
      <c r="A68" s="2">
        <v>10067</v>
      </c>
      <c r="B68" s="2" t="s">
        <v>9</v>
      </c>
      <c r="C68" s="2" t="s">
        <v>3</v>
      </c>
      <c r="D68" s="2" t="s">
        <v>15</v>
      </c>
      <c r="E68" s="2" t="s">
        <v>1</v>
      </c>
      <c r="F68" s="2" t="s">
        <v>0</v>
      </c>
      <c r="G68" s="3">
        <v>45</v>
      </c>
      <c r="H68" s="3">
        <v>37</v>
      </c>
      <c r="I68" s="3">
        <v>37</v>
      </c>
      <c r="J68" s="5">
        <f t="shared" si="2"/>
        <v>39.666666666666664</v>
      </c>
      <c r="K68" s="5" t="str">
        <f t="shared" si="3"/>
        <v>Fail</v>
      </c>
    </row>
    <row r="69" spans="1:11" ht="13.5" x14ac:dyDescent="0.25">
      <c r="A69" s="2">
        <v>10068</v>
      </c>
      <c r="B69" s="2" t="s">
        <v>4</v>
      </c>
      <c r="C69" s="2" t="s">
        <v>8</v>
      </c>
      <c r="D69" s="2" t="s">
        <v>2</v>
      </c>
      <c r="E69" s="2" t="s">
        <v>6</v>
      </c>
      <c r="F69" s="2" t="s">
        <v>0</v>
      </c>
      <c r="G69" s="3">
        <v>60</v>
      </c>
      <c r="H69" s="3">
        <v>72</v>
      </c>
      <c r="I69" s="3">
        <v>74</v>
      </c>
      <c r="J69" s="5">
        <f t="shared" si="2"/>
        <v>68.666666666666671</v>
      </c>
      <c r="K69" s="5" t="str">
        <f t="shared" si="3"/>
        <v>Very Good</v>
      </c>
    </row>
    <row r="70" spans="1:11" ht="13.5" x14ac:dyDescent="0.25">
      <c r="A70" s="2">
        <v>10069</v>
      </c>
      <c r="B70" s="2" t="s">
        <v>9</v>
      </c>
      <c r="C70" s="2" t="s">
        <v>16</v>
      </c>
      <c r="D70" s="2" t="s">
        <v>14</v>
      </c>
      <c r="E70" s="2" t="s">
        <v>1</v>
      </c>
      <c r="F70" s="2" t="s">
        <v>0</v>
      </c>
      <c r="G70" s="3">
        <v>61</v>
      </c>
      <c r="H70" s="3">
        <v>58</v>
      </c>
      <c r="I70" s="3">
        <v>56</v>
      </c>
      <c r="J70" s="5">
        <f t="shared" si="2"/>
        <v>58.333333333333336</v>
      </c>
      <c r="K70" s="5" t="str">
        <f t="shared" si="3"/>
        <v>Good</v>
      </c>
    </row>
    <row r="71" spans="1:11" ht="13.5" x14ac:dyDescent="0.25">
      <c r="A71" s="2">
        <v>10070</v>
      </c>
      <c r="B71" s="2" t="s">
        <v>4</v>
      </c>
      <c r="C71" s="2" t="s">
        <v>8</v>
      </c>
      <c r="D71" s="2" t="s">
        <v>14</v>
      </c>
      <c r="E71" s="2" t="s">
        <v>6</v>
      </c>
      <c r="F71" s="2" t="s">
        <v>0</v>
      </c>
      <c r="G71" s="3">
        <v>39</v>
      </c>
      <c r="H71" s="3">
        <v>64</v>
      </c>
      <c r="I71" s="3">
        <v>57</v>
      </c>
      <c r="J71" s="5">
        <f t="shared" si="2"/>
        <v>53.333333333333336</v>
      </c>
      <c r="K71" s="5" t="str">
        <f t="shared" si="3"/>
        <v>Good</v>
      </c>
    </row>
    <row r="72" spans="1:11" ht="13.5" x14ac:dyDescent="0.25">
      <c r="A72" s="2">
        <v>10071</v>
      </c>
      <c r="B72" s="2" t="s">
        <v>4</v>
      </c>
      <c r="C72" s="2" t="s">
        <v>3</v>
      </c>
      <c r="D72" s="2" t="s">
        <v>2</v>
      </c>
      <c r="E72" s="2" t="s">
        <v>1</v>
      </c>
      <c r="F72" s="2" t="s">
        <v>5</v>
      </c>
      <c r="G72" s="3">
        <v>58</v>
      </c>
      <c r="H72" s="3">
        <v>63</v>
      </c>
      <c r="I72" s="3">
        <v>73</v>
      </c>
      <c r="J72" s="5">
        <f t="shared" si="2"/>
        <v>64.666666666666671</v>
      </c>
      <c r="K72" s="5" t="str">
        <f t="shared" si="3"/>
        <v>Very Good</v>
      </c>
    </row>
    <row r="73" spans="1:11" ht="13.5" x14ac:dyDescent="0.25">
      <c r="A73" s="2">
        <v>10072</v>
      </c>
      <c r="B73" s="2" t="s">
        <v>9</v>
      </c>
      <c r="C73" s="2" t="s">
        <v>3</v>
      </c>
      <c r="D73" s="2" t="s">
        <v>2</v>
      </c>
      <c r="E73" s="2" t="s">
        <v>6</v>
      </c>
      <c r="F73" s="2" t="s">
        <v>5</v>
      </c>
      <c r="G73" s="3">
        <v>63</v>
      </c>
      <c r="H73" s="3">
        <v>55</v>
      </c>
      <c r="I73" s="3">
        <v>63</v>
      </c>
      <c r="J73" s="5">
        <f t="shared" si="2"/>
        <v>60.333333333333336</v>
      </c>
      <c r="K73" s="5" t="str">
        <f t="shared" si="3"/>
        <v>Very Good</v>
      </c>
    </row>
    <row r="74" spans="1:11" ht="13.5" x14ac:dyDescent="0.25">
      <c r="A74" s="2">
        <v>10073</v>
      </c>
      <c r="B74" s="2" t="s">
        <v>4</v>
      </c>
      <c r="C74" s="2" t="s">
        <v>12</v>
      </c>
      <c r="D74" s="2" t="s">
        <v>14</v>
      </c>
      <c r="E74" s="2" t="s">
        <v>1</v>
      </c>
      <c r="F74" s="2" t="s">
        <v>0</v>
      </c>
      <c r="G74" s="3">
        <v>41</v>
      </c>
      <c r="H74" s="3">
        <v>51</v>
      </c>
      <c r="I74" s="3">
        <v>48</v>
      </c>
      <c r="J74" s="5">
        <f t="shared" si="2"/>
        <v>46.666666666666664</v>
      </c>
      <c r="K74" s="5" t="str">
        <f t="shared" si="3"/>
        <v>Pass</v>
      </c>
    </row>
    <row r="75" spans="1:11" ht="13.5" x14ac:dyDescent="0.25">
      <c r="A75" s="2">
        <v>10074</v>
      </c>
      <c r="B75" s="2" t="s">
        <v>9</v>
      </c>
      <c r="C75" s="2" t="s">
        <v>8</v>
      </c>
      <c r="D75" s="2" t="s">
        <v>15</v>
      </c>
      <c r="E75" s="2" t="s">
        <v>1</v>
      </c>
      <c r="F75" s="2" t="s">
        <v>0</v>
      </c>
      <c r="G75" s="3">
        <v>61</v>
      </c>
      <c r="H75" s="3">
        <v>57</v>
      </c>
      <c r="I75" s="3">
        <v>56</v>
      </c>
      <c r="J75" s="5">
        <f t="shared" si="2"/>
        <v>58</v>
      </c>
      <c r="K75" s="5" t="str">
        <f t="shared" si="3"/>
        <v>Good</v>
      </c>
    </row>
    <row r="76" spans="1:11" ht="13.5" x14ac:dyDescent="0.25">
      <c r="A76" s="2">
        <v>10075</v>
      </c>
      <c r="B76" s="2" t="s">
        <v>9</v>
      </c>
      <c r="C76" s="2" t="s">
        <v>8</v>
      </c>
      <c r="D76" s="2" t="s">
        <v>15</v>
      </c>
      <c r="E76" s="2" t="s">
        <v>6</v>
      </c>
      <c r="F76" s="2" t="s">
        <v>0</v>
      </c>
      <c r="G76" s="3">
        <v>49</v>
      </c>
      <c r="H76" s="3">
        <v>49</v>
      </c>
      <c r="I76" s="3">
        <v>41</v>
      </c>
      <c r="J76" s="5">
        <f t="shared" si="2"/>
        <v>46.333333333333336</v>
      </c>
      <c r="K76" s="5" t="str">
        <f t="shared" si="3"/>
        <v>Pass</v>
      </c>
    </row>
    <row r="77" spans="1:11" ht="13.5" x14ac:dyDescent="0.25">
      <c r="A77" s="2">
        <v>10076</v>
      </c>
      <c r="B77" s="2" t="s">
        <v>9</v>
      </c>
      <c r="C77" s="2" t="s">
        <v>16</v>
      </c>
      <c r="D77" s="2" t="s">
        <v>14</v>
      </c>
      <c r="E77" s="2" t="s">
        <v>1</v>
      </c>
      <c r="F77" s="2" t="s">
        <v>0</v>
      </c>
      <c r="G77" s="3">
        <v>44</v>
      </c>
      <c r="H77" s="3">
        <v>41</v>
      </c>
      <c r="I77" s="3">
        <v>38</v>
      </c>
      <c r="J77" s="5">
        <f t="shared" si="2"/>
        <v>41</v>
      </c>
      <c r="K77" s="5" t="str">
        <f t="shared" si="3"/>
        <v>Pass</v>
      </c>
    </row>
    <row r="78" spans="1:11" ht="13.5" x14ac:dyDescent="0.25">
      <c r="A78" s="2">
        <v>10077</v>
      </c>
      <c r="B78" s="2" t="s">
        <v>9</v>
      </c>
      <c r="C78" s="2" t="s">
        <v>11</v>
      </c>
      <c r="D78" s="2" t="s">
        <v>15</v>
      </c>
      <c r="E78" s="2" t="s">
        <v>6</v>
      </c>
      <c r="F78" s="2" t="s">
        <v>0</v>
      </c>
      <c r="G78" s="3">
        <v>30</v>
      </c>
      <c r="H78" s="3">
        <v>26</v>
      </c>
      <c r="I78" s="3">
        <v>22</v>
      </c>
      <c r="J78" s="5">
        <f t="shared" si="2"/>
        <v>26</v>
      </c>
      <c r="K78" s="5" t="str">
        <f t="shared" si="3"/>
        <v>Fail</v>
      </c>
    </row>
    <row r="79" spans="1:11" ht="13.5" x14ac:dyDescent="0.25">
      <c r="A79" s="2">
        <v>10078</v>
      </c>
      <c r="B79" s="2" t="s">
        <v>9</v>
      </c>
      <c r="C79" s="2" t="s">
        <v>12</v>
      </c>
      <c r="D79" s="2" t="s">
        <v>13</v>
      </c>
      <c r="E79" s="2" t="s">
        <v>6</v>
      </c>
      <c r="F79" s="2" t="s">
        <v>5</v>
      </c>
      <c r="G79" s="3">
        <v>80</v>
      </c>
      <c r="H79" s="3">
        <v>78</v>
      </c>
      <c r="I79" s="3">
        <v>81</v>
      </c>
      <c r="J79" s="5">
        <f t="shared" si="2"/>
        <v>79.666666666666671</v>
      </c>
      <c r="K79" s="5" t="str">
        <f t="shared" si="3"/>
        <v>Excellent</v>
      </c>
    </row>
    <row r="80" spans="1:11" ht="13.5" x14ac:dyDescent="0.25">
      <c r="A80" s="2">
        <v>10079</v>
      </c>
      <c r="B80" s="2" t="s">
        <v>4</v>
      </c>
      <c r="C80" s="2" t="s">
        <v>3</v>
      </c>
      <c r="D80" s="2" t="s">
        <v>15</v>
      </c>
      <c r="E80" s="2" t="s">
        <v>6</v>
      </c>
      <c r="F80" s="2" t="s">
        <v>5</v>
      </c>
      <c r="G80" s="3">
        <v>61</v>
      </c>
      <c r="H80" s="3">
        <v>74</v>
      </c>
      <c r="I80" s="3">
        <v>72</v>
      </c>
      <c r="J80" s="5">
        <f t="shared" si="2"/>
        <v>69</v>
      </c>
      <c r="K80" s="5" t="str">
        <f t="shared" si="3"/>
        <v>Very Good</v>
      </c>
    </row>
    <row r="81" spans="1:11" ht="13.5" x14ac:dyDescent="0.25">
      <c r="A81" s="2">
        <v>10080</v>
      </c>
      <c r="B81" s="2" t="s">
        <v>4</v>
      </c>
      <c r="C81" s="2" t="s">
        <v>11</v>
      </c>
      <c r="D81" s="2" t="s">
        <v>10</v>
      </c>
      <c r="E81" s="2" t="s">
        <v>6</v>
      </c>
      <c r="F81" s="2" t="s">
        <v>0</v>
      </c>
      <c r="G81" s="3">
        <v>62</v>
      </c>
      <c r="H81" s="3">
        <v>68</v>
      </c>
      <c r="I81" s="3">
        <v>68</v>
      </c>
      <c r="J81" s="5">
        <f t="shared" si="2"/>
        <v>66</v>
      </c>
      <c r="K81" s="5" t="str">
        <f t="shared" si="3"/>
        <v>Very Good</v>
      </c>
    </row>
    <row r="82" spans="1:11" ht="13.5" x14ac:dyDescent="0.25">
      <c r="A82" s="2">
        <v>10081</v>
      </c>
      <c r="B82" s="2" t="s">
        <v>4</v>
      </c>
      <c r="C82" s="2" t="s">
        <v>16</v>
      </c>
      <c r="D82" s="2" t="s">
        <v>14</v>
      </c>
      <c r="E82" s="2" t="s">
        <v>6</v>
      </c>
      <c r="F82" s="2" t="s">
        <v>0</v>
      </c>
      <c r="G82" s="3">
        <v>47</v>
      </c>
      <c r="H82" s="3">
        <v>49</v>
      </c>
      <c r="I82" s="3">
        <v>50</v>
      </c>
      <c r="J82" s="5">
        <f t="shared" si="2"/>
        <v>48.666666666666664</v>
      </c>
      <c r="K82" s="5" t="str">
        <f t="shared" si="3"/>
        <v>Pass</v>
      </c>
    </row>
    <row r="83" spans="1:11" ht="13.5" x14ac:dyDescent="0.25">
      <c r="A83" s="2">
        <v>10082</v>
      </c>
      <c r="B83" s="2" t="s">
        <v>9</v>
      </c>
      <c r="C83" s="2" t="s">
        <v>16</v>
      </c>
      <c r="D83" s="2" t="s">
        <v>7</v>
      </c>
      <c r="E83" s="2" t="s">
        <v>1</v>
      </c>
      <c r="F83" s="2" t="s">
        <v>0</v>
      </c>
      <c r="G83" s="3">
        <v>49</v>
      </c>
      <c r="H83" s="3">
        <v>45</v>
      </c>
      <c r="I83" s="3">
        <v>45</v>
      </c>
      <c r="J83" s="5">
        <f t="shared" si="2"/>
        <v>46.333333333333336</v>
      </c>
      <c r="K83" s="5" t="str">
        <f t="shared" si="3"/>
        <v>Pass</v>
      </c>
    </row>
    <row r="84" spans="1:11" ht="13.5" x14ac:dyDescent="0.25">
      <c r="A84" s="2">
        <v>10083</v>
      </c>
      <c r="B84" s="2" t="s">
        <v>9</v>
      </c>
      <c r="C84" s="2" t="s">
        <v>12</v>
      </c>
      <c r="D84" s="2" t="s">
        <v>2</v>
      </c>
      <c r="E84" s="2" t="s">
        <v>1</v>
      </c>
      <c r="F84" s="2" t="s">
        <v>5</v>
      </c>
      <c r="G84" s="3">
        <v>50</v>
      </c>
      <c r="H84" s="3">
        <v>47</v>
      </c>
      <c r="I84" s="3">
        <v>54</v>
      </c>
      <c r="J84" s="5">
        <f t="shared" si="2"/>
        <v>50.333333333333336</v>
      </c>
      <c r="K84" s="5" t="str">
        <f t="shared" si="3"/>
        <v>Good</v>
      </c>
    </row>
    <row r="85" spans="1:11" ht="13.5" x14ac:dyDescent="0.25">
      <c r="A85" s="2">
        <v>10084</v>
      </c>
      <c r="B85" s="2" t="s">
        <v>9</v>
      </c>
      <c r="C85" s="2" t="s">
        <v>11</v>
      </c>
      <c r="D85" s="2" t="s">
        <v>14</v>
      </c>
      <c r="E85" s="2" t="s">
        <v>6</v>
      </c>
      <c r="F85" s="2" t="s">
        <v>0</v>
      </c>
      <c r="G85" s="3">
        <v>72</v>
      </c>
      <c r="H85" s="3">
        <v>64</v>
      </c>
      <c r="I85" s="3">
        <v>63</v>
      </c>
      <c r="J85" s="5">
        <f t="shared" si="2"/>
        <v>66.333333333333329</v>
      </c>
      <c r="K85" s="5" t="str">
        <f t="shared" si="3"/>
        <v>Very Good</v>
      </c>
    </row>
    <row r="86" spans="1:11" ht="13.5" x14ac:dyDescent="0.25">
      <c r="A86" s="2">
        <v>10085</v>
      </c>
      <c r="B86" s="2" t="s">
        <v>9</v>
      </c>
      <c r="C86" s="2" t="s">
        <v>3</v>
      </c>
      <c r="D86" s="2" t="s">
        <v>7</v>
      </c>
      <c r="E86" s="2" t="s">
        <v>1</v>
      </c>
      <c r="F86" s="2" t="s">
        <v>0</v>
      </c>
      <c r="G86" s="3">
        <v>42</v>
      </c>
      <c r="H86" s="3">
        <v>39</v>
      </c>
      <c r="I86" s="3">
        <v>34</v>
      </c>
      <c r="J86" s="5">
        <f t="shared" si="2"/>
        <v>38.333333333333336</v>
      </c>
      <c r="K86" s="5" t="str">
        <f t="shared" si="3"/>
        <v>Fail</v>
      </c>
    </row>
    <row r="87" spans="1:11" ht="13.5" x14ac:dyDescent="0.25">
      <c r="A87" s="2">
        <v>10086</v>
      </c>
      <c r="B87" s="2" t="s">
        <v>4</v>
      </c>
      <c r="C87" s="2" t="s">
        <v>8</v>
      </c>
      <c r="D87" s="2" t="s">
        <v>2</v>
      </c>
      <c r="E87" s="2" t="s">
        <v>6</v>
      </c>
      <c r="F87" s="2" t="s">
        <v>0</v>
      </c>
      <c r="G87" s="3">
        <v>73</v>
      </c>
      <c r="H87" s="3">
        <v>80</v>
      </c>
      <c r="I87" s="3">
        <v>82</v>
      </c>
      <c r="J87" s="5">
        <f t="shared" si="2"/>
        <v>78.333333333333329</v>
      </c>
      <c r="K87" s="5" t="str">
        <f t="shared" si="3"/>
        <v>Excellent</v>
      </c>
    </row>
    <row r="88" spans="1:11" ht="13.5" x14ac:dyDescent="0.25">
      <c r="A88" s="2">
        <v>10087</v>
      </c>
      <c r="B88" s="2" t="s">
        <v>4</v>
      </c>
      <c r="C88" s="2" t="s">
        <v>8</v>
      </c>
      <c r="D88" s="2" t="s">
        <v>2</v>
      </c>
      <c r="E88" s="2" t="s">
        <v>1</v>
      </c>
      <c r="F88" s="2" t="s">
        <v>0</v>
      </c>
      <c r="G88" s="3">
        <v>76</v>
      </c>
      <c r="H88" s="3">
        <v>83</v>
      </c>
      <c r="I88" s="3">
        <v>88</v>
      </c>
      <c r="J88" s="5">
        <f t="shared" si="2"/>
        <v>82.333333333333329</v>
      </c>
      <c r="K88" s="5" t="str">
        <f t="shared" si="3"/>
        <v>Excellent</v>
      </c>
    </row>
    <row r="89" spans="1:11" ht="13.5" x14ac:dyDescent="0.25">
      <c r="A89" s="2">
        <v>10088</v>
      </c>
      <c r="B89" s="2" t="s">
        <v>4</v>
      </c>
      <c r="C89" s="2" t="s">
        <v>3</v>
      </c>
      <c r="D89" s="2" t="s">
        <v>14</v>
      </c>
      <c r="E89" s="2" t="s">
        <v>6</v>
      </c>
      <c r="F89" s="2" t="s">
        <v>0</v>
      </c>
      <c r="G89" s="3">
        <v>71</v>
      </c>
      <c r="H89" s="3">
        <v>71</v>
      </c>
      <c r="I89" s="3">
        <v>74</v>
      </c>
      <c r="J89" s="5">
        <f t="shared" si="2"/>
        <v>72</v>
      </c>
      <c r="K89" s="5" t="str">
        <f t="shared" si="3"/>
        <v>Excellent</v>
      </c>
    </row>
    <row r="90" spans="1:11" ht="13.5" x14ac:dyDescent="0.25">
      <c r="A90" s="2">
        <v>10089</v>
      </c>
      <c r="B90" s="2" t="s">
        <v>4</v>
      </c>
      <c r="C90" s="2" t="s">
        <v>12</v>
      </c>
      <c r="D90" s="2" t="s">
        <v>2</v>
      </c>
      <c r="E90" s="2" t="s">
        <v>6</v>
      </c>
      <c r="F90" s="2" t="s">
        <v>0</v>
      </c>
      <c r="G90" s="3">
        <v>58</v>
      </c>
      <c r="H90" s="3">
        <v>70</v>
      </c>
      <c r="I90" s="3">
        <v>67</v>
      </c>
      <c r="J90" s="5">
        <f t="shared" si="2"/>
        <v>65</v>
      </c>
      <c r="K90" s="5" t="str">
        <f t="shared" si="3"/>
        <v>Very Good</v>
      </c>
    </row>
    <row r="91" spans="1:11" ht="13.5" x14ac:dyDescent="0.25">
      <c r="A91" s="2">
        <v>10090</v>
      </c>
      <c r="B91" s="2" t="s">
        <v>4</v>
      </c>
      <c r="C91" s="2" t="s">
        <v>3</v>
      </c>
      <c r="D91" s="2" t="s">
        <v>15</v>
      </c>
      <c r="E91" s="2" t="s">
        <v>6</v>
      </c>
      <c r="F91" s="2" t="s">
        <v>0</v>
      </c>
      <c r="G91" s="3">
        <v>73</v>
      </c>
      <c r="H91" s="3">
        <v>86</v>
      </c>
      <c r="I91" s="3">
        <v>82</v>
      </c>
      <c r="J91" s="5">
        <f t="shared" si="2"/>
        <v>80.333333333333329</v>
      </c>
      <c r="K91" s="5" t="str">
        <f t="shared" si="3"/>
        <v>Excellent</v>
      </c>
    </row>
    <row r="92" spans="1:11" ht="13.5" x14ac:dyDescent="0.25">
      <c r="A92" s="2">
        <v>10091</v>
      </c>
      <c r="B92" s="2" t="s">
        <v>4</v>
      </c>
      <c r="C92" s="2" t="s">
        <v>8</v>
      </c>
      <c r="D92" s="2" t="s">
        <v>13</v>
      </c>
      <c r="E92" s="2" t="s">
        <v>6</v>
      </c>
      <c r="F92" s="2" t="s">
        <v>0</v>
      </c>
      <c r="G92" s="3">
        <v>65</v>
      </c>
      <c r="H92" s="3">
        <v>72</v>
      </c>
      <c r="I92" s="3">
        <v>74</v>
      </c>
      <c r="J92" s="5">
        <f t="shared" si="2"/>
        <v>70.333333333333329</v>
      </c>
      <c r="K92" s="5" t="str">
        <f t="shared" si="3"/>
        <v>Excellent</v>
      </c>
    </row>
    <row r="93" spans="1:11" ht="13.5" x14ac:dyDescent="0.25">
      <c r="A93" s="2">
        <v>10092</v>
      </c>
      <c r="B93" s="2" t="s">
        <v>9</v>
      </c>
      <c r="C93" s="2" t="s">
        <v>8</v>
      </c>
      <c r="D93" s="2" t="s">
        <v>7</v>
      </c>
      <c r="E93" s="2" t="s">
        <v>1</v>
      </c>
      <c r="F93" s="2" t="s">
        <v>0</v>
      </c>
      <c r="G93" s="3">
        <v>27</v>
      </c>
      <c r="H93" s="3">
        <v>34</v>
      </c>
      <c r="I93" s="3">
        <v>36</v>
      </c>
      <c r="J93" s="5">
        <f t="shared" si="2"/>
        <v>32.333333333333336</v>
      </c>
      <c r="K93" s="5" t="str">
        <f t="shared" si="3"/>
        <v>Fail</v>
      </c>
    </row>
    <row r="94" spans="1:11" ht="13.5" x14ac:dyDescent="0.25">
      <c r="A94" s="2">
        <v>10093</v>
      </c>
      <c r="B94" s="2" t="s">
        <v>9</v>
      </c>
      <c r="C94" s="2" t="s">
        <v>8</v>
      </c>
      <c r="D94" s="2" t="s">
        <v>7</v>
      </c>
      <c r="E94" s="2" t="s">
        <v>6</v>
      </c>
      <c r="F94" s="2" t="s">
        <v>0</v>
      </c>
      <c r="G94" s="3">
        <v>71</v>
      </c>
      <c r="H94" s="3">
        <v>79</v>
      </c>
      <c r="I94" s="3">
        <v>71</v>
      </c>
      <c r="J94" s="5">
        <f t="shared" si="2"/>
        <v>73.666666666666671</v>
      </c>
      <c r="K94" s="5" t="str">
        <f t="shared" si="3"/>
        <v>Excellent</v>
      </c>
    </row>
    <row r="95" spans="1:11" ht="13.5" x14ac:dyDescent="0.25">
      <c r="A95" s="2">
        <v>10094</v>
      </c>
      <c r="B95" s="2" t="s">
        <v>9</v>
      </c>
      <c r="C95" s="2" t="s">
        <v>8</v>
      </c>
      <c r="D95" s="2" t="s">
        <v>14</v>
      </c>
      <c r="E95" s="2" t="s">
        <v>1</v>
      </c>
      <c r="F95" s="2" t="s">
        <v>5</v>
      </c>
      <c r="G95" s="3">
        <v>43</v>
      </c>
      <c r="H95" s="3">
        <v>45</v>
      </c>
      <c r="I95" s="3">
        <v>50</v>
      </c>
      <c r="J95" s="5">
        <f t="shared" si="2"/>
        <v>46</v>
      </c>
      <c r="K95" s="5" t="str">
        <f t="shared" si="3"/>
        <v>Pass</v>
      </c>
    </row>
    <row r="96" spans="1:11" ht="13.5" x14ac:dyDescent="0.25">
      <c r="A96" s="2">
        <v>10095</v>
      </c>
      <c r="B96" s="2" t="s">
        <v>4</v>
      </c>
      <c r="C96" s="2" t="s">
        <v>16</v>
      </c>
      <c r="D96" s="2" t="s">
        <v>2</v>
      </c>
      <c r="E96" s="2" t="s">
        <v>6</v>
      </c>
      <c r="F96" s="2" t="s">
        <v>0</v>
      </c>
      <c r="G96" s="3">
        <v>79</v>
      </c>
      <c r="H96" s="3">
        <v>86</v>
      </c>
      <c r="I96" s="3">
        <v>92</v>
      </c>
      <c r="J96" s="5">
        <f t="shared" si="2"/>
        <v>85.666666666666671</v>
      </c>
      <c r="K96" s="5" t="str">
        <f t="shared" si="3"/>
        <v>Excellent</v>
      </c>
    </row>
    <row r="97" spans="1:11" ht="13.5" x14ac:dyDescent="0.25">
      <c r="A97" s="2">
        <v>10096</v>
      </c>
      <c r="B97" s="2" t="s">
        <v>9</v>
      </c>
      <c r="C97" s="2" t="s">
        <v>8</v>
      </c>
      <c r="D97" s="2" t="s">
        <v>14</v>
      </c>
      <c r="E97" s="2" t="s">
        <v>1</v>
      </c>
      <c r="F97" s="2" t="s">
        <v>5</v>
      </c>
      <c r="G97" s="3">
        <v>78</v>
      </c>
      <c r="H97" s="3">
        <v>81</v>
      </c>
      <c r="I97" s="3">
        <v>82</v>
      </c>
      <c r="J97" s="5">
        <f t="shared" si="2"/>
        <v>80.333333333333329</v>
      </c>
      <c r="K97" s="5" t="str">
        <f t="shared" si="3"/>
        <v>Excellent</v>
      </c>
    </row>
    <row r="98" spans="1:11" ht="13.5" x14ac:dyDescent="0.25">
      <c r="A98" s="2">
        <v>10097</v>
      </c>
      <c r="B98" s="2" t="s">
        <v>9</v>
      </c>
      <c r="C98" s="2" t="s">
        <v>16</v>
      </c>
      <c r="D98" s="2" t="s">
        <v>15</v>
      </c>
      <c r="E98" s="2" t="s">
        <v>6</v>
      </c>
      <c r="F98" s="2" t="s">
        <v>5</v>
      </c>
      <c r="G98" s="3">
        <v>65</v>
      </c>
      <c r="H98" s="3">
        <v>66</v>
      </c>
      <c r="I98" s="3">
        <v>62</v>
      </c>
      <c r="J98" s="5">
        <f t="shared" si="2"/>
        <v>64.333333333333329</v>
      </c>
      <c r="K98" s="5" t="str">
        <f t="shared" si="3"/>
        <v>Very Good</v>
      </c>
    </row>
    <row r="99" spans="1:11" ht="13.5" x14ac:dyDescent="0.25">
      <c r="A99" s="2">
        <v>10098</v>
      </c>
      <c r="B99" s="2" t="s">
        <v>4</v>
      </c>
      <c r="C99" s="2" t="s">
        <v>11</v>
      </c>
      <c r="D99" s="2" t="s">
        <v>2</v>
      </c>
      <c r="E99" s="2" t="s">
        <v>6</v>
      </c>
      <c r="F99" s="2" t="s">
        <v>5</v>
      </c>
      <c r="G99" s="3">
        <v>63</v>
      </c>
      <c r="H99" s="3">
        <v>72</v>
      </c>
      <c r="I99" s="3">
        <v>70</v>
      </c>
      <c r="J99" s="5">
        <f t="shared" si="2"/>
        <v>68.333333333333329</v>
      </c>
      <c r="K99" s="5" t="str">
        <f t="shared" si="3"/>
        <v>Very Good</v>
      </c>
    </row>
    <row r="100" spans="1:11" ht="13.5" x14ac:dyDescent="0.25">
      <c r="A100" s="2">
        <v>10099</v>
      </c>
      <c r="B100" s="2" t="s">
        <v>4</v>
      </c>
      <c r="C100" s="2" t="s">
        <v>3</v>
      </c>
      <c r="D100" s="2" t="s">
        <v>2</v>
      </c>
      <c r="E100" s="2" t="s">
        <v>1</v>
      </c>
      <c r="F100" s="2" t="s">
        <v>0</v>
      </c>
      <c r="G100" s="3">
        <v>58</v>
      </c>
      <c r="H100" s="3">
        <v>67</v>
      </c>
      <c r="I100" s="3">
        <v>62</v>
      </c>
      <c r="J100" s="5">
        <f t="shared" si="2"/>
        <v>62.333333333333336</v>
      </c>
      <c r="K100" s="5" t="str">
        <f t="shared" si="3"/>
        <v>Very Good</v>
      </c>
    </row>
    <row r="101" spans="1:11" ht="13.5" x14ac:dyDescent="0.25">
      <c r="A101" s="2">
        <v>10100</v>
      </c>
      <c r="B101" s="2" t="s">
        <v>4</v>
      </c>
      <c r="C101" s="2" t="s">
        <v>3</v>
      </c>
      <c r="D101" s="2" t="s">
        <v>13</v>
      </c>
      <c r="E101" s="2" t="s">
        <v>6</v>
      </c>
      <c r="F101" s="2" t="s">
        <v>0</v>
      </c>
      <c r="G101" s="3">
        <v>65</v>
      </c>
      <c r="H101" s="3">
        <v>67</v>
      </c>
      <c r="I101" s="3">
        <v>62</v>
      </c>
      <c r="J101" s="5">
        <f t="shared" si="2"/>
        <v>64.666666666666671</v>
      </c>
      <c r="K101" s="5" t="str">
        <f t="shared" si="3"/>
        <v>Very Good</v>
      </c>
    </row>
    <row r="102" spans="1:11" ht="13.5" x14ac:dyDescent="0.25">
      <c r="A102" s="2">
        <v>10101</v>
      </c>
      <c r="B102" s="2" t="s">
        <v>9</v>
      </c>
      <c r="C102" s="2" t="s">
        <v>16</v>
      </c>
      <c r="D102" s="2" t="s">
        <v>2</v>
      </c>
      <c r="E102" s="2" t="s">
        <v>6</v>
      </c>
      <c r="F102" s="2" t="s">
        <v>0</v>
      </c>
      <c r="G102" s="3">
        <v>79</v>
      </c>
      <c r="H102" s="3">
        <v>67</v>
      </c>
      <c r="I102" s="3">
        <v>67</v>
      </c>
      <c r="J102" s="5">
        <f t="shared" si="2"/>
        <v>71</v>
      </c>
      <c r="K102" s="5" t="str">
        <f t="shared" si="3"/>
        <v>Excellent</v>
      </c>
    </row>
    <row r="103" spans="1:11" ht="13.5" x14ac:dyDescent="0.25">
      <c r="A103" s="2">
        <v>10102</v>
      </c>
      <c r="B103" s="2" t="s">
        <v>9</v>
      </c>
      <c r="C103" s="2" t="s">
        <v>3</v>
      </c>
      <c r="D103" s="2" t="s">
        <v>13</v>
      </c>
      <c r="E103" s="2" t="s">
        <v>6</v>
      </c>
      <c r="F103" s="2" t="s">
        <v>5</v>
      </c>
      <c r="G103" s="3">
        <v>68</v>
      </c>
      <c r="H103" s="3">
        <v>74</v>
      </c>
      <c r="I103" s="3">
        <v>74</v>
      </c>
      <c r="J103" s="5">
        <f t="shared" si="2"/>
        <v>72</v>
      </c>
      <c r="K103" s="5" t="str">
        <f t="shared" si="3"/>
        <v>Excellent</v>
      </c>
    </row>
    <row r="104" spans="1:11" ht="13.5" x14ac:dyDescent="0.25">
      <c r="A104" s="2">
        <v>10103</v>
      </c>
      <c r="B104" s="2" t="s">
        <v>4</v>
      </c>
      <c r="C104" s="2" t="s">
        <v>3</v>
      </c>
      <c r="D104" s="2" t="s">
        <v>14</v>
      </c>
      <c r="E104" s="2" t="s">
        <v>6</v>
      </c>
      <c r="F104" s="2" t="s">
        <v>0</v>
      </c>
      <c r="G104" s="3">
        <v>85</v>
      </c>
      <c r="H104" s="3">
        <v>91</v>
      </c>
      <c r="I104" s="3">
        <v>89</v>
      </c>
      <c r="J104" s="5">
        <f t="shared" si="2"/>
        <v>88.333333333333329</v>
      </c>
      <c r="K104" s="5" t="str">
        <f t="shared" si="3"/>
        <v>Excellent</v>
      </c>
    </row>
    <row r="105" spans="1:11" ht="13.5" x14ac:dyDescent="0.25">
      <c r="A105" s="2">
        <v>10104</v>
      </c>
      <c r="B105" s="2" t="s">
        <v>9</v>
      </c>
      <c r="C105" s="2" t="s">
        <v>16</v>
      </c>
      <c r="D105" s="2" t="s">
        <v>7</v>
      </c>
      <c r="E105" s="2" t="s">
        <v>6</v>
      </c>
      <c r="F105" s="2" t="s">
        <v>5</v>
      </c>
      <c r="G105" s="3">
        <v>60</v>
      </c>
      <c r="H105" s="3">
        <v>44</v>
      </c>
      <c r="I105" s="3">
        <v>47</v>
      </c>
      <c r="J105" s="5">
        <f t="shared" si="2"/>
        <v>50.333333333333336</v>
      </c>
      <c r="K105" s="5" t="str">
        <f t="shared" si="3"/>
        <v>Good</v>
      </c>
    </row>
    <row r="106" spans="1:11" ht="13.5" x14ac:dyDescent="0.25">
      <c r="A106" s="2">
        <v>10105</v>
      </c>
      <c r="B106" s="2" t="s">
        <v>9</v>
      </c>
      <c r="C106" s="2" t="s">
        <v>8</v>
      </c>
      <c r="D106" s="2" t="s">
        <v>2</v>
      </c>
      <c r="E106" s="2" t="s">
        <v>6</v>
      </c>
      <c r="F106" s="2" t="s">
        <v>5</v>
      </c>
      <c r="G106" s="3">
        <v>98</v>
      </c>
      <c r="H106" s="3">
        <v>86</v>
      </c>
      <c r="I106" s="3">
        <v>90</v>
      </c>
      <c r="J106" s="5">
        <f t="shared" si="2"/>
        <v>91.333333333333329</v>
      </c>
      <c r="K106" s="5" t="str">
        <f t="shared" si="3"/>
        <v>Excellent</v>
      </c>
    </row>
    <row r="107" spans="1:11" ht="13.5" x14ac:dyDescent="0.25">
      <c r="A107" s="2">
        <v>10106</v>
      </c>
      <c r="B107" s="2" t="s">
        <v>4</v>
      </c>
      <c r="C107" s="2" t="s">
        <v>8</v>
      </c>
      <c r="D107" s="2" t="s">
        <v>2</v>
      </c>
      <c r="E107" s="2" t="s">
        <v>6</v>
      </c>
      <c r="F107" s="2" t="s">
        <v>0</v>
      </c>
      <c r="G107" s="3">
        <v>58</v>
      </c>
      <c r="H107" s="3">
        <v>67</v>
      </c>
      <c r="I107" s="3">
        <v>72</v>
      </c>
      <c r="J107" s="5">
        <f t="shared" si="2"/>
        <v>65.666666666666671</v>
      </c>
      <c r="K107" s="5" t="str">
        <f t="shared" si="3"/>
        <v>Very Good</v>
      </c>
    </row>
    <row r="108" spans="1:11" ht="13.5" x14ac:dyDescent="0.25">
      <c r="A108" s="2">
        <v>10107</v>
      </c>
      <c r="B108" s="2" t="s">
        <v>4</v>
      </c>
      <c r="C108" s="2" t="s">
        <v>3</v>
      </c>
      <c r="D108" s="2" t="s">
        <v>10</v>
      </c>
      <c r="E108" s="2" t="s">
        <v>6</v>
      </c>
      <c r="F108" s="2" t="s">
        <v>0</v>
      </c>
      <c r="G108" s="3">
        <v>87</v>
      </c>
      <c r="H108" s="3">
        <v>100</v>
      </c>
      <c r="I108" s="3">
        <v>100</v>
      </c>
      <c r="J108" s="5">
        <f t="shared" si="2"/>
        <v>95.666666666666671</v>
      </c>
      <c r="K108" s="5" t="str">
        <f t="shared" si="3"/>
        <v>Excellent</v>
      </c>
    </row>
    <row r="109" spans="1:11" ht="13.5" x14ac:dyDescent="0.25">
      <c r="A109" s="2">
        <v>10108</v>
      </c>
      <c r="B109" s="2" t="s">
        <v>9</v>
      </c>
      <c r="C109" s="2" t="s">
        <v>11</v>
      </c>
      <c r="D109" s="2" t="s">
        <v>14</v>
      </c>
      <c r="E109" s="2" t="s">
        <v>6</v>
      </c>
      <c r="F109" s="2" t="s">
        <v>5</v>
      </c>
      <c r="G109" s="3">
        <v>66</v>
      </c>
      <c r="H109" s="3">
        <v>63</v>
      </c>
      <c r="I109" s="3">
        <v>64</v>
      </c>
      <c r="J109" s="5">
        <f t="shared" si="2"/>
        <v>64.333333333333329</v>
      </c>
      <c r="K109" s="5" t="str">
        <f t="shared" si="3"/>
        <v>Very Good</v>
      </c>
    </row>
    <row r="110" spans="1:11" ht="13.5" x14ac:dyDescent="0.25">
      <c r="A110" s="2">
        <v>10109</v>
      </c>
      <c r="B110" s="2" t="s">
        <v>4</v>
      </c>
      <c r="C110" s="2" t="s">
        <v>16</v>
      </c>
      <c r="D110" s="2" t="s">
        <v>14</v>
      </c>
      <c r="E110" s="2" t="s">
        <v>1</v>
      </c>
      <c r="F110" s="2" t="s">
        <v>0</v>
      </c>
      <c r="G110" s="3">
        <v>52</v>
      </c>
      <c r="H110" s="3">
        <v>76</v>
      </c>
      <c r="I110" s="3">
        <v>70</v>
      </c>
      <c r="J110" s="5">
        <f t="shared" si="2"/>
        <v>66</v>
      </c>
      <c r="K110" s="5" t="str">
        <f t="shared" si="3"/>
        <v>Very Good</v>
      </c>
    </row>
    <row r="111" spans="1:11" ht="13.5" x14ac:dyDescent="0.25">
      <c r="A111" s="2">
        <v>10110</v>
      </c>
      <c r="B111" s="2" t="s">
        <v>4</v>
      </c>
      <c r="C111" s="2" t="s">
        <v>16</v>
      </c>
      <c r="D111" s="2" t="s">
        <v>15</v>
      </c>
      <c r="E111" s="2" t="s">
        <v>6</v>
      </c>
      <c r="F111" s="2" t="s">
        <v>0</v>
      </c>
      <c r="G111" s="3">
        <v>70</v>
      </c>
      <c r="H111" s="3">
        <v>64</v>
      </c>
      <c r="I111" s="3">
        <v>72</v>
      </c>
      <c r="J111" s="5">
        <f t="shared" si="2"/>
        <v>68.666666666666671</v>
      </c>
      <c r="K111" s="5" t="str">
        <f t="shared" si="3"/>
        <v>Very Good</v>
      </c>
    </row>
    <row r="112" spans="1:11" ht="13.5" x14ac:dyDescent="0.25">
      <c r="A112" s="2">
        <v>10111</v>
      </c>
      <c r="B112" s="2" t="s">
        <v>4</v>
      </c>
      <c r="C112" s="2" t="s">
        <v>3</v>
      </c>
      <c r="D112" s="2" t="s">
        <v>14</v>
      </c>
      <c r="E112" s="2" t="s">
        <v>1</v>
      </c>
      <c r="F112" s="2" t="s">
        <v>5</v>
      </c>
      <c r="G112" s="3">
        <v>77</v>
      </c>
      <c r="H112" s="3">
        <v>89</v>
      </c>
      <c r="I112" s="3">
        <v>98</v>
      </c>
      <c r="J112" s="5">
        <f t="shared" si="2"/>
        <v>88</v>
      </c>
      <c r="K112" s="5" t="str">
        <f t="shared" si="3"/>
        <v>Excellent</v>
      </c>
    </row>
    <row r="113" spans="1:11" ht="13.5" x14ac:dyDescent="0.25">
      <c r="A113" s="2">
        <v>10112</v>
      </c>
      <c r="B113" s="2" t="s">
        <v>9</v>
      </c>
      <c r="C113" s="2" t="s">
        <v>8</v>
      </c>
      <c r="D113" s="2" t="s">
        <v>7</v>
      </c>
      <c r="E113" s="2" t="s">
        <v>6</v>
      </c>
      <c r="F113" s="2" t="s">
        <v>0</v>
      </c>
      <c r="G113" s="3">
        <v>62</v>
      </c>
      <c r="H113" s="3">
        <v>55</v>
      </c>
      <c r="I113" s="3">
        <v>49</v>
      </c>
      <c r="J113" s="5">
        <f t="shared" si="2"/>
        <v>55.333333333333336</v>
      </c>
      <c r="K113" s="5" t="str">
        <f t="shared" si="3"/>
        <v>Good</v>
      </c>
    </row>
    <row r="114" spans="1:11" ht="13.5" x14ac:dyDescent="0.25">
      <c r="A114" s="2">
        <v>10113</v>
      </c>
      <c r="B114" s="2" t="s">
        <v>9</v>
      </c>
      <c r="C114" s="2" t="s">
        <v>12</v>
      </c>
      <c r="D114" s="2" t="s">
        <v>14</v>
      </c>
      <c r="E114" s="2" t="s">
        <v>6</v>
      </c>
      <c r="F114" s="2" t="s">
        <v>0</v>
      </c>
      <c r="G114" s="3">
        <v>54</v>
      </c>
      <c r="H114" s="3">
        <v>53</v>
      </c>
      <c r="I114" s="3">
        <v>47</v>
      </c>
      <c r="J114" s="5">
        <f t="shared" si="2"/>
        <v>51.333333333333336</v>
      </c>
      <c r="K114" s="5" t="str">
        <f t="shared" si="3"/>
        <v>Good</v>
      </c>
    </row>
    <row r="115" spans="1:11" ht="13.5" x14ac:dyDescent="0.25">
      <c r="A115" s="2">
        <v>10114</v>
      </c>
      <c r="B115" s="2" t="s">
        <v>4</v>
      </c>
      <c r="C115" s="2" t="s">
        <v>3</v>
      </c>
      <c r="D115" s="2" t="s">
        <v>2</v>
      </c>
      <c r="E115" s="2" t="s">
        <v>6</v>
      </c>
      <c r="F115" s="2" t="s">
        <v>0</v>
      </c>
      <c r="G115" s="3">
        <v>51</v>
      </c>
      <c r="H115" s="3">
        <v>58</v>
      </c>
      <c r="I115" s="3">
        <v>54</v>
      </c>
      <c r="J115" s="5">
        <f t="shared" si="2"/>
        <v>54.333333333333336</v>
      </c>
      <c r="K115" s="5" t="str">
        <f t="shared" si="3"/>
        <v>Good</v>
      </c>
    </row>
    <row r="116" spans="1:11" ht="13.5" x14ac:dyDescent="0.25">
      <c r="A116" s="2">
        <v>10115</v>
      </c>
      <c r="B116" s="2" t="s">
        <v>4</v>
      </c>
      <c r="C116" s="2" t="s">
        <v>11</v>
      </c>
      <c r="D116" s="2" t="s">
        <v>13</v>
      </c>
      <c r="E116" s="2" t="s">
        <v>6</v>
      </c>
      <c r="F116" s="2" t="s">
        <v>5</v>
      </c>
      <c r="G116" s="3">
        <v>99</v>
      </c>
      <c r="H116" s="3">
        <v>100</v>
      </c>
      <c r="I116" s="3">
        <v>100</v>
      </c>
      <c r="J116" s="5">
        <f t="shared" si="2"/>
        <v>99.666666666666671</v>
      </c>
      <c r="K116" s="5" t="str">
        <f t="shared" si="3"/>
        <v>Excellent</v>
      </c>
    </row>
    <row r="117" spans="1:11" ht="13.5" x14ac:dyDescent="0.25">
      <c r="A117" s="2">
        <v>10116</v>
      </c>
      <c r="B117" s="2" t="s">
        <v>9</v>
      </c>
      <c r="C117" s="2" t="s">
        <v>8</v>
      </c>
      <c r="D117" s="2" t="s">
        <v>7</v>
      </c>
      <c r="E117" s="2" t="s">
        <v>6</v>
      </c>
      <c r="F117" s="2" t="s">
        <v>0</v>
      </c>
      <c r="G117" s="3">
        <v>84</v>
      </c>
      <c r="H117" s="3">
        <v>77</v>
      </c>
      <c r="I117" s="3">
        <v>74</v>
      </c>
      <c r="J117" s="5">
        <f t="shared" si="2"/>
        <v>78.333333333333329</v>
      </c>
      <c r="K117" s="5" t="str">
        <f t="shared" si="3"/>
        <v>Excellent</v>
      </c>
    </row>
    <row r="118" spans="1:11" ht="13.5" x14ac:dyDescent="0.25">
      <c r="A118" s="2">
        <v>10117</v>
      </c>
      <c r="B118" s="2" t="s">
        <v>4</v>
      </c>
      <c r="C118" s="2" t="s">
        <v>16</v>
      </c>
      <c r="D118" s="2" t="s">
        <v>13</v>
      </c>
      <c r="E118" s="2" t="s">
        <v>1</v>
      </c>
      <c r="F118" s="2" t="s">
        <v>0</v>
      </c>
      <c r="G118" s="3">
        <v>75</v>
      </c>
      <c r="H118" s="3">
        <v>85</v>
      </c>
      <c r="I118" s="3">
        <v>82</v>
      </c>
      <c r="J118" s="5">
        <f t="shared" si="2"/>
        <v>80.666666666666671</v>
      </c>
      <c r="K118" s="5" t="str">
        <f t="shared" si="3"/>
        <v>Excellent</v>
      </c>
    </row>
    <row r="119" spans="1:11" ht="13.5" x14ac:dyDescent="0.25">
      <c r="A119" s="2">
        <v>10118</v>
      </c>
      <c r="B119" s="2" t="s">
        <v>4</v>
      </c>
      <c r="C119" s="2" t="s">
        <v>3</v>
      </c>
      <c r="D119" s="2" t="s">
        <v>13</v>
      </c>
      <c r="E119" s="2" t="s">
        <v>6</v>
      </c>
      <c r="F119" s="2" t="s">
        <v>0</v>
      </c>
      <c r="G119" s="3">
        <v>78</v>
      </c>
      <c r="H119" s="3">
        <v>82</v>
      </c>
      <c r="I119" s="3">
        <v>79</v>
      </c>
      <c r="J119" s="5">
        <f t="shared" si="2"/>
        <v>79.666666666666671</v>
      </c>
      <c r="K119" s="5" t="str">
        <f t="shared" si="3"/>
        <v>Excellent</v>
      </c>
    </row>
    <row r="120" spans="1:11" ht="13.5" x14ac:dyDescent="0.25">
      <c r="A120" s="2">
        <v>10119</v>
      </c>
      <c r="B120" s="2" t="s">
        <v>4</v>
      </c>
      <c r="C120" s="2" t="s">
        <v>3</v>
      </c>
      <c r="D120" s="2" t="s">
        <v>15</v>
      </c>
      <c r="E120" s="2" t="s">
        <v>6</v>
      </c>
      <c r="F120" s="2" t="s">
        <v>0</v>
      </c>
      <c r="G120" s="3">
        <v>51</v>
      </c>
      <c r="H120" s="3">
        <v>63</v>
      </c>
      <c r="I120" s="3">
        <v>61</v>
      </c>
      <c r="J120" s="5">
        <f t="shared" si="2"/>
        <v>58.333333333333336</v>
      </c>
      <c r="K120" s="5" t="str">
        <f t="shared" si="3"/>
        <v>Good</v>
      </c>
    </row>
    <row r="121" spans="1:11" ht="13.5" x14ac:dyDescent="0.25">
      <c r="A121" s="2">
        <v>10120</v>
      </c>
      <c r="B121" s="2" t="s">
        <v>4</v>
      </c>
      <c r="C121" s="2" t="s">
        <v>8</v>
      </c>
      <c r="D121" s="2" t="s">
        <v>2</v>
      </c>
      <c r="E121" s="2" t="s">
        <v>6</v>
      </c>
      <c r="F121" s="2" t="s">
        <v>0</v>
      </c>
      <c r="G121" s="3">
        <v>55</v>
      </c>
      <c r="H121" s="3">
        <v>69</v>
      </c>
      <c r="I121" s="3">
        <v>65</v>
      </c>
      <c r="J121" s="5">
        <f t="shared" si="2"/>
        <v>63</v>
      </c>
      <c r="K121" s="5" t="str">
        <f t="shared" si="3"/>
        <v>Very Good</v>
      </c>
    </row>
    <row r="122" spans="1:11" ht="13.5" x14ac:dyDescent="0.25">
      <c r="A122" s="2">
        <v>10121</v>
      </c>
      <c r="B122" s="2" t="s">
        <v>4</v>
      </c>
      <c r="C122" s="2" t="s">
        <v>8</v>
      </c>
      <c r="D122" s="2" t="s">
        <v>13</v>
      </c>
      <c r="E122" s="2" t="s">
        <v>6</v>
      </c>
      <c r="F122" s="2" t="s">
        <v>5</v>
      </c>
      <c r="G122" s="3">
        <v>79</v>
      </c>
      <c r="H122" s="3">
        <v>92</v>
      </c>
      <c r="I122" s="3">
        <v>89</v>
      </c>
      <c r="J122" s="5">
        <f t="shared" si="2"/>
        <v>86.666666666666671</v>
      </c>
      <c r="K122" s="5" t="str">
        <f t="shared" si="3"/>
        <v>Excellent</v>
      </c>
    </row>
    <row r="123" spans="1:11" ht="13.5" x14ac:dyDescent="0.25">
      <c r="A123" s="2">
        <v>10122</v>
      </c>
      <c r="B123" s="2" t="s">
        <v>9</v>
      </c>
      <c r="C123" s="2" t="s">
        <v>16</v>
      </c>
      <c r="D123" s="2" t="s">
        <v>14</v>
      </c>
      <c r="E123" s="2" t="s">
        <v>6</v>
      </c>
      <c r="F123" s="2" t="s">
        <v>5</v>
      </c>
      <c r="G123" s="3">
        <v>91</v>
      </c>
      <c r="H123" s="3">
        <v>89</v>
      </c>
      <c r="I123" s="3">
        <v>92</v>
      </c>
      <c r="J123" s="5">
        <f t="shared" si="2"/>
        <v>90.666666666666671</v>
      </c>
      <c r="K123" s="5" t="str">
        <f t="shared" si="3"/>
        <v>Excellent</v>
      </c>
    </row>
    <row r="124" spans="1:11" ht="13.5" x14ac:dyDescent="0.25">
      <c r="A124" s="2">
        <v>10123</v>
      </c>
      <c r="B124" s="2" t="s">
        <v>4</v>
      </c>
      <c r="C124" s="2" t="s">
        <v>8</v>
      </c>
      <c r="D124" s="2" t="s">
        <v>2</v>
      </c>
      <c r="E124" s="2" t="s">
        <v>6</v>
      </c>
      <c r="F124" s="2" t="s">
        <v>5</v>
      </c>
      <c r="G124" s="3">
        <v>88</v>
      </c>
      <c r="H124" s="3">
        <v>93</v>
      </c>
      <c r="I124" s="3">
        <v>93</v>
      </c>
      <c r="J124" s="5">
        <f t="shared" si="2"/>
        <v>91.333333333333329</v>
      </c>
      <c r="K124" s="5" t="str">
        <f t="shared" si="3"/>
        <v>Excellent</v>
      </c>
    </row>
    <row r="125" spans="1:11" ht="13.5" x14ac:dyDescent="0.25">
      <c r="A125" s="2">
        <v>10124</v>
      </c>
      <c r="B125" s="2" t="s">
        <v>9</v>
      </c>
      <c r="C125" s="2" t="s">
        <v>3</v>
      </c>
      <c r="D125" s="2" t="s">
        <v>7</v>
      </c>
      <c r="E125" s="2" t="s">
        <v>1</v>
      </c>
      <c r="F125" s="2" t="s">
        <v>0</v>
      </c>
      <c r="G125" s="3">
        <v>63</v>
      </c>
      <c r="H125" s="3">
        <v>57</v>
      </c>
      <c r="I125" s="3">
        <v>56</v>
      </c>
      <c r="J125" s="5">
        <f t="shared" si="2"/>
        <v>58.666666666666664</v>
      </c>
      <c r="K125" s="5" t="str">
        <f t="shared" si="3"/>
        <v>Good</v>
      </c>
    </row>
    <row r="126" spans="1:11" ht="13.5" x14ac:dyDescent="0.25">
      <c r="A126" s="2">
        <v>10125</v>
      </c>
      <c r="B126" s="2" t="s">
        <v>9</v>
      </c>
      <c r="C126" s="2" t="s">
        <v>11</v>
      </c>
      <c r="D126" s="2" t="s">
        <v>2</v>
      </c>
      <c r="E126" s="2" t="s">
        <v>6</v>
      </c>
      <c r="F126" s="2" t="s">
        <v>0</v>
      </c>
      <c r="G126" s="3">
        <v>83</v>
      </c>
      <c r="H126" s="3">
        <v>80</v>
      </c>
      <c r="I126" s="3">
        <v>73</v>
      </c>
      <c r="J126" s="5">
        <f t="shared" si="2"/>
        <v>78.666666666666671</v>
      </c>
      <c r="K126" s="5" t="str">
        <f t="shared" si="3"/>
        <v>Excellent</v>
      </c>
    </row>
    <row r="127" spans="1:11" ht="13.5" x14ac:dyDescent="0.25">
      <c r="A127" s="2">
        <v>10126</v>
      </c>
      <c r="B127" s="2" t="s">
        <v>4</v>
      </c>
      <c r="C127" s="2" t="s">
        <v>16</v>
      </c>
      <c r="D127" s="2" t="s">
        <v>7</v>
      </c>
      <c r="E127" s="2" t="s">
        <v>6</v>
      </c>
      <c r="F127" s="2" t="s">
        <v>0</v>
      </c>
      <c r="G127" s="3">
        <v>87</v>
      </c>
      <c r="H127" s="3">
        <v>95</v>
      </c>
      <c r="I127" s="3">
        <v>86</v>
      </c>
      <c r="J127" s="5">
        <f t="shared" si="2"/>
        <v>89.333333333333329</v>
      </c>
      <c r="K127" s="5" t="str">
        <f t="shared" si="3"/>
        <v>Excellent</v>
      </c>
    </row>
    <row r="128" spans="1:11" ht="13.5" x14ac:dyDescent="0.25">
      <c r="A128" s="2">
        <v>10127</v>
      </c>
      <c r="B128" s="2" t="s">
        <v>9</v>
      </c>
      <c r="C128" s="2" t="s">
        <v>16</v>
      </c>
      <c r="D128" s="2" t="s">
        <v>15</v>
      </c>
      <c r="E128" s="2" t="s">
        <v>6</v>
      </c>
      <c r="F128" s="2" t="s">
        <v>0</v>
      </c>
      <c r="G128" s="3">
        <v>72</v>
      </c>
      <c r="H128" s="3">
        <v>68</v>
      </c>
      <c r="I128" s="3">
        <v>67</v>
      </c>
      <c r="J128" s="5">
        <f t="shared" si="2"/>
        <v>69</v>
      </c>
      <c r="K128" s="5" t="str">
        <f t="shared" si="3"/>
        <v>Very Good</v>
      </c>
    </row>
    <row r="129" spans="1:11" ht="13.5" x14ac:dyDescent="0.25">
      <c r="A129" s="2">
        <v>10128</v>
      </c>
      <c r="B129" s="2" t="s">
        <v>9</v>
      </c>
      <c r="C129" s="2" t="s">
        <v>3</v>
      </c>
      <c r="D129" s="2" t="s">
        <v>2</v>
      </c>
      <c r="E129" s="2" t="s">
        <v>6</v>
      </c>
      <c r="F129" s="2" t="s">
        <v>5</v>
      </c>
      <c r="G129" s="3">
        <v>65</v>
      </c>
      <c r="H129" s="3">
        <v>77</v>
      </c>
      <c r="I129" s="3">
        <v>74</v>
      </c>
      <c r="J129" s="5">
        <f t="shared" si="2"/>
        <v>72</v>
      </c>
      <c r="K129" s="5" t="str">
        <f t="shared" si="3"/>
        <v>Excellent</v>
      </c>
    </row>
    <row r="130" spans="1:11" ht="13.5" x14ac:dyDescent="0.25">
      <c r="A130" s="2">
        <v>10129</v>
      </c>
      <c r="B130" s="2" t="s">
        <v>9</v>
      </c>
      <c r="C130" s="2" t="s">
        <v>3</v>
      </c>
      <c r="D130" s="2" t="s">
        <v>10</v>
      </c>
      <c r="E130" s="2" t="s">
        <v>6</v>
      </c>
      <c r="F130" s="2" t="s">
        <v>0</v>
      </c>
      <c r="G130" s="3">
        <v>82</v>
      </c>
      <c r="H130" s="3">
        <v>82</v>
      </c>
      <c r="I130" s="3">
        <v>74</v>
      </c>
      <c r="J130" s="5">
        <f t="shared" ref="J130:J193" si="4">(G130+H130+I130)/3</f>
        <v>79.333333333333329</v>
      </c>
      <c r="K130" s="5" t="str">
        <f t="shared" ref="K130:K193" si="5">IF(J130&gt;=70,"Excellent",IF(J130&gt;=60,"Very Good",IF(J130&gt;=50,"Good",IF(J130&gt;=40,"Pass","Fail"))))</f>
        <v>Excellent</v>
      </c>
    </row>
    <row r="131" spans="1:11" ht="13.5" x14ac:dyDescent="0.25">
      <c r="A131" s="2">
        <v>10130</v>
      </c>
      <c r="B131" s="2" t="s">
        <v>4</v>
      </c>
      <c r="C131" s="2" t="s">
        <v>12</v>
      </c>
      <c r="D131" s="2" t="s">
        <v>13</v>
      </c>
      <c r="E131" s="2" t="s">
        <v>6</v>
      </c>
      <c r="F131" s="2" t="s">
        <v>0</v>
      </c>
      <c r="G131" s="3">
        <v>51</v>
      </c>
      <c r="H131" s="3">
        <v>49</v>
      </c>
      <c r="I131" s="3">
        <v>51</v>
      </c>
      <c r="J131" s="5">
        <f t="shared" si="4"/>
        <v>50.333333333333336</v>
      </c>
      <c r="K131" s="5" t="str">
        <f t="shared" si="5"/>
        <v>Good</v>
      </c>
    </row>
    <row r="132" spans="1:11" ht="13.5" x14ac:dyDescent="0.25">
      <c r="A132" s="2">
        <v>10131</v>
      </c>
      <c r="B132" s="2" t="s">
        <v>9</v>
      </c>
      <c r="C132" s="2" t="s">
        <v>3</v>
      </c>
      <c r="D132" s="2" t="s">
        <v>10</v>
      </c>
      <c r="E132" s="2" t="s">
        <v>6</v>
      </c>
      <c r="F132" s="2" t="s">
        <v>0</v>
      </c>
      <c r="G132" s="3">
        <v>89</v>
      </c>
      <c r="H132" s="3">
        <v>84</v>
      </c>
      <c r="I132" s="3">
        <v>82</v>
      </c>
      <c r="J132" s="5">
        <f t="shared" si="4"/>
        <v>85</v>
      </c>
      <c r="K132" s="5" t="str">
        <f t="shared" si="5"/>
        <v>Excellent</v>
      </c>
    </row>
    <row r="133" spans="1:11" ht="13.5" x14ac:dyDescent="0.25">
      <c r="A133" s="2">
        <v>10132</v>
      </c>
      <c r="B133" s="2" t="s">
        <v>9</v>
      </c>
      <c r="C133" s="2" t="s">
        <v>8</v>
      </c>
      <c r="D133" s="2" t="s">
        <v>15</v>
      </c>
      <c r="E133" s="2" t="s">
        <v>1</v>
      </c>
      <c r="F133" s="2" t="s">
        <v>5</v>
      </c>
      <c r="G133" s="3">
        <v>53</v>
      </c>
      <c r="H133" s="3">
        <v>37</v>
      </c>
      <c r="I133" s="3">
        <v>40</v>
      </c>
      <c r="J133" s="5">
        <f t="shared" si="4"/>
        <v>43.333333333333336</v>
      </c>
      <c r="K133" s="5" t="str">
        <f t="shared" si="5"/>
        <v>Pass</v>
      </c>
    </row>
    <row r="134" spans="1:11" ht="13.5" x14ac:dyDescent="0.25">
      <c r="A134" s="2">
        <v>10133</v>
      </c>
      <c r="B134" s="2" t="s">
        <v>9</v>
      </c>
      <c r="C134" s="2" t="s">
        <v>11</v>
      </c>
      <c r="D134" s="2" t="s">
        <v>2</v>
      </c>
      <c r="E134" s="2" t="s">
        <v>1</v>
      </c>
      <c r="F134" s="2" t="s">
        <v>5</v>
      </c>
      <c r="G134" s="3">
        <v>87</v>
      </c>
      <c r="H134" s="3">
        <v>74</v>
      </c>
      <c r="I134" s="3">
        <v>70</v>
      </c>
      <c r="J134" s="5">
        <f t="shared" si="4"/>
        <v>77</v>
      </c>
      <c r="K134" s="5" t="str">
        <f t="shared" si="5"/>
        <v>Excellent</v>
      </c>
    </row>
    <row r="135" spans="1:11" ht="13.5" x14ac:dyDescent="0.25">
      <c r="A135" s="2">
        <v>10134</v>
      </c>
      <c r="B135" s="2" t="s">
        <v>4</v>
      </c>
      <c r="C135" s="2" t="s">
        <v>8</v>
      </c>
      <c r="D135" s="2" t="s">
        <v>2</v>
      </c>
      <c r="E135" s="2" t="s">
        <v>6</v>
      </c>
      <c r="F135" s="2" t="s">
        <v>5</v>
      </c>
      <c r="G135" s="3">
        <v>75</v>
      </c>
      <c r="H135" s="3">
        <v>81</v>
      </c>
      <c r="I135" s="3">
        <v>84</v>
      </c>
      <c r="J135" s="5">
        <f t="shared" si="4"/>
        <v>80</v>
      </c>
      <c r="K135" s="5" t="str">
        <f t="shared" si="5"/>
        <v>Excellent</v>
      </c>
    </row>
    <row r="136" spans="1:11" ht="13.5" x14ac:dyDescent="0.25">
      <c r="A136" s="2">
        <v>10135</v>
      </c>
      <c r="B136" s="2" t="s">
        <v>9</v>
      </c>
      <c r="C136" s="2" t="s">
        <v>3</v>
      </c>
      <c r="D136" s="2" t="s">
        <v>13</v>
      </c>
      <c r="E136" s="2" t="s">
        <v>1</v>
      </c>
      <c r="F136" s="2" t="s">
        <v>5</v>
      </c>
      <c r="G136" s="3">
        <v>74</v>
      </c>
      <c r="H136" s="3">
        <v>79</v>
      </c>
      <c r="I136" s="3">
        <v>75</v>
      </c>
      <c r="J136" s="5">
        <f t="shared" si="4"/>
        <v>76</v>
      </c>
      <c r="K136" s="5" t="str">
        <f t="shared" si="5"/>
        <v>Excellent</v>
      </c>
    </row>
    <row r="137" spans="1:11" ht="13.5" x14ac:dyDescent="0.25">
      <c r="A137" s="2">
        <v>10136</v>
      </c>
      <c r="B137" s="2" t="s">
        <v>9</v>
      </c>
      <c r="C137" s="2" t="s">
        <v>8</v>
      </c>
      <c r="D137" s="2" t="s">
        <v>13</v>
      </c>
      <c r="E137" s="2" t="s">
        <v>6</v>
      </c>
      <c r="F137" s="2" t="s">
        <v>0</v>
      </c>
      <c r="G137" s="3">
        <v>58</v>
      </c>
      <c r="H137" s="3">
        <v>55</v>
      </c>
      <c r="I137" s="3">
        <v>48</v>
      </c>
      <c r="J137" s="5">
        <f t="shared" si="4"/>
        <v>53.666666666666664</v>
      </c>
      <c r="K137" s="5" t="str">
        <f t="shared" si="5"/>
        <v>Good</v>
      </c>
    </row>
    <row r="138" spans="1:11" ht="13.5" x14ac:dyDescent="0.25">
      <c r="A138" s="2">
        <v>10137</v>
      </c>
      <c r="B138" s="2" t="s">
        <v>9</v>
      </c>
      <c r="C138" s="2" t="s">
        <v>16</v>
      </c>
      <c r="D138" s="2" t="s">
        <v>15</v>
      </c>
      <c r="E138" s="2" t="s">
        <v>6</v>
      </c>
      <c r="F138" s="2" t="s">
        <v>5</v>
      </c>
      <c r="G138" s="3">
        <v>51</v>
      </c>
      <c r="H138" s="3">
        <v>54</v>
      </c>
      <c r="I138" s="3">
        <v>41</v>
      </c>
      <c r="J138" s="5">
        <f t="shared" si="4"/>
        <v>48.666666666666664</v>
      </c>
      <c r="K138" s="5" t="str">
        <f t="shared" si="5"/>
        <v>Pass</v>
      </c>
    </row>
    <row r="139" spans="1:11" ht="13.5" x14ac:dyDescent="0.25">
      <c r="A139" s="2">
        <v>10138</v>
      </c>
      <c r="B139" s="2" t="s">
        <v>9</v>
      </c>
      <c r="C139" s="2" t="s">
        <v>11</v>
      </c>
      <c r="D139" s="2" t="s">
        <v>7</v>
      </c>
      <c r="E139" s="2" t="s">
        <v>6</v>
      </c>
      <c r="F139" s="2" t="s">
        <v>0</v>
      </c>
      <c r="G139" s="3">
        <v>70</v>
      </c>
      <c r="H139" s="3">
        <v>55</v>
      </c>
      <c r="I139" s="3">
        <v>56</v>
      </c>
      <c r="J139" s="5">
        <f t="shared" si="4"/>
        <v>60.333333333333336</v>
      </c>
      <c r="K139" s="5" t="str">
        <f t="shared" si="5"/>
        <v>Very Good</v>
      </c>
    </row>
    <row r="140" spans="1:11" ht="13.5" x14ac:dyDescent="0.25">
      <c r="A140" s="2">
        <v>10139</v>
      </c>
      <c r="B140" s="2" t="s">
        <v>4</v>
      </c>
      <c r="C140" s="2" t="s">
        <v>8</v>
      </c>
      <c r="D140" s="2" t="s">
        <v>14</v>
      </c>
      <c r="E140" s="2" t="s">
        <v>6</v>
      </c>
      <c r="F140" s="2" t="s">
        <v>0</v>
      </c>
      <c r="G140" s="3">
        <v>59</v>
      </c>
      <c r="H140" s="3">
        <v>66</v>
      </c>
      <c r="I140" s="3">
        <v>67</v>
      </c>
      <c r="J140" s="5">
        <f t="shared" si="4"/>
        <v>64</v>
      </c>
      <c r="K140" s="5" t="str">
        <f t="shared" si="5"/>
        <v>Very Good</v>
      </c>
    </row>
    <row r="141" spans="1:11" ht="13.5" x14ac:dyDescent="0.25">
      <c r="A141" s="2">
        <v>10140</v>
      </c>
      <c r="B141" s="2" t="s">
        <v>9</v>
      </c>
      <c r="C141" s="2" t="s">
        <v>3</v>
      </c>
      <c r="D141" s="2" t="s">
        <v>2</v>
      </c>
      <c r="E141" s="2" t="s">
        <v>6</v>
      </c>
      <c r="F141" s="2" t="s">
        <v>5</v>
      </c>
      <c r="G141" s="3">
        <v>71</v>
      </c>
      <c r="H141" s="3">
        <v>61</v>
      </c>
      <c r="I141" s="3">
        <v>69</v>
      </c>
      <c r="J141" s="5">
        <f t="shared" si="4"/>
        <v>67</v>
      </c>
      <c r="K141" s="5" t="str">
        <f t="shared" si="5"/>
        <v>Very Good</v>
      </c>
    </row>
    <row r="142" spans="1:11" ht="13.5" x14ac:dyDescent="0.25">
      <c r="A142" s="2">
        <v>10141</v>
      </c>
      <c r="B142" s="2" t="s">
        <v>4</v>
      </c>
      <c r="C142" s="2" t="s">
        <v>3</v>
      </c>
      <c r="D142" s="2" t="s">
        <v>15</v>
      </c>
      <c r="E142" s="2" t="s">
        <v>6</v>
      </c>
      <c r="F142" s="2" t="s">
        <v>0</v>
      </c>
      <c r="G142" s="3">
        <v>76</v>
      </c>
      <c r="H142" s="3">
        <v>72</v>
      </c>
      <c r="I142" s="3">
        <v>71</v>
      </c>
      <c r="J142" s="5">
        <f t="shared" si="4"/>
        <v>73</v>
      </c>
      <c r="K142" s="5" t="str">
        <f t="shared" si="5"/>
        <v>Excellent</v>
      </c>
    </row>
    <row r="143" spans="1:11" ht="13.5" x14ac:dyDescent="0.25">
      <c r="A143" s="2">
        <v>10142</v>
      </c>
      <c r="B143" s="2" t="s">
        <v>4</v>
      </c>
      <c r="C143" s="2" t="s">
        <v>8</v>
      </c>
      <c r="D143" s="2" t="s">
        <v>2</v>
      </c>
      <c r="E143" s="2" t="s">
        <v>1</v>
      </c>
      <c r="F143" s="2" t="s">
        <v>0</v>
      </c>
      <c r="G143" s="3">
        <v>59</v>
      </c>
      <c r="H143" s="3">
        <v>62</v>
      </c>
      <c r="I143" s="3">
        <v>64</v>
      </c>
      <c r="J143" s="5">
        <f t="shared" si="4"/>
        <v>61.666666666666664</v>
      </c>
      <c r="K143" s="5" t="str">
        <f t="shared" si="5"/>
        <v>Very Good</v>
      </c>
    </row>
    <row r="144" spans="1:11" ht="13.5" x14ac:dyDescent="0.25">
      <c r="A144" s="2">
        <v>10143</v>
      </c>
      <c r="B144" s="2" t="s">
        <v>4</v>
      </c>
      <c r="C144" s="2" t="s">
        <v>11</v>
      </c>
      <c r="D144" s="2" t="s">
        <v>2</v>
      </c>
      <c r="E144" s="2" t="s">
        <v>1</v>
      </c>
      <c r="F144" s="2" t="s">
        <v>5</v>
      </c>
      <c r="G144" s="3">
        <v>42</v>
      </c>
      <c r="H144" s="3">
        <v>55</v>
      </c>
      <c r="I144" s="3">
        <v>54</v>
      </c>
      <c r="J144" s="5">
        <f t="shared" si="4"/>
        <v>50.333333333333336</v>
      </c>
      <c r="K144" s="5" t="str">
        <f t="shared" si="5"/>
        <v>Good</v>
      </c>
    </row>
    <row r="145" spans="1:11" ht="13.5" x14ac:dyDescent="0.25">
      <c r="A145" s="2">
        <v>10144</v>
      </c>
      <c r="B145" s="2" t="s">
        <v>9</v>
      </c>
      <c r="C145" s="2" t="s">
        <v>12</v>
      </c>
      <c r="D145" s="2" t="s">
        <v>7</v>
      </c>
      <c r="E145" s="2" t="s">
        <v>6</v>
      </c>
      <c r="F145" s="2" t="s">
        <v>0</v>
      </c>
      <c r="G145" s="3">
        <v>57</v>
      </c>
      <c r="H145" s="3">
        <v>43</v>
      </c>
      <c r="I145" s="3">
        <v>47</v>
      </c>
      <c r="J145" s="5">
        <f t="shared" si="4"/>
        <v>49</v>
      </c>
      <c r="K145" s="5" t="str">
        <f t="shared" si="5"/>
        <v>Pass</v>
      </c>
    </row>
    <row r="146" spans="1:11" ht="13.5" x14ac:dyDescent="0.25">
      <c r="A146" s="2">
        <v>10145</v>
      </c>
      <c r="B146" s="2" t="s">
        <v>9</v>
      </c>
      <c r="C146" s="2" t="s">
        <v>3</v>
      </c>
      <c r="D146" s="2" t="s">
        <v>2</v>
      </c>
      <c r="E146" s="2" t="s">
        <v>6</v>
      </c>
      <c r="F146" s="2" t="s">
        <v>0</v>
      </c>
      <c r="G146" s="3">
        <v>88</v>
      </c>
      <c r="H146" s="3">
        <v>73</v>
      </c>
      <c r="I146" s="3">
        <v>78</v>
      </c>
      <c r="J146" s="5">
        <f t="shared" si="4"/>
        <v>79.666666666666671</v>
      </c>
      <c r="K146" s="5" t="str">
        <f t="shared" si="5"/>
        <v>Excellent</v>
      </c>
    </row>
    <row r="147" spans="1:11" ht="13.5" x14ac:dyDescent="0.25">
      <c r="A147" s="2">
        <v>10146</v>
      </c>
      <c r="B147" s="2" t="s">
        <v>4</v>
      </c>
      <c r="C147" s="2" t="s">
        <v>8</v>
      </c>
      <c r="D147" s="2" t="s">
        <v>2</v>
      </c>
      <c r="E147" s="2" t="s">
        <v>1</v>
      </c>
      <c r="F147" s="2" t="s">
        <v>0</v>
      </c>
      <c r="G147" s="3">
        <v>22</v>
      </c>
      <c r="H147" s="3">
        <v>39</v>
      </c>
      <c r="I147" s="3">
        <v>33</v>
      </c>
      <c r="J147" s="5">
        <f t="shared" si="4"/>
        <v>31.333333333333332</v>
      </c>
      <c r="K147" s="5" t="str">
        <f t="shared" si="5"/>
        <v>Fail</v>
      </c>
    </row>
    <row r="148" spans="1:11" ht="13.5" x14ac:dyDescent="0.25">
      <c r="A148" s="2">
        <v>10147</v>
      </c>
      <c r="B148" s="2" t="s">
        <v>9</v>
      </c>
      <c r="C148" s="2" t="s">
        <v>16</v>
      </c>
      <c r="D148" s="2" t="s">
        <v>15</v>
      </c>
      <c r="E148" s="2" t="s">
        <v>6</v>
      </c>
      <c r="F148" s="2" t="s">
        <v>0</v>
      </c>
      <c r="G148" s="3">
        <v>88</v>
      </c>
      <c r="H148" s="3">
        <v>84</v>
      </c>
      <c r="I148" s="3">
        <v>75</v>
      </c>
      <c r="J148" s="5">
        <f t="shared" si="4"/>
        <v>82.333333333333329</v>
      </c>
      <c r="K148" s="5" t="str">
        <f t="shared" si="5"/>
        <v>Excellent</v>
      </c>
    </row>
    <row r="149" spans="1:11" ht="13.5" x14ac:dyDescent="0.25">
      <c r="A149" s="2">
        <v>10148</v>
      </c>
      <c r="B149" s="2" t="s">
        <v>9</v>
      </c>
      <c r="C149" s="2" t="s">
        <v>8</v>
      </c>
      <c r="D149" s="2" t="s">
        <v>14</v>
      </c>
      <c r="E149" s="2" t="s">
        <v>1</v>
      </c>
      <c r="F149" s="2" t="s">
        <v>0</v>
      </c>
      <c r="G149" s="3">
        <v>73</v>
      </c>
      <c r="H149" s="3">
        <v>68</v>
      </c>
      <c r="I149" s="3">
        <v>66</v>
      </c>
      <c r="J149" s="5">
        <f t="shared" si="4"/>
        <v>69</v>
      </c>
      <c r="K149" s="5" t="str">
        <f t="shared" si="5"/>
        <v>Very Good</v>
      </c>
    </row>
    <row r="150" spans="1:11" ht="13.5" x14ac:dyDescent="0.25">
      <c r="A150" s="2">
        <v>10149</v>
      </c>
      <c r="B150" s="2" t="s">
        <v>4</v>
      </c>
      <c r="C150" s="2" t="s">
        <v>3</v>
      </c>
      <c r="D150" s="2" t="s">
        <v>13</v>
      </c>
      <c r="E150" s="2" t="s">
        <v>6</v>
      </c>
      <c r="F150" s="2" t="s">
        <v>5</v>
      </c>
      <c r="G150" s="3">
        <v>68</v>
      </c>
      <c r="H150" s="3">
        <v>75</v>
      </c>
      <c r="I150" s="3">
        <v>81</v>
      </c>
      <c r="J150" s="5">
        <f t="shared" si="4"/>
        <v>74.666666666666671</v>
      </c>
      <c r="K150" s="5" t="str">
        <f t="shared" si="5"/>
        <v>Excellent</v>
      </c>
    </row>
    <row r="151" spans="1:11" ht="13.5" x14ac:dyDescent="0.25">
      <c r="A151" s="2">
        <v>10150</v>
      </c>
      <c r="B151" s="2" t="s">
        <v>9</v>
      </c>
      <c r="C151" s="2" t="s">
        <v>11</v>
      </c>
      <c r="D151" s="2" t="s">
        <v>14</v>
      </c>
      <c r="E151" s="2" t="s">
        <v>1</v>
      </c>
      <c r="F151" s="2" t="s">
        <v>5</v>
      </c>
      <c r="G151" s="3">
        <v>100</v>
      </c>
      <c r="H151" s="3">
        <v>100</v>
      </c>
      <c r="I151" s="3">
        <v>93</v>
      </c>
      <c r="J151" s="5">
        <f t="shared" si="4"/>
        <v>97.666666666666671</v>
      </c>
      <c r="K151" s="5" t="str">
        <f t="shared" si="5"/>
        <v>Excellent</v>
      </c>
    </row>
    <row r="152" spans="1:11" ht="13.5" x14ac:dyDescent="0.25">
      <c r="A152" s="2">
        <v>10151</v>
      </c>
      <c r="B152" s="2" t="s">
        <v>9</v>
      </c>
      <c r="C152" s="2" t="s">
        <v>12</v>
      </c>
      <c r="D152" s="2" t="s">
        <v>15</v>
      </c>
      <c r="E152" s="2" t="s">
        <v>6</v>
      </c>
      <c r="F152" s="2" t="s">
        <v>5</v>
      </c>
      <c r="G152" s="3">
        <v>62</v>
      </c>
      <c r="H152" s="3">
        <v>67</v>
      </c>
      <c r="I152" s="3">
        <v>69</v>
      </c>
      <c r="J152" s="5">
        <f t="shared" si="4"/>
        <v>66</v>
      </c>
      <c r="K152" s="5" t="str">
        <f t="shared" si="5"/>
        <v>Very Good</v>
      </c>
    </row>
    <row r="153" spans="1:11" ht="13.5" x14ac:dyDescent="0.25">
      <c r="A153" s="2">
        <v>10152</v>
      </c>
      <c r="B153" s="2" t="s">
        <v>9</v>
      </c>
      <c r="C153" s="2" t="s">
        <v>12</v>
      </c>
      <c r="D153" s="2" t="s">
        <v>13</v>
      </c>
      <c r="E153" s="2" t="s">
        <v>6</v>
      </c>
      <c r="F153" s="2" t="s">
        <v>0</v>
      </c>
      <c r="G153" s="3">
        <v>77</v>
      </c>
      <c r="H153" s="3">
        <v>67</v>
      </c>
      <c r="I153" s="3">
        <v>68</v>
      </c>
      <c r="J153" s="5">
        <f t="shared" si="4"/>
        <v>70.666666666666671</v>
      </c>
      <c r="K153" s="5" t="str">
        <f t="shared" si="5"/>
        <v>Excellent</v>
      </c>
    </row>
    <row r="154" spans="1:11" ht="13.5" x14ac:dyDescent="0.25">
      <c r="A154" s="2">
        <v>10153</v>
      </c>
      <c r="B154" s="2" t="s">
        <v>4</v>
      </c>
      <c r="C154" s="2" t="s">
        <v>16</v>
      </c>
      <c r="D154" s="2" t="s">
        <v>14</v>
      </c>
      <c r="E154" s="2" t="s">
        <v>6</v>
      </c>
      <c r="F154" s="2" t="s">
        <v>5</v>
      </c>
      <c r="G154" s="3">
        <v>59</v>
      </c>
      <c r="H154" s="3">
        <v>70</v>
      </c>
      <c r="I154" s="3">
        <v>66</v>
      </c>
      <c r="J154" s="5">
        <f t="shared" si="4"/>
        <v>65</v>
      </c>
      <c r="K154" s="5" t="str">
        <f t="shared" si="5"/>
        <v>Very Good</v>
      </c>
    </row>
    <row r="155" spans="1:11" ht="13.5" x14ac:dyDescent="0.25">
      <c r="A155" s="2">
        <v>10154</v>
      </c>
      <c r="B155" s="2" t="s">
        <v>9</v>
      </c>
      <c r="C155" s="2" t="s">
        <v>3</v>
      </c>
      <c r="D155" s="2" t="s">
        <v>13</v>
      </c>
      <c r="E155" s="2" t="s">
        <v>6</v>
      </c>
      <c r="F155" s="2" t="s">
        <v>0</v>
      </c>
      <c r="G155" s="3">
        <v>54</v>
      </c>
      <c r="H155" s="3">
        <v>49</v>
      </c>
      <c r="I155" s="3">
        <v>47</v>
      </c>
      <c r="J155" s="5">
        <f t="shared" si="4"/>
        <v>50</v>
      </c>
      <c r="K155" s="5" t="str">
        <f t="shared" si="5"/>
        <v>Good</v>
      </c>
    </row>
    <row r="156" spans="1:11" ht="13.5" x14ac:dyDescent="0.25">
      <c r="A156" s="2">
        <v>10155</v>
      </c>
      <c r="B156" s="2" t="s">
        <v>9</v>
      </c>
      <c r="C156" s="2" t="s">
        <v>3</v>
      </c>
      <c r="D156" s="2" t="s">
        <v>15</v>
      </c>
      <c r="E156" s="2" t="s">
        <v>6</v>
      </c>
      <c r="F156" s="2" t="s">
        <v>0</v>
      </c>
      <c r="G156" s="3">
        <v>62</v>
      </c>
      <c r="H156" s="3">
        <v>67</v>
      </c>
      <c r="I156" s="3">
        <v>61</v>
      </c>
      <c r="J156" s="5">
        <f t="shared" si="4"/>
        <v>63.333333333333336</v>
      </c>
      <c r="K156" s="5" t="str">
        <f t="shared" si="5"/>
        <v>Very Good</v>
      </c>
    </row>
    <row r="157" spans="1:11" ht="13.5" x14ac:dyDescent="0.25">
      <c r="A157" s="2">
        <v>10156</v>
      </c>
      <c r="B157" s="2" t="s">
        <v>4</v>
      </c>
      <c r="C157" s="2" t="s">
        <v>8</v>
      </c>
      <c r="D157" s="2" t="s">
        <v>2</v>
      </c>
      <c r="E157" s="2" t="s">
        <v>6</v>
      </c>
      <c r="F157" s="2" t="s">
        <v>5</v>
      </c>
      <c r="G157" s="3">
        <v>70</v>
      </c>
      <c r="H157" s="3">
        <v>89</v>
      </c>
      <c r="I157" s="3">
        <v>88</v>
      </c>
      <c r="J157" s="5">
        <f t="shared" si="4"/>
        <v>82.333333333333329</v>
      </c>
      <c r="K157" s="5" t="str">
        <f t="shared" si="5"/>
        <v>Excellent</v>
      </c>
    </row>
    <row r="158" spans="1:11" ht="13.5" x14ac:dyDescent="0.25">
      <c r="A158" s="2">
        <v>10157</v>
      </c>
      <c r="B158" s="2" t="s">
        <v>4</v>
      </c>
      <c r="C158" s="2" t="s">
        <v>11</v>
      </c>
      <c r="D158" s="2" t="s">
        <v>7</v>
      </c>
      <c r="E158" s="2" t="s">
        <v>1</v>
      </c>
      <c r="F158" s="2" t="s">
        <v>5</v>
      </c>
      <c r="G158" s="3">
        <v>66</v>
      </c>
      <c r="H158" s="3">
        <v>74</v>
      </c>
      <c r="I158" s="3">
        <v>78</v>
      </c>
      <c r="J158" s="5">
        <f t="shared" si="4"/>
        <v>72.666666666666671</v>
      </c>
      <c r="K158" s="5" t="str">
        <f t="shared" si="5"/>
        <v>Excellent</v>
      </c>
    </row>
    <row r="159" spans="1:11" ht="13.5" x14ac:dyDescent="0.25">
      <c r="A159" s="2">
        <v>10158</v>
      </c>
      <c r="B159" s="2" t="s">
        <v>9</v>
      </c>
      <c r="C159" s="2" t="s">
        <v>16</v>
      </c>
      <c r="D159" s="2" t="s">
        <v>2</v>
      </c>
      <c r="E159" s="2" t="s">
        <v>1</v>
      </c>
      <c r="F159" s="2" t="s">
        <v>0</v>
      </c>
      <c r="G159" s="3">
        <v>60</v>
      </c>
      <c r="H159" s="3">
        <v>60</v>
      </c>
      <c r="I159" s="3">
        <v>60</v>
      </c>
      <c r="J159" s="5">
        <f t="shared" si="4"/>
        <v>60</v>
      </c>
      <c r="K159" s="5" t="str">
        <f t="shared" si="5"/>
        <v>Very Good</v>
      </c>
    </row>
    <row r="160" spans="1:11" ht="13.5" x14ac:dyDescent="0.25">
      <c r="A160" s="2">
        <v>10159</v>
      </c>
      <c r="B160" s="2" t="s">
        <v>4</v>
      </c>
      <c r="C160" s="2" t="s">
        <v>16</v>
      </c>
      <c r="D160" s="2" t="s">
        <v>14</v>
      </c>
      <c r="E160" s="2" t="s">
        <v>6</v>
      </c>
      <c r="F160" s="2" t="s">
        <v>5</v>
      </c>
      <c r="G160" s="3">
        <v>61</v>
      </c>
      <c r="H160" s="3">
        <v>86</v>
      </c>
      <c r="I160" s="3">
        <v>87</v>
      </c>
      <c r="J160" s="5">
        <f t="shared" si="4"/>
        <v>78</v>
      </c>
      <c r="K160" s="5" t="str">
        <f t="shared" si="5"/>
        <v>Excellent</v>
      </c>
    </row>
    <row r="161" spans="1:11" ht="13.5" x14ac:dyDescent="0.25">
      <c r="A161" s="2">
        <v>10160</v>
      </c>
      <c r="B161" s="2" t="s">
        <v>9</v>
      </c>
      <c r="C161" s="2" t="s">
        <v>3</v>
      </c>
      <c r="D161" s="2" t="s">
        <v>14</v>
      </c>
      <c r="E161" s="2" t="s">
        <v>1</v>
      </c>
      <c r="F161" s="2" t="s">
        <v>0</v>
      </c>
      <c r="G161" s="3">
        <v>66</v>
      </c>
      <c r="H161" s="3">
        <v>62</v>
      </c>
      <c r="I161" s="3">
        <v>64</v>
      </c>
      <c r="J161" s="5">
        <f t="shared" si="4"/>
        <v>64</v>
      </c>
      <c r="K161" s="5" t="str">
        <f t="shared" si="5"/>
        <v>Very Good</v>
      </c>
    </row>
    <row r="162" spans="1:11" ht="13.5" x14ac:dyDescent="0.25">
      <c r="A162" s="2">
        <v>10161</v>
      </c>
      <c r="B162" s="2" t="s">
        <v>9</v>
      </c>
      <c r="C162" s="2" t="s">
        <v>16</v>
      </c>
      <c r="D162" s="2" t="s">
        <v>14</v>
      </c>
      <c r="E162" s="2" t="s">
        <v>1</v>
      </c>
      <c r="F162" s="2" t="s">
        <v>5</v>
      </c>
      <c r="G162" s="3">
        <v>82</v>
      </c>
      <c r="H162" s="3">
        <v>78</v>
      </c>
      <c r="I162" s="3">
        <v>74</v>
      </c>
      <c r="J162" s="5">
        <f t="shared" si="4"/>
        <v>78</v>
      </c>
      <c r="K162" s="5" t="str">
        <f t="shared" si="5"/>
        <v>Excellent</v>
      </c>
    </row>
    <row r="163" spans="1:11" ht="13.5" x14ac:dyDescent="0.25">
      <c r="A163" s="2">
        <v>10162</v>
      </c>
      <c r="B163" s="2" t="s">
        <v>4</v>
      </c>
      <c r="C163" s="2" t="s">
        <v>11</v>
      </c>
      <c r="D163" s="2" t="s">
        <v>2</v>
      </c>
      <c r="E163" s="2" t="s">
        <v>1</v>
      </c>
      <c r="F163" s="2" t="s">
        <v>5</v>
      </c>
      <c r="G163" s="3">
        <v>75</v>
      </c>
      <c r="H163" s="3">
        <v>88</v>
      </c>
      <c r="I163" s="3">
        <v>85</v>
      </c>
      <c r="J163" s="5">
        <f t="shared" si="4"/>
        <v>82.666666666666671</v>
      </c>
      <c r="K163" s="5" t="str">
        <f t="shared" si="5"/>
        <v>Excellent</v>
      </c>
    </row>
    <row r="164" spans="1:11" ht="13.5" x14ac:dyDescent="0.25">
      <c r="A164" s="2">
        <v>10163</v>
      </c>
      <c r="B164" s="2" t="s">
        <v>9</v>
      </c>
      <c r="C164" s="2" t="s">
        <v>16</v>
      </c>
      <c r="D164" s="2" t="s">
        <v>10</v>
      </c>
      <c r="E164" s="2" t="s">
        <v>1</v>
      </c>
      <c r="F164" s="2" t="s">
        <v>0</v>
      </c>
      <c r="G164" s="3">
        <v>49</v>
      </c>
      <c r="H164" s="3">
        <v>53</v>
      </c>
      <c r="I164" s="3">
        <v>52</v>
      </c>
      <c r="J164" s="5">
        <f t="shared" si="4"/>
        <v>51.333333333333336</v>
      </c>
      <c r="K164" s="5" t="str">
        <f t="shared" si="5"/>
        <v>Good</v>
      </c>
    </row>
    <row r="165" spans="1:11" ht="13.5" x14ac:dyDescent="0.25">
      <c r="A165" s="2">
        <v>10164</v>
      </c>
      <c r="B165" s="2" t="s">
        <v>9</v>
      </c>
      <c r="C165" s="2" t="s">
        <v>8</v>
      </c>
      <c r="D165" s="2" t="s">
        <v>7</v>
      </c>
      <c r="E165" s="2" t="s">
        <v>6</v>
      </c>
      <c r="F165" s="2" t="s">
        <v>0</v>
      </c>
      <c r="G165" s="3">
        <v>52</v>
      </c>
      <c r="H165" s="3">
        <v>53</v>
      </c>
      <c r="I165" s="3">
        <v>49</v>
      </c>
      <c r="J165" s="5">
        <f t="shared" si="4"/>
        <v>51.333333333333336</v>
      </c>
      <c r="K165" s="5" t="str">
        <f t="shared" si="5"/>
        <v>Good</v>
      </c>
    </row>
    <row r="166" spans="1:11" ht="13.5" x14ac:dyDescent="0.25">
      <c r="A166" s="2">
        <v>10165</v>
      </c>
      <c r="B166" s="2" t="s">
        <v>4</v>
      </c>
      <c r="C166" s="2" t="s">
        <v>11</v>
      </c>
      <c r="D166" s="2" t="s">
        <v>10</v>
      </c>
      <c r="E166" s="2" t="s">
        <v>6</v>
      </c>
      <c r="F166" s="2" t="s">
        <v>0</v>
      </c>
      <c r="G166" s="3">
        <v>81</v>
      </c>
      <c r="H166" s="3">
        <v>92</v>
      </c>
      <c r="I166" s="3">
        <v>91</v>
      </c>
      <c r="J166" s="5">
        <f t="shared" si="4"/>
        <v>88</v>
      </c>
      <c r="K166" s="5" t="str">
        <f t="shared" si="5"/>
        <v>Excellent</v>
      </c>
    </row>
    <row r="167" spans="1:11" ht="13.5" x14ac:dyDescent="0.25">
      <c r="A167" s="2">
        <v>10166</v>
      </c>
      <c r="B167" s="2" t="s">
        <v>4</v>
      </c>
      <c r="C167" s="2" t="s">
        <v>8</v>
      </c>
      <c r="D167" s="2" t="s">
        <v>13</v>
      </c>
      <c r="E167" s="2" t="s">
        <v>6</v>
      </c>
      <c r="F167" s="2" t="s">
        <v>5</v>
      </c>
      <c r="G167" s="3">
        <v>96</v>
      </c>
      <c r="H167" s="3">
        <v>100</v>
      </c>
      <c r="I167" s="3">
        <v>100</v>
      </c>
      <c r="J167" s="5">
        <f t="shared" si="4"/>
        <v>98.666666666666671</v>
      </c>
      <c r="K167" s="5" t="str">
        <f t="shared" si="5"/>
        <v>Excellent</v>
      </c>
    </row>
    <row r="168" spans="1:11" ht="13.5" x14ac:dyDescent="0.25">
      <c r="A168" s="2">
        <v>10167</v>
      </c>
      <c r="B168" s="2" t="s">
        <v>9</v>
      </c>
      <c r="C168" s="2" t="s">
        <v>8</v>
      </c>
      <c r="D168" s="2" t="s">
        <v>7</v>
      </c>
      <c r="E168" s="2" t="s">
        <v>1</v>
      </c>
      <c r="F168" s="2" t="s">
        <v>5</v>
      </c>
      <c r="G168" s="3">
        <v>53</v>
      </c>
      <c r="H168" s="3">
        <v>51</v>
      </c>
      <c r="I168" s="3">
        <v>51</v>
      </c>
      <c r="J168" s="5">
        <f t="shared" si="4"/>
        <v>51.666666666666664</v>
      </c>
      <c r="K168" s="5" t="str">
        <f t="shared" si="5"/>
        <v>Good</v>
      </c>
    </row>
    <row r="169" spans="1:11" ht="13.5" x14ac:dyDescent="0.25">
      <c r="A169" s="2">
        <v>10168</v>
      </c>
      <c r="B169" s="2" t="s">
        <v>4</v>
      </c>
      <c r="C169" s="2" t="s">
        <v>16</v>
      </c>
      <c r="D169" s="2" t="s">
        <v>10</v>
      </c>
      <c r="E169" s="2" t="s">
        <v>1</v>
      </c>
      <c r="F169" s="2" t="s">
        <v>5</v>
      </c>
      <c r="G169" s="3">
        <v>58</v>
      </c>
      <c r="H169" s="3">
        <v>76</v>
      </c>
      <c r="I169" s="3">
        <v>78</v>
      </c>
      <c r="J169" s="5">
        <f t="shared" si="4"/>
        <v>70.666666666666671</v>
      </c>
      <c r="K169" s="5" t="str">
        <f t="shared" si="5"/>
        <v>Excellent</v>
      </c>
    </row>
    <row r="170" spans="1:11" ht="13.5" x14ac:dyDescent="0.25">
      <c r="A170" s="2">
        <v>10169</v>
      </c>
      <c r="B170" s="2" t="s">
        <v>4</v>
      </c>
      <c r="C170" s="2" t="s">
        <v>16</v>
      </c>
      <c r="D170" s="2" t="s">
        <v>7</v>
      </c>
      <c r="E170" s="2" t="s">
        <v>6</v>
      </c>
      <c r="F170" s="2" t="s">
        <v>5</v>
      </c>
      <c r="G170" s="3">
        <v>68</v>
      </c>
      <c r="H170" s="3">
        <v>83</v>
      </c>
      <c r="I170" s="3">
        <v>78</v>
      </c>
      <c r="J170" s="5">
        <f t="shared" si="4"/>
        <v>76.333333333333329</v>
      </c>
      <c r="K170" s="5" t="str">
        <f t="shared" si="5"/>
        <v>Excellent</v>
      </c>
    </row>
    <row r="171" spans="1:11" ht="13.5" x14ac:dyDescent="0.25">
      <c r="A171" s="2">
        <v>10170</v>
      </c>
      <c r="B171" s="2" t="s">
        <v>4</v>
      </c>
      <c r="C171" s="2" t="s">
        <v>8</v>
      </c>
      <c r="D171" s="2" t="s">
        <v>2</v>
      </c>
      <c r="E171" s="2" t="s">
        <v>1</v>
      </c>
      <c r="F171" s="2" t="s">
        <v>5</v>
      </c>
      <c r="G171" s="3">
        <v>67</v>
      </c>
      <c r="H171" s="3">
        <v>75</v>
      </c>
      <c r="I171" s="3">
        <v>70</v>
      </c>
      <c r="J171" s="5">
        <f t="shared" si="4"/>
        <v>70.666666666666671</v>
      </c>
      <c r="K171" s="5" t="str">
        <f t="shared" si="5"/>
        <v>Excellent</v>
      </c>
    </row>
    <row r="172" spans="1:11" ht="13.5" x14ac:dyDescent="0.25">
      <c r="A172" s="2">
        <v>10171</v>
      </c>
      <c r="B172" s="2" t="s">
        <v>9</v>
      </c>
      <c r="C172" s="2" t="s">
        <v>12</v>
      </c>
      <c r="D172" s="2" t="s">
        <v>7</v>
      </c>
      <c r="E172" s="2" t="s">
        <v>6</v>
      </c>
      <c r="F172" s="2" t="s">
        <v>5</v>
      </c>
      <c r="G172" s="3">
        <v>72</v>
      </c>
      <c r="H172" s="3">
        <v>73</v>
      </c>
      <c r="I172" s="3">
        <v>74</v>
      </c>
      <c r="J172" s="5">
        <f t="shared" si="4"/>
        <v>73</v>
      </c>
      <c r="K172" s="5" t="str">
        <f t="shared" si="5"/>
        <v>Excellent</v>
      </c>
    </row>
    <row r="173" spans="1:11" ht="13.5" x14ac:dyDescent="0.25">
      <c r="A173" s="2">
        <v>10172</v>
      </c>
      <c r="B173" s="2" t="s">
        <v>9</v>
      </c>
      <c r="C173" s="2" t="s">
        <v>11</v>
      </c>
      <c r="D173" s="2" t="s">
        <v>15</v>
      </c>
      <c r="E173" s="2" t="s">
        <v>6</v>
      </c>
      <c r="F173" s="2" t="s">
        <v>0</v>
      </c>
      <c r="G173" s="3">
        <v>94</v>
      </c>
      <c r="H173" s="3">
        <v>88</v>
      </c>
      <c r="I173" s="3">
        <v>78</v>
      </c>
      <c r="J173" s="5">
        <f t="shared" si="4"/>
        <v>86.666666666666671</v>
      </c>
      <c r="K173" s="5" t="str">
        <f t="shared" si="5"/>
        <v>Excellent</v>
      </c>
    </row>
    <row r="174" spans="1:11" ht="13.5" x14ac:dyDescent="0.25">
      <c r="A174" s="2">
        <v>10173</v>
      </c>
      <c r="B174" s="2" t="s">
        <v>4</v>
      </c>
      <c r="C174" s="2" t="s">
        <v>3</v>
      </c>
      <c r="D174" s="2" t="s">
        <v>2</v>
      </c>
      <c r="E174" s="2" t="s">
        <v>6</v>
      </c>
      <c r="F174" s="2" t="s">
        <v>0</v>
      </c>
      <c r="G174" s="3">
        <v>79</v>
      </c>
      <c r="H174" s="3">
        <v>86</v>
      </c>
      <c r="I174" s="3">
        <v>81</v>
      </c>
      <c r="J174" s="5">
        <f t="shared" si="4"/>
        <v>82</v>
      </c>
      <c r="K174" s="5" t="str">
        <f t="shared" si="5"/>
        <v>Excellent</v>
      </c>
    </row>
    <row r="175" spans="1:11" ht="13.5" x14ac:dyDescent="0.25">
      <c r="A175" s="2">
        <v>10174</v>
      </c>
      <c r="B175" s="2" t="s">
        <v>4</v>
      </c>
      <c r="C175" s="2" t="s">
        <v>8</v>
      </c>
      <c r="D175" s="2" t="s">
        <v>14</v>
      </c>
      <c r="E175" s="2" t="s">
        <v>6</v>
      </c>
      <c r="F175" s="2" t="s">
        <v>0</v>
      </c>
      <c r="G175" s="3">
        <v>63</v>
      </c>
      <c r="H175" s="3">
        <v>67</v>
      </c>
      <c r="I175" s="3">
        <v>70</v>
      </c>
      <c r="J175" s="5">
        <f t="shared" si="4"/>
        <v>66.666666666666671</v>
      </c>
      <c r="K175" s="5" t="str">
        <f t="shared" si="5"/>
        <v>Very Good</v>
      </c>
    </row>
    <row r="176" spans="1:11" ht="13.5" x14ac:dyDescent="0.25">
      <c r="A176" s="2">
        <v>10175</v>
      </c>
      <c r="B176" s="2" t="s">
        <v>4</v>
      </c>
      <c r="C176" s="2" t="s">
        <v>8</v>
      </c>
      <c r="D176" s="2" t="s">
        <v>13</v>
      </c>
      <c r="E176" s="2" t="s">
        <v>1</v>
      </c>
      <c r="F176" s="2" t="s">
        <v>5</v>
      </c>
      <c r="G176" s="3">
        <v>43</v>
      </c>
      <c r="H176" s="3">
        <v>51</v>
      </c>
      <c r="I176" s="3">
        <v>54</v>
      </c>
      <c r="J176" s="5">
        <f t="shared" si="4"/>
        <v>49.333333333333336</v>
      </c>
      <c r="K176" s="5" t="str">
        <f t="shared" si="5"/>
        <v>Pass</v>
      </c>
    </row>
    <row r="177" spans="1:11" ht="13.5" x14ac:dyDescent="0.25">
      <c r="A177" s="2">
        <v>10176</v>
      </c>
      <c r="B177" s="2" t="s">
        <v>4</v>
      </c>
      <c r="C177" s="2" t="s">
        <v>8</v>
      </c>
      <c r="D177" s="2" t="s">
        <v>10</v>
      </c>
      <c r="E177" s="2" t="s">
        <v>6</v>
      </c>
      <c r="F177" s="2" t="s">
        <v>5</v>
      </c>
      <c r="G177" s="3">
        <v>81</v>
      </c>
      <c r="H177" s="3">
        <v>91</v>
      </c>
      <c r="I177" s="3">
        <v>87</v>
      </c>
      <c r="J177" s="5">
        <f t="shared" si="4"/>
        <v>86.333333333333329</v>
      </c>
      <c r="K177" s="5" t="str">
        <f t="shared" si="5"/>
        <v>Excellent</v>
      </c>
    </row>
    <row r="178" spans="1:11" ht="13.5" x14ac:dyDescent="0.25">
      <c r="A178" s="2">
        <v>10177</v>
      </c>
      <c r="B178" s="2" t="s">
        <v>4</v>
      </c>
      <c r="C178" s="2" t="s">
        <v>16</v>
      </c>
      <c r="D178" s="2" t="s">
        <v>7</v>
      </c>
      <c r="E178" s="2" t="s">
        <v>1</v>
      </c>
      <c r="F178" s="2" t="s">
        <v>5</v>
      </c>
      <c r="G178" s="3">
        <v>46</v>
      </c>
      <c r="H178" s="3">
        <v>54</v>
      </c>
      <c r="I178" s="3">
        <v>58</v>
      </c>
      <c r="J178" s="5">
        <f t="shared" si="4"/>
        <v>52.666666666666664</v>
      </c>
      <c r="K178" s="5" t="str">
        <f t="shared" si="5"/>
        <v>Good</v>
      </c>
    </row>
    <row r="179" spans="1:11" ht="13.5" x14ac:dyDescent="0.25">
      <c r="A179" s="2">
        <v>10178</v>
      </c>
      <c r="B179" s="2" t="s">
        <v>4</v>
      </c>
      <c r="C179" s="2" t="s">
        <v>8</v>
      </c>
      <c r="D179" s="2" t="s">
        <v>14</v>
      </c>
      <c r="E179" s="2" t="s">
        <v>6</v>
      </c>
      <c r="F179" s="2" t="s">
        <v>5</v>
      </c>
      <c r="G179" s="3">
        <v>71</v>
      </c>
      <c r="H179" s="3">
        <v>77</v>
      </c>
      <c r="I179" s="3">
        <v>77</v>
      </c>
      <c r="J179" s="5">
        <f t="shared" si="4"/>
        <v>75</v>
      </c>
      <c r="K179" s="5" t="str">
        <f t="shared" si="5"/>
        <v>Excellent</v>
      </c>
    </row>
    <row r="180" spans="1:11" ht="13.5" x14ac:dyDescent="0.25">
      <c r="A180" s="2">
        <v>10179</v>
      </c>
      <c r="B180" s="2" t="s">
        <v>4</v>
      </c>
      <c r="C180" s="2" t="s">
        <v>16</v>
      </c>
      <c r="D180" s="2" t="s">
        <v>10</v>
      </c>
      <c r="E180" s="2" t="s">
        <v>1</v>
      </c>
      <c r="F180" s="2" t="s">
        <v>5</v>
      </c>
      <c r="G180" s="3">
        <v>52</v>
      </c>
      <c r="H180" s="3">
        <v>70</v>
      </c>
      <c r="I180" s="3">
        <v>62</v>
      </c>
      <c r="J180" s="5">
        <f t="shared" si="4"/>
        <v>61.333333333333336</v>
      </c>
      <c r="K180" s="5" t="str">
        <f t="shared" si="5"/>
        <v>Very Good</v>
      </c>
    </row>
    <row r="181" spans="1:11" ht="13.5" x14ac:dyDescent="0.25">
      <c r="A181" s="2">
        <v>10180</v>
      </c>
      <c r="B181" s="2" t="s">
        <v>4</v>
      </c>
      <c r="C181" s="2" t="s">
        <v>3</v>
      </c>
      <c r="D181" s="2" t="s">
        <v>15</v>
      </c>
      <c r="E181" s="2" t="s">
        <v>6</v>
      </c>
      <c r="F181" s="2" t="s">
        <v>5</v>
      </c>
      <c r="G181" s="3">
        <v>97</v>
      </c>
      <c r="H181" s="3">
        <v>100</v>
      </c>
      <c r="I181" s="3">
        <v>100</v>
      </c>
      <c r="J181" s="5">
        <f t="shared" si="4"/>
        <v>99</v>
      </c>
      <c r="K181" s="5" t="str">
        <f t="shared" si="5"/>
        <v>Excellent</v>
      </c>
    </row>
    <row r="182" spans="1:11" ht="13.5" x14ac:dyDescent="0.25">
      <c r="A182" s="2">
        <v>10181</v>
      </c>
      <c r="B182" s="2" t="s">
        <v>9</v>
      </c>
      <c r="C182" s="2" t="s">
        <v>8</v>
      </c>
      <c r="D182" s="2" t="s">
        <v>10</v>
      </c>
      <c r="E182" s="2" t="s">
        <v>1</v>
      </c>
      <c r="F182" s="2" t="s">
        <v>5</v>
      </c>
      <c r="G182" s="3">
        <v>62</v>
      </c>
      <c r="H182" s="3">
        <v>68</v>
      </c>
      <c r="I182" s="3">
        <v>75</v>
      </c>
      <c r="J182" s="5">
        <f t="shared" si="4"/>
        <v>68.333333333333329</v>
      </c>
      <c r="K182" s="5" t="str">
        <f t="shared" si="5"/>
        <v>Very Good</v>
      </c>
    </row>
    <row r="183" spans="1:11" ht="13.5" x14ac:dyDescent="0.25">
      <c r="A183" s="2">
        <v>10182</v>
      </c>
      <c r="B183" s="2" t="s">
        <v>4</v>
      </c>
      <c r="C183" s="2" t="s">
        <v>8</v>
      </c>
      <c r="D183" s="2" t="s">
        <v>2</v>
      </c>
      <c r="E183" s="2" t="s">
        <v>1</v>
      </c>
      <c r="F183" s="2" t="s">
        <v>0</v>
      </c>
      <c r="G183" s="3">
        <v>46</v>
      </c>
      <c r="H183" s="3">
        <v>64</v>
      </c>
      <c r="I183" s="3">
        <v>66</v>
      </c>
      <c r="J183" s="5">
        <f t="shared" si="4"/>
        <v>58.666666666666664</v>
      </c>
      <c r="K183" s="5" t="str">
        <f t="shared" si="5"/>
        <v>Good</v>
      </c>
    </row>
    <row r="184" spans="1:11" ht="13.5" x14ac:dyDescent="0.25">
      <c r="A184" s="2">
        <v>10183</v>
      </c>
      <c r="B184" s="2" t="s">
        <v>4</v>
      </c>
      <c r="C184" s="2" t="s">
        <v>11</v>
      </c>
      <c r="D184" s="2" t="s">
        <v>7</v>
      </c>
      <c r="E184" s="2" t="s">
        <v>6</v>
      </c>
      <c r="F184" s="2" t="s">
        <v>0</v>
      </c>
      <c r="G184" s="3">
        <v>50</v>
      </c>
      <c r="H184" s="3">
        <v>50</v>
      </c>
      <c r="I184" s="3">
        <v>47</v>
      </c>
      <c r="J184" s="5">
        <f t="shared" si="4"/>
        <v>49</v>
      </c>
      <c r="K184" s="5" t="str">
        <f t="shared" si="5"/>
        <v>Pass</v>
      </c>
    </row>
    <row r="185" spans="1:11" ht="13.5" x14ac:dyDescent="0.25">
      <c r="A185" s="2">
        <v>10184</v>
      </c>
      <c r="B185" s="2" t="s">
        <v>4</v>
      </c>
      <c r="C185" s="2" t="s">
        <v>3</v>
      </c>
      <c r="D185" s="2" t="s">
        <v>14</v>
      </c>
      <c r="E185" s="2" t="s">
        <v>6</v>
      </c>
      <c r="F185" s="2" t="s">
        <v>0</v>
      </c>
      <c r="G185" s="3">
        <v>65</v>
      </c>
      <c r="H185" s="3">
        <v>69</v>
      </c>
      <c r="I185" s="3">
        <v>70</v>
      </c>
      <c r="J185" s="5">
        <f t="shared" si="4"/>
        <v>68</v>
      </c>
      <c r="K185" s="5" t="str">
        <f t="shared" si="5"/>
        <v>Very Good</v>
      </c>
    </row>
    <row r="186" spans="1:11" ht="13.5" x14ac:dyDescent="0.25">
      <c r="A186" s="2">
        <v>10185</v>
      </c>
      <c r="B186" s="2" t="s">
        <v>9</v>
      </c>
      <c r="C186" s="2" t="s">
        <v>8</v>
      </c>
      <c r="D186" s="2" t="s">
        <v>15</v>
      </c>
      <c r="E186" s="2" t="s">
        <v>1</v>
      </c>
      <c r="F186" s="2" t="s">
        <v>5</v>
      </c>
      <c r="G186" s="3">
        <v>45</v>
      </c>
      <c r="H186" s="3">
        <v>52</v>
      </c>
      <c r="I186" s="3">
        <v>49</v>
      </c>
      <c r="J186" s="5">
        <f t="shared" si="4"/>
        <v>48.666666666666664</v>
      </c>
      <c r="K186" s="5" t="str">
        <f t="shared" si="5"/>
        <v>Pass</v>
      </c>
    </row>
    <row r="187" spans="1:11" ht="13.5" x14ac:dyDescent="0.25">
      <c r="A187" s="2">
        <v>10186</v>
      </c>
      <c r="B187" s="2" t="s">
        <v>9</v>
      </c>
      <c r="C187" s="2" t="s">
        <v>8</v>
      </c>
      <c r="D187" s="2" t="s">
        <v>14</v>
      </c>
      <c r="E187" s="2" t="s">
        <v>1</v>
      </c>
      <c r="F187" s="2" t="s">
        <v>5</v>
      </c>
      <c r="G187" s="3">
        <v>65</v>
      </c>
      <c r="H187" s="3">
        <v>67</v>
      </c>
      <c r="I187" s="3">
        <v>65</v>
      </c>
      <c r="J187" s="5">
        <f t="shared" si="4"/>
        <v>65.666666666666671</v>
      </c>
      <c r="K187" s="5" t="str">
        <f t="shared" si="5"/>
        <v>Very Good</v>
      </c>
    </row>
    <row r="188" spans="1:11" ht="13.5" x14ac:dyDescent="0.25">
      <c r="A188" s="2">
        <v>10187</v>
      </c>
      <c r="B188" s="2" t="s">
        <v>9</v>
      </c>
      <c r="C188" s="2" t="s">
        <v>11</v>
      </c>
      <c r="D188" s="2" t="s">
        <v>7</v>
      </c>
      <c r="E188" s="2" t="s">
        <v>6</v>
      </c>
      <c r="F188" s="2" t="s">
        <v>0</v>
      </c>
      <c r="G188" s="3">
        <v>80</v>
      </c>
      <c r="H188" s="3">
        <v>76</v>
      </c>
      <c r="I188" s="3">
        <v>65</v>
      </c>
      <c r="J188" s="5">
        <f t="shared" si="4"/>
        <v>73.666666666666671</v>
      </c>
      <c r="K188" s="5" t="str">
        <f t="shared" si="5"/>
        <v>Excellent</v>
      </c>
    </row>
    <row r="189" spans="1:11" ht="13.5" x14ac:dyDescent="0.25">
      <c r="A189" s="2">
        <v>10188</v>
      </c>
      <c r="B189" s="2" t="s">
        <v>9</v>
      </c>
      <c r="C189" s="2" t="s">
        <v>3</v>
      </c>
      <c r="D189" s="2" t="s">
        <v>15</v>
      </c>
      <c r="E189" s="2" t="s">
        <v>6</v>
      </c>
      <c r="F189" s="2" t="s">
        <v>5</v>
      </c>
      <c r="G189" s="3">
        <v>62</v>
      </c>
      <c r="H189" s="3">
        <v>66</v>
      </c>
      <c r="I189" s="3">
        <v>68</v>
      </c>
      <c r="J189" s="5">
        <f t="shared" si="4"/>
        <v>65.333333333333329</v>
      </c>
      <c r="K189" s="5" t="str">
        <f t="shared" si="5"/>
        <v>Very Good</v>
      </c>
    </row>
    <row r="190" spans="1:11" ht="13.5" x14ac:dyDescent="0.25">
      <c r="A190" s="2">
        <v>10189</v>
      </c>
      <c r="B190" s="2" t="s">
        <v>9</v>
      </c>
      <c r="C190" s="2" t="s">
        <v>16</v>
      </c>
      <c r="D190" s="2" t="s">
        <v>15</v>
      </c>
      <c r="E190" s="2" t="s">
        <v>1</v>
      </c>
      <c r="F190" s="2" t="s">
        <v>0</v>
      </c>
      <c r="G190" s="3">
        <v>48</v>
      </c>
      <c r="H190" s="3">
        <v>52</v>
      </c>
      <c r="I190" s="3">
        <v>45</v>
      </c>
      <c r="J190" s="5">
        <f t="shared" si="4"/>
        <v>48.333333333333336</v>
      </c>
      <c r="K190" s="5" t="str">
        <f t="shared" si="5"/>
        <v>Pass</v>
      </c>
    </row>
    <row r="191" spans="1:11" ht="13.5" x14ac:dyDescent="0.25">
      <c r="A191" s="2">
        <v>10190</v>
      </c>
      <c r="B191" s="2" t="s">
        <v>4</v>
      </c>
      <c r="C191" s="2" t="s">
        <v>8</v>
      </c>
      <c r="D191" s="2" t="s">
        <v>13</v>
      </c>
      <c r="E191" s="2" t="s">
        <v>6</v>
      </c>
      <c r="F191" s="2" t="s">
        <v>0</v>
      </c>
      <c r="G191" s="3">
        <v>77</v>
      </c>
      <c r="H191" s="3">
        <v>88</v>
      </c>
      <c r="I191" s="3">
        <v>87</v>
      </c>
      <c r="J191" s="5">
        <f t="shared" si="4"/>
        <v>84</v>
      </c>
      <c r="K191" s="5" t="str">
        <f t="shared" si="5"/>
        <v>Excellent</v>
      </c>
    </row>
    <row r="192" spans="1:11" ht="13.5" x14ac:dyDescent="0.25">
      <c r="A192" s="2">
        <v>10191</v>
      </c>
      <c r="B192" s="2" t="s">
        <v>4</v>
      </c>
      <c r="C192" s="2" t="s">
        <v>11</v>
      </c>
      <c r="D192" s="2" t="s">
        <v>14</v>
      </c>
      <c r="E192" s="2" t="s">
        <v>6</v>
      </c>
      <c r="F192" s="2" t="s">
        <v>0</v>
      </c>
      <c r="G192" s="3">
        <v>66</v>
      </c>
      <c r="H192" s="3">
        <v>65</v>
      </c>
      <c r="I192" s="3">
        <v>69</v>
      </c>
      <c r="J192" s="5">
        <f t="shared" si="4"/>
        <v>66.666666666666671</v>
      </c>
      <c r="K192" s="5" t="str">
        <f t="shared" si="5"/>
        <v>Very Good</v>
      </c>
    </row>
    <row r="193" spans="1:11" ht="13.5" x14ac:dyDescent="0.25">
      <c r="A193" s="2">
        <v>10192</v>
      </c>
      <c r="B193" s="2" t="s">
        <v>9</v>
      </c>
      <c r="C193" s="2" t="s">
        <v>3</v>
      </c>
      <c r="D193" s="2" t="s">
        <v>2</v>
      </c>
      <c r="E193" s="2" t="s">
        <v>6</v>
      </c>
      <c r="F193" s="2" t="s">
        <v>5</v>
      </c>
      <c r="G193" s="3">
        <v>76</v>
      </c>
      <c r="H193" s="3">
        <v>83</v>
      </c>
      <c r="I193" s="3">
        <v>79</v>
      </c>
      <c r="J193" s="5">
        <f t="shared" si="4"/>
        <v>79.333333333333329</v>
      </c>
      <c r="K193" s="5" t="str">
        <f t="shared" si="5"/>
        <v>Excellent</v>
      </c>
    </row>
    <row r="194" spans="1:11" ht="13.5" x14ac:dyDescent="0.25">
      <c r="A194" s="2">
        <v>10193</v>
      </c>
      <c r="B194" s="2" t="s">
        <v>4</v>
      </c>
      <c r="C194" s="2" t="s">
        <v>16</v>
      </c>
      <c r="D194" s="2" t="s">
        <v>15</v>
      </c>
      <c r="E194" s="2" t="s">
        <v>6</v>
      </c>
      <c r="F194" s="2" t="s">
        <v>0</v>
      </c>
      <c r="G194" s="3">
        <v>62</v>
      </c>
      <c r="H194" s="3">
        <v>64</v>
      </c>
      <c r="I194" s="3">
        <v>66</v>
      </c>
      <c r="J194" s="5">
        <f t="shared" ref="J194:J257" si="6">(G194+H194+I194)/3</f>
        <v>64</v>
      </c>
      <c r="K194" s="5" t="str">
        <f t="shared" ref="K194:K257" si="7">IF(J194&gt;=70,"Excellent",IF(J194&gt;=60,"Very Good",IF(J194&gt;=50,"Good",IF(J194&gt;=40,"Pass","Fail"))))</f>
        <v>Very Good</v>
      </c>
    </row>
    <row r="195" spans="1:11" ht="13.5" x14ac:dyDescent="0.25">
      <c r="A195" s="2">
        <v>10194</v>
      </c>
      <c r="B195" s="2" t="s">
        <v>9</v>
      </c>
      <c r="C195" s="2" t="s">
        <v>3</v>
      </c>
      <c r="D195" s="2" t="s">
        <v>2</v>
      </c>
      <c r="E195" s="2" t="s">
        <v>6</v>
      </c>
      <c r="F195" s="2" t="s">
        <v>5</v>
      </c>
      <c r="G195" s="3">
        <v>77</v>
      </c>
      <c r="H195" s="3">
        <v>62</v>
      </c>
      <c r="I195" s="3">
        <v>62</v>
      </c>
      <c r="J195" s="5">
        <f t="shared" si="6"/>
        <v>67</v>
      </c>
      <c r="K195" s="5" t="str">
        <f t="shared" si="7"/>
        <v>Very Good</v>
      </c>
    </row>
    <row r="196" spans="1:11" ht="13.5" x14ac:dyDescent="0.25">
      <c r="A196" s="2">
        <v>10195</v>
      </c>
      <c r="B196" s="2" t="s">
        <v>4</v>
      </c>
      <c r="C196" s="2" t="s">
        <v>8</v>
      </c>
      <c r="D196" s="2" t="s">
        <v>10</v>
      </c>
      <c r="E196" s="2" t="s">
        <v>6</v>
      </c>
      <c r="F196" s="2" t="s">
        <v>5</v>
      </c>
      <c r="G196" s="3">
        <v>69</v>
      </c>
      <c r="H196" s="3">
        <v>84</v>
      </c>
      <c r="I196" s="3">
        <v>85</v>
      </c>
      <c r="J196" s="5">
        <f t="shared" si="6"/>
        <v>79.333333333333329</v>
      </c>
      <c r="K196" s="5" t="str">
        <f t="shared" si="7"/>
        <v>Excellent</v>
      </c>
    </row>
    <row r="197" spans="1:11" ht="13.5" x14ac:dyDescent="0.25">
      <c r="A197" s="2">
        <v>10196</v>
      </c>
      <c r="B197" s="2" t="s">
        <v>9</v>
      </c>
      <c r="C197" s="2" t="s">
        <v>3</v>
      </c>
      <c r="D197" s="2" t="s">
        <v>14</v>
      </c>
      <c r="E197" s="2" t="s">
        <v>6</v>
      </c>
      <c r="F197" s="2" t="s">
        <v>0</v>
      </c>
      <c r="G197" s="3">
        <v>61</v>
      </c>
      <c r="H197" s="3">
        <v>55</v>
      </c>
      <c r="I197" s="3">
        <v>52</v>
      </c>
      <c r="J197" s="5">
        <f t="shared" si="6"/>
        <v>56</v>
      </c>
      <c r="K197" s="5" t="str">
        <f t="shared" si="7"/>
        <v>Good</v>
      </c>
    </row>
    <row r="198" spans="1:11" ht="13.5" x14ac:dyDescent="0.25">
      <c r="A198" s="2">
        <v>10197</v>
      </c>
      <c r="B198" s="2" t="s">
        <v>9</v>
      </c>
      <c r="C198" s="2" t="s">
        <v>8</v>
      </c>
      <c r="D198" s="2" t="s">
        <v>15</v>
      </c>
      <c r="E198" s="2" t="s">
        <v>1</v>
      </c>
      <c r="F198" s="2" t="s">
        <v>5</v>
      </c>
      <c r="G198" s="3">
        <v>59</v>
      </c>
      <c r="H198" s="3">
        <v>69</v>
      </c>
      <c r="I198" s="3">
        <v>65</v>
      </c>
      <c r="J198" s="5">
        <f t="shared" si="6"/>
        <v>64.333333333333329</v>
      </c>
      <c r="K198" s="5" t="str">
        <f t="shared" si="7"/>
        <v>Very Good</v>
      </c>
    </row>
    <row r="199" spans="1:11" ht="13.5" x14ac:dyDescent="0.25">
      <c r="A199" s="2">
        <v>10198</v>
      </c>
      <c r="B199" s="2" t="s">
        <v>9</v>
      </c>
      <c r="C199" s="2" t="s">
        <v>11</v>
      </c>
      <c r="D199" s="2" t="s">
        <v>7</v>
      </c>
      <c r="E199" s="2" t="s">
        <v>1</v>
      </c>
      <c r="F199" s="2" t="s">
        <v>0</v>
      </c>
      <c r="G199" s="3">
        <v>55</v>
      </c>
      <c r="H199" s="3">
        <v>56</v>
      </c>
      <c r="I199" s="3">
        <v>51</v>
      </c>
      <c r="J199" s="5">
        <f t="shared" si="6"/>
        <v>54</v>
      </c>
      <c r="K199" s="5" t="str">
        <f t="shared" si="7"/>
        <v>Good</v>
      </c>
    </row>
    <row r="200" spans="1:11" ht="13.5" x14ac:dyDescent="0.25">
      <c r="A200" s="2">
        <v>10199</v>
      </c>
      <c r="B200" s="2" t="s">
        <v>4</v>
      </c>
      <c r="C200" s="2" t="s">
        <v>16</v>
      </c>
      <c r="D200" s="2" t="s">
        <v>2</v>
      </c>
      <c r="E200" s="2" t="s">
        <v>1</v>
      </c>
      <c r="F200" s="2" t="s">
        <v>0</v>
      </c>
      <c r="G200" s="3">
        <v>45</v>
      </c>
      <c r="H200" s="3">
        <v>53</v>
      </c>
      <c r="I200" s="3">
        <v>55</v>
      </c>
      <c r="J200" s="5">
        <f t="shared" si="6"/>
        <v>51</v>
      </c>
      <c r="K200" s="5" t="str">
        <f t="shared" si="7"/>
        <v>Good</v>
      </c>
    </row>
    <row r="201" spans="1:11" ht="13.5" x14ac:dyDescent="0.25">
      <c r="A201" s="2">
        <v>10200</v>
      </c>
      <c r="B201" s="2" t="s">
        <v>4</v>
      </c>
      <c r="C201" s="2" t="s">
        <v>16</v>
      </c>
      <c r="D201" s="2" t="s">
        <v>13</v>
      </c>
      <c r="E201" s="2" t="s">
        <v>1</v>
      </c>
      <c r="F201" s="2" t="s">
        <v>0</v>
      </c>
      <c r="G201" s="3">
        <v>78</v>
      </c>
      <c r="H201" s="3">
        <v>79</v>
      </c>
      <c r="I201" s="3">
        <v>76</v>
      </c>
      <c r="J201" s="5">
        <f t="shared" si="6"/>
        <v>77.666666666666671</v>
      </c>
      <c r="K201" s="5" t="str">
        <f t="shared" si="7"/>
        <v>Excellent</v>
      </c>
    </row>
    <row r="202" spans="1:11" ht="13.5" x14ac:dyDescent="0.25">
      <c r="A202" s="2">
        <v>10201</v>
      </c>
      <c r="B202" s="2" t="s">
        <v>4</v>
      </c>
      <c r="C202" s="2" t="s">
        <v>8</v>
      </c>
      <c r="D202" s="2" t="s">
        <v>14</v>
      </c>
      <c r="E202" s="2" t="s">
        <v>6</v>
      </c>
      <c r="F202" s="2" t="s">
        <v>5</v>
      </c>
      <c r="G202" s="3">
        <v>67</v>
      </c>
      <c r="H202" s="3">
        <v>84</v>
      </c>
      <c r="I202" s="3">
        <v>86</v>
      </c>
      <c r="J202" s="5">
        <f t="shared" si="6"/>
        <v>79</v>
      </c>
      <c r="K202" s="5" t="str">
        <f t="shared" si="7"/>
        <v>Excellent</v>
      </c>
    </row>
    <row r="203" spans="1:11" ht="13.5" x14ac:dyDescent="0.25">
      <c r="A203" s="2">
        <v>10202</v>
      </c>
      <c r="B203" s="2" t="s">
        <v>4</v>
      </c>
      <c r="C203" s="2" t="s">
        <v>3</v>
      </c>
      <c r="D203" s="2" t="s">
        <v>2</v>
      </c>
      <c r="E203" s="2" t="s">
        <v>1</v>
      </c>
      <c r="F203" s="2" t="s">
        <v>0</v>
      </c>
      <c r="G203" s="3">
        <v>65</v>
      </c>
      <c r="H203" s="3">
        <v>81</v>
      </c>
      <c r="I203" s="3">
        <v>77</v>
      </c>
      <c r="J203" s="5">
        <f t="shared" si="6"/>
        <v>74.333333333333329</v>
      </c>
      <c r="K203" s="5" t="str">
        <f t="shared" si="7"/>
        <v>Excellent</v>
      </c>
    </row>
    <row r="204" spans="1:11" ht="13.5" x14ac:dyDescent="0.25">
      <c r="A204" s="2">
        <v>10203</v>
      </c>
      <c r="B204" s="2" t="s">
        <v>9</v>
      </c>
      <c r="C204" s="2" t="s">
        <v>8</v>
      </c>
      <c r="D204" s="2" t="s">
        <v>14</v>
      </c>
      <c r="E204" s="2" t="s">
        <v>6</v>
      </c>
      <c r="F204" s="2" t="s">
        <v>0</v>
      </c>
      <c r="G204" s="3">
        <v>69</v>
      </c>
      <c r="H204" s="3">
        <v>77</v>
      </c>
      <c r="I204" s="3">
        <v>69</v>
      </c>
      <c r="J204" s="5">
        <f t="shared" si="6"/>
        <v>71.666666666666671</v>
      </c>
      <c r="K204" s="5" t="str">
        <f t="shared" si="7"/>
        <v>Excellent</v>
      </c>
    </row>
    <row r="205" spans="1:11" ht="13.5" x14ac:dyDescent="0.25">
      <c r="A205" s="2">
        <v>10204</v>
      </c>
      <c r="B205" s="2" t="s">
        <v>4</v>
      </c>
      <c r="C205" s="2" t="s">
        <v>16</v>
      </c>
      <c r="D205" s="2" t="s">
        <v>14</v>
      </c>
      <c r="E205" s="2" t="s">
        <v>6</v>
      </c>
      <c r="F205" s="2" t="s">
        <v>0</v>
      </c>
      <c r="G205" s="3">
        <v>57</v>
      </c>
      <c r="H205" s="3">
        <v>69</v>
      </c>
      <c r="I205" s="3">
        <v>68</v>
      </c>
      <c r="J205" s="5">
        <f t="shared" si="6"/>
        <v>64.666666666666671</v>
      </c>
      <c r="K205" s="5" t="str">
        <f t="shared" si="7"/>
        <v>Very Good</v>
      </c>
    </row>
    <row r="206" spans="1:11" ht="13.5" x14ac:dyDescent="0.25">
      <c r="A206" s="2">
        <v>10205</v>
      </c>
      <c r="B206" s="2" t="s">
        <v>9</v>
      </c>
      <c r="C206" s="2" t="s">
        <v>8</v>
      </c>
      <c r="D206" s="2" t="s">
        <v>2</v>
      </c>
      <c r="E206" s="2" t="s">
        <v>6</v>
      </c>
      <c r="F206" s="2" t="s">
        <v>0</v>
      </c>
      <c r="G206" s="3">
        <v>59</v>
      </c>
      <c r="H206" s="3">
        <v>41</v>
      </c>
      <c r="I206" s="3">
        <v>42</v>
      </c>
      <c r="J206" s="5">
        <f t="shared" si="6"/>
        <v>47.333333333333336</v>
      </c>
      <c r="K206" s="5" t="str">
        <f t="shared" si="7"/>
        <v>Pass</v>
      </c>
    </row>
    <row r="207" spans="1:11" ht="13.5" x14ac:dyDescent="0.25">
      <c r="A207" s="2">
        <v>10206</v>
      </c>
      <c r="B207" s="2" t="s">
        <v>9</v>
      </c>
      <c r="C207" s="2" t="s">
        <v>3</v>
      </c>
      <c r="D207" s="2" t="s">
        <v>15</v>
      </c>
      <c r="E207" s="2" t="s">
        <v>6</v>
      </c>
      <c r="F207" s="2" t="s">
        <v>5</v>
      </c>
      <c r="G207" s="3">
        <v>74</v>
      </c>
      <c r="H207" s="3">
        <v>71</v>
      </c>
      <c r="I207" s="3">
        <v>78</v>
      </c>
      <c r="J207" s="5">
        <f t="shared" si="6"/>
        <v>74.333333333333329</v>
      </c>
      <c r="K207" s="5" t="str">
        <f t="shared" si="7"/>
        <v>Excellent</v>
      </c>
    </row>
    <row r="208" spans="1:11" ht="13.5" x14ac:dyDescent="0.25">
      <c r="A208" s="2">
        <v>10207</v>
      </c>
      <c r="B208" s="2" t="s">
        <v>9</v>
      </c>
      <c r="C208" s="2" t="s">
        <v>11</v>
      </c>
      <c r="D208" s="2" t="s">
        <v>13</v>
      </c>
      <c r="E208" s="2" t="s">
        <v>6</v>
      </c>
      <c r="F208" s="2" t="s">
        <v>0</v>
      </c>
      <c r="G208" s="3">
        <v>82</v>
      </c>
      <c r="H208" s="3">
        <v>62</v>
      </c>
      <c r="I208" s="3">
        <v>62</v>
      </c>
      <c r="J208" s="5">
        <f t="shared" si="6"/>
        <v>68.666666666666671</v>
      </c>
      <c r="K208" s="5" t="str">
        <f t="shared" si="7"/>
        <v>Very Good</v>
      </c>
    </row>
    <row r="209" spans="1:11" ht="13.5" x14ac:dyDescent="0.25">
      <c r="A209" s="2">
        <v>10208</v>
      </c>
      <c r="B209" s="2" t="s">
        <v>9</v>
      </c>
      <c r="C209" s="2" t="s">
        <v>11</v>
      </c>
      <c r="D209" s="2" t="s">
        <v>7</v>
      </c>
      <c r="E209" s="2" t="s">
        <v>6</v>
      </c>
      <c r="F209" s="2" t="s">
        <v>5</v>
      </c>
      <c r="G209" s="3">
        <v>81</v>
      </c>
      <c r="H209" s="3">
        <v>80</v>
      </c>
      <c r="I209" s="3">
        <v>76</v>
      </c>
      <c r="J209" s="5">
        <f t="shared" si="6"/>
        <v>79</v>
      </c>
      <c r="K209" s="5" t="str">
        <f t="shared" si="7"/>
        <v>Excellent</v>
      </c>
    </row>
    <row r="210" spans="1:11" ht="13.5" x14ac:dyDescent="0.25">
      <c r="A210" s="2">
        <v>10209</v>
      </c>
      <c r="B210" s="2" t="s">
        <v>4</v>
      </c>
      <c r="C210" s="2" t="s">
        <v>16</v>
      </c>
      <c r="D210" s="2" t="s">
        <v>2</v>
      </c>
      <c r="E210" s="2" t="s">
        <v>1</v>
      </c>
      <c r="F210" s="2" t="s">
        <v>0</v>
      </c>
      <c r="G210" s="3">
        <v>74</v>
      </c>
      <c r="H210" s="3">
        <v>81</v>
      </c>
      <c r="I210" s="3">
        <v>76</v>
      </c>
      <c r="J210" s="5">
        <f t="shared" si="6"/>
        <v>77</v>
      </c>
      <c r="K210" s="5" t="str">
        <f t="shared" si="7"/>
        <v>Excellent</v>
      </c>
    </row>
    <row r="211" spans="1:11" ht="13.5" x14ac:dyDescent="0.25">
      <c r="A211" s="2">
        <v>10210</v>
      </c>
      <c r="B211" s="2" t="s">
        <v>4</v>
      </c>
      <c r="C211" s="2" t="s">
        <v>16</v>
      </c>
      <c r="D211" s="2" t="s">
        <v>2</v>
      </c>
      <c r="E211" s="2" t="s">
        <v>1</v>
      </c>
      <c r="F211" s="2" t="s">
        <v>0</v>
      </c>
      <c r="G211" s="3">
        <v>58</v>
      </c>
      <c r="H211" s="3">
        <v>61</v>
      </c>
      <c r="I211" s="3">
        <v>66</v>
      </c>
      <c r="J211" s="5">
        <f t="shared" si="6"/>
        <v>61.666666666666664</v>
      </c>
      <c r="K211" s="5" t="str">
        <f t="shared" si="7"/>
        <v>Very Good</v>
      </c>
    </row>
    <row r="212" spans="1:11" ht="13.5" x14ac:dyDescent="0.25">
      <c r="A212" s="2">
        <v>10211</v>
      </c>
      <c r="B212" s="2" t="s">
        <v>9</v>
      </c>
      <c r="C212" s="2" t="s">
        <v>3</v>
      </c>
      <c r="D212" s="2" t="s">
        <v>15</v>
      </c>
      <c r="E212" s="2" t="s">
        <v>1</v>
      </c>
      <c r="F212" s="2" t="s">
        <v>5</v>
      </c>
      <c r="G212" s="3">
        <v>80</v>
      </c>
      <c r="H212" s="3">
        <v>79</v>
      </c>
      <c r="I212" s="3">
        <v>79</v>
      </c>
      <c r="J212" s="5">
        <f t="shared" si="6"/>
        <v>79.333333333333329</v>
      </c>
      <c r="K212" s="5" t="str">
        <f t="shared" si="7"/>
        <v>Excellent</v>
      </c>
    </row>
    <row r="213" spans="1:11" ht="13.5" x14ac:dyDescent="0.25">
      <c r="A213" s="2">
        <v>10212</v>
      </c>
      <c r="B213" s="2" t="s">
        <v>9</v>
      </c>
      <c r="C213" s="2" t="s">
        <v>8</v>
      </c>
      <c r="D213" s="2" t="s">
        <v>2</v>
      </c>
      <c r="E213" s="2" t="s">
        <v>1</v>
      </c>
      <c r="F213" s="2" t="s">
        <v>0</v>
      </c>
      <c r="G213" s="3">
        <v>35</v>
      </c>
      <c r="H213" s="3">
        <v>28</v>
      </c>
      <c r="I213" s="3">
        <v>27</v>
      </c>
      <c r="J213" s="5">
        <f t="shared" si="6"/>
        <v>30</v>
      </c>
      <c r="K213" s="5" t="str">
        <f t="shared" si="7"/>
        <v>Fail</v>
      </c>
    </row>
    <row r="214" spans="1:11" ht="13.5" x14ac:dyDescent="0.25">
      <c r="A214" s="2">
        <v>10213</v>
      </c>
      <c r="B214" s="2" t="s">
        <v>4</v>
      </c>
      <c r="C214" s="2" t="s">
        <v>8</v>
      </c>
      <c r="D214" s="2" t="s">
        <v>7</v>
      </c>
      <c r="E214" s="2" t="s">
        <v>1</v>
      </c>
      <c r="F214" s="2" t="s">
        <v>0</v>
      </c>
      <c r="G214" s="3">
        <v>42</v>
      </c>
      <c r="H214" s="3">
        <v>62</v>
      </c>
      <c r="I214" s="3">
        <v>60</v>
      </c>
      <c r="J214" s="5">
        <f t="shared" si="6"/>
        <v>54.666666666666664</v>
      </c>
      <c r="K214" s="5" t="str">
        <f t="shared" si="7"/>
        <v>Good</v>
      </c>
    </row>
    <row r="215" spans="1:11" ht="13.5" x14ac:dyDescent="0.25">
      <c r="A215" s="2">
        <v>10214</v>
      </c>
      <c r="B215" s="2" t="s">
        <v>9</v>
      </c>
      <c r="C215" s="2" t="s">
        <v>8</v>
      </c>
      <c r="D215" s="2" t="s">
        <v>14</v>
      </c>
      <c r="E215" s="2" t="s">
        <v>1</v>
      </c>
      <c r="F215" s="2" t="s">
        <v>5</v>
      </c>
      <c r="G215" s="3">
        <v>60</v>
      </c>
      <c r="H215" s="3">
        <v>51</v>
      </c>
      <c r="I215" s="3">
        <v>56</v>
      </c>
      <c r="J215" s="5">
        <f t="shared" si="6"/>
        <v>55.666666666666664</v>
      </c>
      <c r="K215" s="5" t="str">
        <f t="shared" si="7"/>
        <v>Good</v>
      </c>
    </row>
    <row r="216" spans="1:11" ht="13.5" x14ac:dyDescent="0.25">
      <c r="A216" s="2">
        <v>10215</v>
      </c>
      <c r="B216" s="2" t="s">
        <v>9</v>
      </c>
      <c r="C216" s="2" t="s">
        <v>11</v>
      </c>
      <c r="D216" s="2" t="s">
        <v>7</v>
      </c>
      <c r="E216" s="2" t="s">
        <v>6</v>
      </c>
      <c r="F216" s="2" t="s">
        <v>5</v>
      </c>
      <c r="G216" s="3">
        <v>87</v>
      </c>
      <c r="H216" s="3">
        <v>91</v>
      </c>
      <c r="I216" s="3">
        <v>81</v>
      </c>
      <c r="J216" s="5">
        <f t="shared" si="6"/>
        <v>86.333333333333329</v>
      </c>
      <c r="K216" s="5" t="str">
        <f t="shared" si="7"/>
        <v>Excellent</v>
      </c>
    </row>
    <row r="217" spans="1:11" ht="13.5" x14ac:dyDescent="0.25">
      <c r="A217" s="2">
        <v>10216</v>
      </c>
      <c r="B217" s="2" t="s">
        <v>9</v>
      </c>
      <c r="C217" s="2" t="s">
        <v>16</v>
      </c>
      <c r="D217" s="2" t="s">
        <v>15</v>
      </c>
      <c r="E217" s="2" t="s">
        <v>6</v>
      </c>
      <c r="F217" s="2" t="s">
        <v>5</v>
      </c>
      <c r="G217" s="3">
        <v>84</v>
      </c>
      <c r="H217" s="3">
        <v>83</v>
      </c>
      <c r="I217" s="3">
        <v>75</v>
      </c>
      <c r="J217" s="5">
        <f t="shared" si="6"/>
        <v>80.666666666666671</v>
      </c>
      <c r="K217" s="5" t="str">
        <f t="shared" si="7"/>
        <v>Excellent</v>
      </c>
    </row>
    <row r="218" spans="1:11" ht="13.5" x14ac:dyDescent="0.25">
      <c r="A218" s="2">
        <v>10217</v>
      </c>
      <c r="B218" s="2" t="s">
        <v>4</v>
      </c>
      <c r="C218" s="2" t="s">
        <v>11</v>
      </c>
      <c r="D218" s="2" t="s">
        <v>14</v>
      </c>
      <c r="E218" s="2" t="s">
        <v>1</v>
      </c>
      <c r="F218" s="2" t="s">
        <v>5</v>
      </c>
      <c r="G218" s="3">
        <v>83</v>
      </c>
      <c r="H218" s="3">
        <v>86</v>
      </c>
      <c r="I218" s="3">
        <v>88</v>
      </c>
      <c r="J218" s="5">
        <f t="shared" si="6"/>
        <v>85.666666666666671</v>
      </c>
      <c r="K218" s="5" t="str">
        <f t="shared" si="7"/>
        <v>Excellent</v>
      </c>
    </row>
    <row r="219" spans="1:11" ht="13.5" x14ac:dyDescent="0.25">
      <c r="A219" s="2">
        <v>10218</v>
      </c>
      <c r="B219" s="2" t="s">
        <v>4</v>
      </c>
      <c r="C219" s="2" t="s">
        <v>8</v>
      </c>
      <c r="D219" s="2" t="s">
        <v>7</v>
      </c>
      <c r="E219" s="2" t="s">
        <v>1</v>
      </c>
      <c r="F219" s="2" t="s">
        <v>0</v>
      </c>
      <c r="G219" s="3">
        <v>34</v>
      </c>
      <c r="H219" s="3">
        <v>42</v>
      </c>
      <c r="I219" s="3">
        <v>39</v>
      </c>
      <c r="J219" s="5">
        <f t="shared" si="6"/>
        <v>38.333333333333336</v>
      </c>
      <c r="K219" s="5" t="str">
        <f t="shared" si="7"/>
        <v>Fail</v>
      </c>
    </row>
    <row r="220" spans="1:11" ht="13.5" x14ac:dyDescent="0.25">
      <c r="A220" s="2">
        <v>10219</v>
      </c>
      <c r="B220" s="2" t="s">
        <v>9</v>
      </c>
      <c r="C220" s="2" t="s">
        <v>16</v>
      </c>
      <c r="D220" s="2" t="s">
        <v>7</v>
      </c>
      <c r="E220" s="2" t="s">
        <v>1</v>
      </c>
      <c r="F220" s="2" t="s">
        <v>0</v>
      </c>
      <c r="G220" s="3">
        <v>66</v>
      </c>
      <c r="H220" s="3">
        <v>77</v>
      </c>
      <c r="I220" s="3">
        <v>70</v>
      </c>
      <c r="J220" s="5">
        <f t="shared" si="6"/>
        <v>71</v>
      </c>
      <c r="K220" s="5" t="str">
        <f t="shared" si="7"/>
        <v>Excellent</v>
      </c>
    </row>
    <row r="221" spans="1:11" ht="13.5" x14ac:dyDescent="0.25">
      <c r="A221" s="2">
        <v>10220</v>
      </c>
      <c r="B221" s="2" t="s">
        <v>9</v>
      </c>
      <c r="C221" s="2" t="s">
        <v>16</v>
      </c>
      <c r="D221" s="2" t="s">
        <v>15</v>
      </c>
      <c r="E221" s="2" t="s">
        <v>6</v>
      </c>
      <c r="F221" s="2" t="s">
        <v>5</v>
      </c>
      <c r="G221" s="3">
        <v>61</v>
      </c>
      <c r="H221" s="3">
        <v>56</v>
      </c>
      <c r="I221" s="3">
        <v>56</v>
      </c>
      <c r="J221" s="5">
        <f t="shared" si="6"/>
        <v>57.666666666666664</v>
      </c>
      <c r="K221" s="5" t="str">
        <f t="shared" si="7"/>
        <v>Good</v>
      </c>
    </row>
    <row r="222" spans="1:11" ht="13.5" x14ac:dyDescent="0.25">
      <c r="A222" s="2">
        <v>10221</v>
      </c>
      <c r="B222" s="2" t="s">
        <v>4</v>
      </c>
      <c r="C222" s="2" t="s">
        <v>3</v>
      </c>
      <c r="D222" s="2" t="s">
        <v>7</v>
      </c>
      <c r="E222" s="2" t="s">
        <v>6</v>
      </c>
      <c r="F222" s="2" t="s">
        <v>5</v>
      </c>
      <c r="G222" s="3">
        <v>56</v>
      </c>
      <c r="H222" s="3">
        <v>68</v>
      </c>
      <c r="I222" s="3">
        <v>74</v>
      </c>
      <c r="J222" s="5">
        <f t="shared" si="6"/>
        <v>66</v>
      </c>
      <c r="K222" s="5" t="str">
        <f t="shared" si="7"/>
        <v>Very Good</v>
      </c>
    </row>
    <row r="223" spans="1:11" ht="13.5" x14ac:dyDescent="0.25">
      <c r="A223" s="2">
        <v>10222</v>
      </c>
      <c r="B223" s="2" t="s">
        <v>9</v>
      </c>
      <c r="C223" s="2" t="s">
        <v>16</v>
      </c>
      <c r="D223" s="2" t="s">
        <v>14</v>
      </c>
      <c r="E223" s="2" t="s">
        <v>6</v>
      </c>
      <c r="F223" s="2" t="s">
        <v>0</v>
      </c>
      <c r="G223" s="3">
        <v>87</v>
      </c>
      <c r="H223" s="3">
        <v>85</v>
      </c>
      <c r="I223" s="3">
        <v>73</v>
      </c>
      <c r="J223" s="5">
        <f t="shared" si="6"/>
        <v>81.666666666666671</v>
      </c>
      <c r="K223" s="5" t="str">
        <f t="shared" si="7"/>
        <v>Excellent</v>
      </c>
    </row>
    <row r="224" spans="1:11" ht="13.5" x14ac:dyDescent="0.25">
      <c r="A224" s="2">
        <v>10223</v>
      </c>
      <c r="B224" s="2" t="s">
        <v>4</v>
      </c>
      <c r="C224" s="2" t="s">
        <v>8</v>
      </c>
      <c r="D224" s="2" t="s">
        <v>15</v>
      </c>
      <c r="E224" s="2" t="s">
        <v>1</v>
      </c>
      <c r="F224" s="2" t="s">
        <v>0</v>
      </c>
      <c r="G224" s="3">
        <v>55</v>
      </c>
      <c r="H224" s="3">
        <v>65</v>
      </c>
      <c r="I224" s="3">
        <v>62</v>
      </c>
      <c r="J224" s="5">
        <f t="shared" si="6"/>
        <v>60.666666666666664</v>
      </c>
      <c r="K224" s="5" t="str">
        <f t="shared" si="7"/>
        <v>Very Good</v>
      </c>
    </row>
    <row r="225" spans="1:11" ht="13.5" x14ac:dyDescent="0.25">
      <c r="A225" s="2">
        <v>10224</v>
      </c>
      <c r="B225" s="2" t="s">
        <v>9</v>
      </c>
      <c r="C225" s="2" t="s">
        <v>3</v>
      </c>
      <c r="D225" s="2" t="s">
        <v>15</v>
      </c>
      <c r="E225" s="2" t="s">
        <v>6</v>
      </c>
      <c r="F225" s="2" t="s">
        <v>0</v>
      </c>
      <c r="G225" s="3">
        <v>86</v>
      </c>
      <c r="H225" s="3">
        <v>80</v>
      </c>
      <c r="I225" s="3">
        <v>75</v>
      </c>
      <c r="J225" s="5">
        <f t="shared" si="6"/>
        <v>80.333333333333329</v>
      </c>
      <c r="K225" s="5" t="str">
        <f t="shared" si="7"/>
        <v>Excellent</v>
      </c>
    </row>
    <row r="226" spans="1:11" ht="13.5" x14ac:dyDescent="0.25">
      <c r="A226" s="2">
        <v>10225</v>
      </c>
      <c r="B226" s="2" t="s">
        <v>4</v>
      </c>
      <c r="C226" s="2" t="s">
        <v>16</v>
      </c>
      <c r="D226" s="2" t="s">
        <v>14</v>
      </c>
      <c r="E226" s="2" t="s">
        <v>6</v>
      </c>
      <c r="F226" s="2" t="s">
        <v>5</v>
      </c>
      <c r="G226" s="3">
        <v>52</v>
      </c>
      <c r="H226" s="3">
        <v>66</v>
      </c>
      <c r="I226" s="3">
        <v>73</v>
      </c>
      <c r="J226" s="5">
        <f t="shared" si="6"/>
        <v>63.666666666666664</v>
      </c>
      <c r="K226" s="5" t="str">
        <f t="shared" si="7"/>
        <v>Very Good</v>
      </c>
    </row>
    <row r="227" spans="1:11" ht="13.5" x14ac:dyDescent="0.25">
      <c r="A227" s="2">
        <v>10226</v>
      </c>
      <c r="B227" s="2" t="s">
        <v>4</v>
      </c>
      <c r="C227" s="2" t="s">
        <v>11</v>
      </c>
      <c r="D227" s="2" t="s">
        <v>10</v>
      </c>
      <c r="E227" s="2" t="s">
        <v>1</v>
      </c>
      <c r="F227" s="2" t="s">
        <v>0</v>
      </c>
      <c r="G227" s="3">
        <v>45</v>
      </c>
      <c r="H227" s="3">
        <v>56</v>
      </c>
      <c r="I227" s="3">
        <v>54</v>
      </c>
      <c r="J227" s="5">
        <f t="shared" si="6"/>
        <v>51.666666666666664</v>
      </c>
      <c r="K227" s="5" t="str">
        <f t="shared" si="7"/>
        <v>Good</v>
      </c>
    </row>
    <row r="228" spans="1:11" ht="13.5" x14ac:dyDescent="0.25">
      <c r="A228" s="2">
        <v>10227</v>
      </c>
      <c r="B228" s="2" t="s">
        <v>4</v>
      </c>
      <c r="C228" s="2" t="s">
        <v>8</v>
      </c>
      <c r="D228" s="2" t="s">
        <v>2</v>
      </c>
      <c r="E228" s="2" t="s">
        <v>6</v>
      </c>
      <c r="F228" s="2" t="s">
        <v>0</v>
      </c>
      <c r="G228" s="3">
        <v>72</v>
      </c>
      <c r="H228" s="3">
        <v>72</v>
      </c>
      <c r="I228" s="3">
        <v>71</v>
      </c>
      <c r="J228" s="5">
        <f t="shared" si="6"/>
        <v>71.666666666666671</v>
      </c>
      <c r="K228" s="5" t="str">
        <f t="shared" si="7"/>
        <v>Excellent</v>
      </c>
    </row>
    <row r="229" spans="1:11" ht="13.5" x14ac:dyDescent="0.25">
      <c r="A229" s="2">
        <v>10228</v>
      </c>
      <c r="B229" s="2" t="s">
        <v>9</v>
      </c>
      <c r="C229" s="2" t="s">
        <v>3</v>
      </c>
      <c r="D229" s="2" t="s">
        <v>7</v>
      </c>
      <c r="E229" s="2" t="s">
        <v>6</v>
      </c>
      <c r="F229" s="2" t="s">
        <v>0</v>
      </c>
      <c r="G229" s="3">
        <v>57</v>
      </c>
      <c r="H229" s="3">
        <v>50</v>
      </c>
      <c r="I229" s="3">
        <v>54</v>
      </c>
      <c r="J229" s="5">
        <f t="shared" si="6"/>
        <v>53.666666666666664</v>
      </c>
      <c r="K229" s="5" t="str">
        <f t="shared" si="7"/>
        <v>Good</v>
      </c>
    </row>
    <row r="230" spans="1:11" ht="13.5" x14ac:dyDescent="0.25">
      <c r="A230" s="2">
        <v>10229</v>
      </c>
      <c r="B230" s="2" t="s">
        <v>9</v>
      </c>
      <c r="C230" s="2" t="s">
        <v>12</v>
      </c>
      <c r="D230" s="2" t="s">
        <v>15</v>
      </c>
      <c r="E230" s="2" t="s">
        <v>1</v>
      </c>
      <c r="F230" s="2" t="s">
        <v>0</v>
      </c>
      <c r="G230" s="3">
        <v>68</v>
      </c>
      <c r="H230" s="3">
        <v>72</v>
      </c>
      <c r="I230" s="3">
        <v>64</v>
      </c>
      <c r="J230" s="5">
        <f t="shared" si="6"/>
        <v>68</v>
      </c>
      <c r="K230" s="5" t="str">
        <f t="shared" si="7"/>
        <v>Very Good</v>
      </c>
    </row>
    <row r="231" spans="1:11" ht="13.5" x14ac:dyDescent="0.25">
      <c r="A231" s="2">
        <v>10230</v>
      </c>
      <c r="B231" s="2" t="s">
        <v>4</v>
      </c>
      <c r="C231" s="2" t="s">
        <v>8</v>
      </c>
      <c r="D231" s="2" t="s">
        <v>2</v>
      </c>
      <c r="E231" s="2" t="s">
        <v>6</v>
      </c>
      <c r="F231" s="2" t="s">
        <v>5</v>
      </c>
      <c r="G231" s="3">
        <v>88</v>
      </c>
      <c r="H231" s="3">
        <v>95</v>
      </c>
      <c r="I231" s="3">
        <v>94</v>
      </c>
      <c r="J231" s="5">
        <f t="shared" si="6"/>
        <v>92.333333333333329</v>
      </c>
      <c r="K231" s="5" t="str">
        <f t="shared" si="7"/>
        <v>Excellent</v>
      </c>
    </row>
    <row r="232" spans="1:11" ht="13.5" x14ac:dyDescent="0.25">
      <c r="A232" s="2">
        <v>10231</v>
      </c>
      <c r="B232" s="2" t="s">
        <v>9</v>
      </c>
      <c r="C232" s="2" t="s">
        <v>3</v>
      </c>
      <c r="D232" s="2" t="s">
        <v>2</v>
      </c>
      <c r="E232" s="2" t="s">
        <v>6</v>
      </c>
      <c r="F232" s="2" t="s">
        <v>0</v>
      </c>
      <c r="G232" s="3">
        <v>76</v>
      </c>
      <c r="H232" s="3">
        <v>64</v>
      </c>
      <c r="I232" s="3">
        <v>66</v>
      </c>
      <c r="J232" s="5">
        <f t="shared" si="6"/>
        <v>68.666666666666671</v>
      </c>
      <c r="K232" s="5" t="str">
        <f t="shared" si="7"/>
        <v>Very Good</v>
      </c>
    </row>
    <row r="233" spans="1:11" ht="13.5" x14ac:dyDescent="0.25">
      <c r="A233" s="2">
        <v>10232</v>
      </c>
      <c r="B233" s="2" t="s">
        <v>9</v>
      </c>
      <c r="C233" s="2" t="s">
        <v>8</v>
      </c>
      <c r="D233" s="2" t="s">
        <v>14</v>
      </c>
      <c r="E233" s="2" t="s">
        <v>6</v>
      </c>
      <c r="F233" s="2" t="s">
        <v>0</v>
      </c>
      <c r="G233" s="3">
        <v>46</v>
      </c>
      <c r="H233" s="3">
        <v>43</v>
      </c>
      <c r="I233" s="3">
        <v>42</v>
      </c>
      <c r="J233" s="5">
        <f t="shared" si="6"/>
        <v>43.666666666666664</v>
      </c>
      <c r="K233" s="5" t="str">
        <f t="shared" si="7"/>
        <v>Pass</v>
      </c>
    </row>
    <row r="234" spans="1:11" ht="13.5" x14ac:dyDescent="0.25">
      <c r="A234" s="2">
        <v>10233</v>
      </c>
      <c r="B234" s="2" t="s">
        <v>4</v>
      </c>
      <c r="C234" s="2" t="s">
        <v>16</v>
      </c>
      <c r="D234" s="2" t="s">
        <v>13</v>
      </c>
      <c r="E234" s="2" t="s">
        <v>6</v>
      </c>
      <c r="F234" s="2" t="s">
        <v>0</v>
      </c>
      <c r="G234" s="3">
        <v>67</v>
      </c>
      <c r="H234" s="3">
        <v>86</v>
      </c>
      <c r="I234" s="3">
        <v>83</v>
      </c>
      <c r="J234" s="5">
        <f t="shared" si="6"/>
        <v>78.666666666666671</v>
      </c>
      <c r="K234" s="5" t="str">
        <f t="shared" si="7"/>
        <v>Excellent</v>
      </c>
    </row>
    <row r="235" spans="1:11" ht="13.5" x14ac:dyDescent="0.25">
      <c r="A235" s="2">
        <v>10234</v>
      </c>
      <c r="B235" s="2" t="s">
        <v>9</v>
      </c>
      <c r="C235" s="2" t="s">
        <v>11</v>
      </c>
      <c r="D235" s="2" t="s">
        <v>15</v>
      </c>
      <c r="E235" s="2" t="s">
        <v>6</v>
      </c>
      <c r="F235" s="2" t="s">
        <v>0</v>
      </c>
      <c r="G235" s="3">
        <v>92</v>
      </c>
      <c r="H235" s="3">
        <v>87</v>
      </c>
      <c r="I235" s="3">
        <v>78</v>
      </c>
      <c r="J235" s="5">
        <f t="shared" si="6"/>
        <v>85.666666666666671</v>
      </c>
      <c r="K235" s="5" t="str">
        <f t="shared" si="7"/>
        <v>Excellent</v>
      </c>
    </row>
    <row r="236" spans="1:11" ht="13.5" x14ac:dyDescent="0.25">
      <c r="A236" s="2">
        <v>10235</v>
      </c>
      <c r="B236" s="2" t="s">
        <v>9</v>
      </c>
      <c r="C236" s="2" t="s">
        <v>8</v>
      </c>
      <c r="D236" s="2" t="s">
        <v>13</v>
      </c>
      <c r="E236" s="2" t="s">
        <v>6</v>
      </c>
      <c r="F236" s="2" t="s">
        <v>5</v>
      </c>
      <c r="G236" s="3">
        <v>83</v>
      </c>
      <c r="H236" s="3">
        <v>82</v>
      </c>
      <c r="I236" s="3">
        <v>84</v>
      </c>
      <c r="J236" s="5">
        <f t="shared" si="6"/>
        <v>83</v>
      </c>
      <c r="K236" s="5" t="str">
        <f t="shared" si="7"/>
        <v>Excellent</v>
      </c>
    </row>
    <row r="237" spans="1:11" ht="13.5" x14ac:dyDescent="0.25">
      <c r="A237" s="2">
        <v>10236</v>
      </c>
      <c r="B237" s="2" t="s">
        <v>9</v>
      </c>
      <c r="C237" s="2" t="s">
        <v>3</v>
      </c>
      <c r="D237" s="2" t="s">
        <v>14</v>
      </c>
      <c r="E237" s="2" t="s">
        <v>6</v>
      </c>
      <c r="F237" s="2" t="s">
        <v>0</v>
      </c>
      <c r="G237" s="3">
        <v>80</v>
      </c>
      <c r="H237" s="3">
        <v>75</v>
      </c>
      <c r="I237" s="3">
        <v>77</v>
      </c>
      <c r="J237" s="5">
        <f t="shared" si="6"/>
        <v>77.333333333333329</v>
      </c>
      <c r="K237" s="5" t="str">
        <f t="shared" si="7"/>
        <v>Excellent</v>
      </c>
    </row>
    <row r="238" spans="1:11" ht="13.5" x14ac:dyDescent="0.25">
      <c r="A238" s="2">
        <v>10237</v>
      </c>
      <c r="B238" s="2" t="s">
        <v>9</v>
      </c>
      <c r="C238" s="2" t="s">
        <v>3</v>
      </c>
      <c r="D238" s="2" t="s">
        <v>13</v>
      </c>
      <c r="E238" s="2" t="s">
        <v>1</v>
      </c>
      <c r="F238" s="2" t="s">
        <v>0</v>
      </c>
      <c r="G238" s="3">
        <v>63</v>
      </c>
      <c r="H238" s="3">
        <v>66</v>
      </c>
      <c r="I238" s="3">
        <v>67</v>
      </c>
      <c r="J238" s="5">
        <f t="shared" si="6"/>
        <v>65.333333333333329</v>
      </c>
      <c r="K238" s="5" t="str">
        <f t="shared" si="7"/>
        <v>Very Good</v>
      </c>
    </row>
    <row r="239" spans="1:11" ht="13.5" x14ac:dyDescent="0.25">
      <c r="A239" s="2">
        <v>10238</v>
      </c>
      <c r="B239" s="2" t="s">
        <v>4</v>
      </c>
      <c r="C239" s="2" t="s">
        <v>3</v>
      </c>
      <c r="D239" s="2" t="s">
        <v>15</v>
      </c>
      <c r="E239" s="2" t="s">
        <v>6</v>
      </c>
      <c r="F239" s="2" t="s">
        <v>5</v>
      </c>
      <c r="G239" s="3">
        <v>64</v>
      </c>
      <c r="H239" s="3">
        <v>60</v>
      </c>
      <c r="I239" s="3">
        <v>74</v>
      </c>
      <c r="J239" s="5">
        <f t="shared" si="6"/>
        <v>66</v>
      </c>
      <c r="K239" s="5" t="str">
        <f t="shared" si="7"/>
        <v>Very Good</v>
      </c>
    </row>
    <row r="240" spans="1:11" ht="13.5" x14ac:dyDescent="0.25">
      <c r="A240" s="2">
        <v>10239</v>
      </c>
      <c r="B240" s="2" t="s">
        <v>9</v>
      </c>
      <c r="C240" s="2" t="s">
        <v>16</v>
      </c>
      <c r="D240" s="2" t="s">
        <v>2</v>
      </c>
      <c r="E240" s="2" t="s">
        <v>6</v>
      </c>
      <c r="F240" s="2" t="s">
        <v>0</v>
      </c>
      <c r="G240" s="3">
        <v>54</v>
      </c>
      <c r="H240" s="3">
        <v>52</v>
      </c>
      <c r="I240" s="3">
        <v>51</v>
      </c>
      <c r="J240" s="5">
        <f t="shared" si="6"/>
        <v>52.333333333333336</v>
      </c>
      <c r="K240" s="5" t="str">
        <f t="shared" si="7"/>
        <v>Good</v>
      </c>
    </row>
    <row r="241" spans="1:11" ht="13.5" x14ac:dyDescent="0.25">
      <c r="A241" s="2">
        <v>10240</v>
      </c>
      <c r="B241" s="2" t="s">
        <v>9</v>
      </c>
      <c r="C241" s="2" t="s">
        <v>8</v>
      </c>
      <c r="D241" s="2" t="s">
        <v>14</v>
      </c>
      <c r="E241" s="2" t="s">
        <v>6</v>
      </c>
      <c r="F241" s="2" t="s">
        <v>0</v>
      </c>
      <c r="G241" s="3">
        <v>84</v>
      </c>
      <c r="H241" s="3">
        <v>80</v>
      </c>
      <c r="I241" s="3">
        <v>80</v>
      </c>
      <c r="J241" s="5">
        <f t="shared" si="6"/>
        <v>81.333333333333329</v>
      </c>
      <c r="K241" s="5" t="str">
        <f t="shared" si="7"/>
        <v>Excellent</v>
      </c>
    </row>
    <row r="242" spans="1:11" ht="13.5" x14ac:dyDescent="0.25">
      <c r="A242" s="2">
        <v>10241</v>
      </c>
      <c r="B242" s="2" t="s">
        <v>9</v>
      </c>
      <c r="C242" s="2" t="s">
        <v>3</v>
      </c>
      <c r="D242" s="2" t="s">
        <v>7</v>
      </c>
      <c r="E242" s="2" t="s">
        <v>1</v>
      </c>
      <c r="F242" s="2" t="s">
        <v>5</v>
      </c>
      <c r="G242" s="3">
        <v>73</v>
      </c>
      <c r="H242" s="3">
        <v>68</v>
      </c>
      <c r="I242" s="3">
        <v>66</v>
      </c>
      <c r="J242" s="5">
        <f t="shared" si="6"/>
        <v>69</v>
      </c>
      <c r="K242" s="5" t="str">
        <f t="shared" si="7"/>
        <v>Very Good</v>
      </c>
    </row>
    <row r="243" spans="1:11" ht="13.5" x14ac:dyDescent="0.25">
      <c r="A243" s="2">
        <v>10242</v>
      </c>
      <c r="B243" s="2" t="s">
        <v>4</v>
      </c>
      <c r="C243" s="2" t="s">
        <v>11</v>
      </c>
      <c r="D243" s="2" t="s">
        <v>13</v>
      </c>
      <c r="E243" s="2" t="s">
        <v>6</v>
      </c>
      <c r="F243" s="2" t="s">
        <v>0</v>
      </c>
      <c r="G243" s="3">
        <v>80</v>
      </c>
      <c r="H243" s="3">
        <v>83</v>
      </c>
      <c r="I243" s="3">
        <v>83</v>
      </c>
      <c r="J243" s="5">
        <f t="shared" si="6"/>
        <v>82</v>
      </c>
      <c r="K243" s="5" t="str">
        <f t="shared" si="7"/>
        <v>Excellent</v>
      </c>
    </row>
    <row r="244" spans="1:11" ht="13.5" x14ac:dyDescent="0.25">
      <c r="A244" s="2">
        <v>10243</v>
      </c>
      <c r="B244" s="2" t="s">
        <v>4</v>
      </c>
      <c r="C244" s="2" t="s">
        <v>3</v>
      </c>
      <c r="D244" s="2" t="s">
        <v>7</v>
      </c>
      <c r="E244" s="2" t="s">
        <v>6</v>
      </c>
      <c r="F244" s="2" t="s">
        <v>0</v>
      </c>
      <c r="G244" s="3">
        <v>56</v>
      </c>
      <c r="H244" s="3">
        <v>52</v>
      </c>
      <c r="I244" s="3">
        <v>55</v>
      </c>
      <c r="J244" s="5">
        <f t="shared" si="6"/>
        <v>54.333333333333336</v>
      </c>
      <c r="K244" s="5" t="str">
        <f t="shared" si="7"/>
        <v>Good</v>
      </c>
    </row>
    <row r="245" spans="1:11" ht="13.5" x14ac:dyDescent="0.25">
      <c r="A245" s="2">
        <v>10244</v>
      </c>
      <c r="B245" s="2" t="s">
        <v>9</v>
      </c>
      <c r="C245" s="2" t="s">
        <v>11</v>
      </c>
      <c r="D245" s="2" t="s">
        <v>2</v>
      </c>
      <c r="E245" s="2" t="s">
        <v>6</v>
      </c>
      <c r="F245" s="2" t="s">
        <v>0</v>
      </c>
      <c r="G245" s="3">
        <v>59</v>
      </c>
      <c r="H245" s="3">
        <v>51</v>
      </c>
      <c r="I245" s="3">
        <v>43</v>
      </c>
      <c r="J245" s="5">
        <f t="shared" si="6"/>
        <v>51</v>
      </c>
      <c r="K245" s="5" t="str">
        <f t="shared" si="7"/>
        <v>Good</v>
      </c>
    </row>
    <row r="246" spans="1:11" ht="13.5" x14ac:dyDescent="0.25">
      <c r="A246" s="2">
        <v>10245</v>
      </c>
      <c r="B246" s="2" t="s">
        <v>9</v>
      </c>
      <c r="C246" s="2" t="s">
        <v>3</v>
      </c>
      <c r="D246" s="2" t="s">
        <v>15</v>
      </c>
      <c r="E246" s="2" t="s">
        <v>6</v>
      </c>
      <c r="F246" s="2" t="s">
        <v>0</v>
      </c>
      <c r="G246" s="3">
        <v>75</v>
      </c>
      <c r="H246" s="3">
        <v>74</v>
      </c>
      <c r="I246" s="3">
        <v>69</v>
      </c>
      <c r="J246" s="5">
        <f t="shared" si="6"/>
        <v>72.666666666666671</v>
      </c>
      <c r="K246" s="5" t="str">
        <f t="shared" si="7"/>
        <v>Excellent</v>
      </c>
    </row>
    <row r="247" spans="1:11" ht="13.5" x14ac:dyDescent="0.25">
      <c r="A247" s="2">
        <v>10246</v>
      </c>
      <c r="B247" s="2" t="s">
        <v>9</v>
      </c>
      <c r="C247" s="2" t="s">
        <v>8</v>
      </c>
      <c r="D247" s="2" t="s">
        <v>14</v>
      </c>
      <c r="E247" s="2" t="s">
        <v>6</v>
      </c>
      <c r="F247" s="2" t="s">
        <v>0</v>
      </c>
      <c r="G247" s="3">
        <v>85</v>
      </c>
      <c r="H247" s="3">
        <v>76</v>
      </c>
      <c r="I247" s="3">
        <v>71</v>
      </c>
      <c r="J247" s="5">
        <f t="shared" si="6"/>
        <v>77.333333333333329</v>
      </c>
      <c r="K247" s="5" t="str">
        <f t="shared" si="7"/>
        <v>Excellent</v>
      </c>
    </row>
    <row r="248" spans="1:11" ht="13.5" x14ac:dyDescent="0.25">
      <c r="A248" s="2">
        <v>10247</v>
      </c>
      <c r="B248" s="2" t="s">
        <v>9</v>
      </c>
      <c r="C248" s="2" t="s">
        <v>11</v>
      </c>
      <c r="D248" s="2" t="s">
        <v>14</v>
      </c>
      <c r="E248" s="2" t="s">
        <v>6</v>
      </c>
      <c r="F248" s="2" t="s">
        <v>0</v>
      </c>
      <c r="G248" s="3">
        <v>89</v>
      </c>
      <c r="H248" s="3">
        <v>76</v>
      </c>
      <c r="I248" s="3">
        <v>74</v>
      </c>
      <c r="J248" s="5">
        <f t="shared" si="6"/>
        <v>79.666666666666671</v>
      </c>
      <c r="K248" s="5" t="str">
        <f t="shared" si="7"/>
        <v>Excellent</v>
      </c>
    </row>
    <row r="249" spans="1:11" ht="13.5" x14ac:dyDescent="0.25">
      <c r="A249" s="2">
        <v>10248</v>
      </c>
      <c r="B249" s="2" t="s">
        <v>4</v>
      </c>
      <c r="C249" s="2" t="s">
        <v>16</v>
      </c>
      <c r="D249" s="2" t="s">
        <v>7</v>
      </c>
      <c r="E249" s="2" t="s">
        <v>6</v>
      </c>
      <c r="F249" s="2" t="s">
        <v>5</v>
      </c>
      <c r="G249" s="3">
        <v>58</v>
      </c>
      <c r="H249" s="3">
        <v>70</v>
      </c>
      <c r="I249" s="3">
        <v>68</v>
      </c>
      <c r="J249" s="5">
        <f t="shared" si="6"/>
        <v>65.333333333333329</v>
      </c>
      <c r="K249" s="5" t="str">
        <f t="shared" si="7"/>
        <v>Very Good</v>
      </c>
    </row>
    <row r="250" spans="1:11" ht="13.5" x14ac:dyDescent="0.25">
      <c r="A250" s="2">
        <v>10249</v>
      </c>
      <c r="B250" s="2" t="s">
        <v>4</v>
      </c>
      <c r="C250" s="2" t="s">
        <v>16</v>
      </c>
      <c r="D250" s="2" t="s">
        <v>7</v>
      </c>
      <c r="E250" s="2" t="s">
        <v>6</v>
      </c>
      <c r="F250" s="2" t="s">
        <v>0</v>
      </c>
      <c r="G250" s="3">
        <v>65</v>
      </c>
      <c r="H250" s="3">
        <v>64</v>
      </c>
      <c r="I250" s="3">
        <v>62</v>
      </c>
      <c r="J250" s="5">
        <f t="shared" si="6"/>
        <v>63.666666666666664</v>
      </c>
      <c r="K250" s="5" t="str">
        <f t="shared" si="7"/>
        <v>Very Good</v>
      </c>
    </row>
    <row r="251" spans="1:11" ht="13.5" x14ac:dyDescent="0.25">
      <c r="A251" s="2">
        <v>10250</v>
      </c>
      <c r="B251" s="2" t="s">
        <v>9</v>
      </c>
      <c r="C251" s="2" t="s">
        <v>8</v>
      </c>
      <c r="D251" s="2" t="s">
        <v>7</v>
      </c>
      <c r="E251" s="2" t="s">
        <v>6</v>
      </c>
      <c r="F251" s="2" t="s">
        <v>0</v>
      </c>
      <c r="G251" s="3">
        <v>68</v>
      </c>
      <c r="H251" s="3">
        <v>60</v>
      </c>
      <c r="I251" s="3">
        <v>53</v>
      </c>
      <c r="J251" s="5">
        <f t="shared" si="6"/>
        <v>60.333333333333336</v>
      </c>
      <c r="K251" s="5" t="str">
        <f t="shared" si="7"/>
        <v>Very Good</v>
      </c>
    </row>
    <row r="252" spans="1:11" ht="13.5" x14ac:dyDescent="0.25">
      <c r="A252" s="2">
        <v>10251</v>
      </c>
      <c r="B252" s="2" t="s">
        <v>9</v>
      </c>
      <c r="C252" s="2" t="s">
        <v>12</v>
      </c>
      <c r="D252" s="2" t="s">
        <v>15</v>
      </c>
      <c r="E252" s="2" t="s">
        <v>6</v>
      </c>
      <c r="F252" s="2" t="s">
        <v>5</v>
      </c>
      <c r="G252" s="3">
        <v>47</v>
      </c>
      <c r="H252" s="3">
        <v>49</v>
      </c>
      <c r="I252" s="3">
        <v>49</v>
      </c>
      <c r="J252" s="5">
        <f t="shared" si="6"/>
        <v>48.333333333333336</v>
      </c>
      <c r="K252" s="5" t="str">
        <f t="shared" si="7"/>
        <v>Pass</v>
      </c>
    </row>
    <row r="253" spans="1:11" ht="13.5" x14ac:dyDescent="0.25">
      <c r="A253" s="2">
        <v>10252</v>
      </c>
      <c r="B253" s="2" t="s">
        <v>4</v>
      </c>
      <c r="C253" s="2" t="s">
        <v>3</v>
      </c>
      <c r="D253" s="2" t="s">
        <v>2</v>
      </c>
      <c r="E253" s="2" t="s">
        <v>1</v>
      </c>
      <c r="F253" s="2" t="s">
        <v>0</v>
      </c>
      <c r="G253" s="3">
        <v>71</v>
      </c>
      <c r="H253" s="3">
        <v>83</v>
      </c>
      <c r="I253" s="3">
        <v>83</v>
      </c>
      <c r="J253" s="5">
        <f t="shared" si="6"/>
        <v>79</v>
      </c>
      <c r="K253" s="5" t="str">
        <f t="shared" si="7"/>
        <v>Excellent</v>
      </c>
    </row>
    <row r="254" spans="1:11" ht="13.5" x14ac:dyDescent="0.25">
      <c r="A254" s="2">
        <v>10253</v>
      </c>
      <c r="B254" s="2" t="s">
        <v>4</v>
      </c>
      <c r="C254" s="2" t="s">
        <v>16</v>
      </c>
      <c r="D254" s="2" t="s">
        <v>15</v>
      </c>
      <c r="E254" s="2" t="s">
        <v>6</v>
      </c>
      <c r="F254" s="2" t="s">
        <v>5</v>
      </c>
      <c r="G254" s="3">
        <v>60</v>
      </c>
      <c r="H254" s="3">
        <v>70</v>
      </c>
      <c r="I254" s="3">
        <v>70</v>
      </c>
      <c r="J254" s="5">
        <f t="shared" si="6"/>
        <v>66.666666666666671</v>
      </c>
      <c r="K254" s="5" t="str">
        <f t="shared" si="7"/>
        <v>Very Good</v>
      </c>
    </row>
    <row r="255" spans="1:11" ht="13.5" x14ac:dyDescent="0.25">
      <c r="A255" s="2">
        <v>10254</v>
      </c>
      <c r="B255" s="2" t="s">
        <v>9</v>
      </c>
      <c r="C255" s="2" t="s">
        <v>3</v>
      </c>
      <c r="D255" s="2" t="s">
        <v>10</v>
      </c>
      <c r="E255" s="2" t="s">
        <v>6</v>
      </c>
      <c r="F255" s="2" t="s">
        <v>0</v>
      </c>
      <c r="G255" s="3">
        <v>80</v>
      </c>
      <c r="H255" s="3">
        <v>80</v>
      </c>
      <c r="I255" s="3">
        <v>72</v>
      </c>
      <c r="J255" s="5">
        <f t="shared" si="6"/>
        <v>77.333333333333329</v>
      </c>
      <c r="K255" s="5" t="str">
        <f t="shared" si="7"/>
        <v>Excellent</v>
      </c>
    </row>
    <row r="256" spans="1:11" ht="13.5" x14ac:dyDescent="0.25">
      <c r="A256" s="2">
        <v>10255</v>
      </c>
      <c r="B256" s="2" t="s">
        <v>9</v>
      </c>
      <c r="C256" s="2" t="s">
        <v>3</v>
      </c>
      <c r="D256" s="2" t="s">
        <v>7</v>
      </c>
      <c r="E256" s="2" t="s">
        <v>6</v>
      </c>
      <c r="F256" s="2" t="s">
        <v>0</v>
      </c>
      <c r="G256" s="3">
        <v>54</v>
      </c>
      <c r="H256" s="3">
        <v>52</v>
      </c>
      <c r="I256" s="3">
        <v>52</v>
      </c>
      <c r="J256" s="5">
        <f t="shared" si="6"/>
        <v>52.666666666666664</v>
      </c>
      <c r="K256" s="5" t="str">
        <f t="shared" si="7"/>
        <v>Good</v>
      </c>
    </row>
    <row r="257" spans="1:11" ht="13.5" x14ac:dyDescent="0.25">
      <c r="A257" s="2">
        <v>10256</v>
      </c>
      <c r="B257" s="2" t="s">
        <v>4</v>
      </c>
      <c r="C257" s="2" t="s">
        <v>11</v>
      </c>
      <c r="D257" s="2" t="s">
        <v>2</v>
      </c>
      <c r="E257" s="2" t="s">
        <v>6</v>
      </c>
      <c r="F257" s="2" t="s">
        <v>0</v>
      </c>
      <c r="G257" s="3">
        <v>62</v>
      </c>
      <c r="H257" s="3">
        <v>73</v>
      </c>
      <c r="I257" s="3">
        <v>70</v>
      </c>
      <c r="J257" s="5">
        <f t="shared" si="6"/>
        <v>68.333333333333329</v>
      </c>
      <c r="K257" s="5" t="str">
        <f t="shared" si="7"/>
        <v>Very Good</v>
      </c>
    </row>
    <row r="258" spans="1:11" ht="13.5" x14ac:dyDescent="0.25">
      <c r="A258" s="2">
        <v>10257</v>
      </c>
      <c r="B258" s="2" t="s">
        <v>4</v>
      </c>
      <c r="C258" s="2" t="s">
        <v>8</v>
      </c>
      <c r="D258" s="2" t="s">
        <v>14</v>
      </c>
      <c r="E258" s="2" t="s">
        <v>1</v>
      </c>
      <c r="F258" s="2" t="s">
        <v>0</v>
      </c>
      <c r="G258" s="3">
        <v>64</v>
      </c>
      <c r="H258" s="3">
        <v>73</v>
      </c>
      <c r="I258" s="3">
        <v>68</v>
      </c>
      <c r="J258" s="5">
        <f t="shared" ref="J258:J321" si="8">(G258+H258+I258)/3</f>
        <v>68.333333333333329</v>
      </c>
      <c r="K258" s="5" t="str">
        <f t="shared" ref="K258:K321" si="9">IF(J258&gt;=70,"Excellent",IF(J258&gt;=60,"Very Good",IF(J258&gt;=50,"Good",IF(J258&gt;=40,"Pass","Fail"))))</f>
        <v>Very Good</v>
      </c>
    </row>
    <row r="259" spans="1:11" ht="13.5" x14ac:dyDescent="0.25">
      <c r="A259" s="2">
        <v>10258</v>
      </c>
      <c r="B259" s="2" t="s">
        <v>9</v>
      </c>
      <c r="C259" s="2" t="s">
        <v>8</v>
      </c>
      <c r="D259" s="2" t="s">
        <v>14</v>
      </c>
      <c r="E259" s="2" t="s">
        <v>6</v>
      </c>
      <c r="F259" s="2" t="s">
        <v>5</v>
      </c>
      <c r="G259" s="3">
        <v>78</v>
      </c>
      <c r="H259" s="3">
        <v>77</v>
      </c>
      <c r="I259" s="3">
        <v>77</v>
      </c>
      <c r="J259" s="5">
        <f t="shared" si="8"/>
        <v>77.333333333333329</v>
      </c>
      <c r="K259" s="5" t="str">
        <f t="shared" si="9"/>
        <v>Excellent</v>
      </c>
    </row>
    <row r="260" spans="1:11" ht="13.5" x14ac:dyDescent="0.25">
      <c r="A260" s="2">
        <v>10259</v>
      </c>
      <c r="B260" s="2" t="s">
        <v>4</v>
      </c>
      <c r="C260" s="2" t="s">
        <v>16</v>
      </c>
      <c r="D260" s="2" t="s">
        <v>2</v>
      </c>
      <c r="E260" s="2" t="s">
        <v>6</v>
      </c>
      <c r="F260" s="2" t="s">
        <v>0</v>
      </c>
      <c r="G260" s="3">
        <v>70</v>
      </c>
      <c r="H260" s="3">
        <v>75</v>
      </c>
      <c r="I260" s="3">
        <v>78</v>
      </c>
      <c r="J260" s="5">
        <f t="shared" si="8"/>
        <v>74.333333333333329</v>
      </c>
      <c r="K260" s="5" t="str">
        <f t="shared" si="9"/>
        <v>Excellent</v>
      </c>
    </row>
    <row r="261" spans="1:11" ht="13.5" x14ac:dyDescent="0.25">
      <c r="A261" s="2">
        <v>10260</v>
      </c>
      <c r="B261" s="2" t="s">
        <v>4</v>
      </c>
      <c r="C261" s="2" t="s">
        <v>8</v>
      </c>
      <c r="D261" s="2" t="s">
        <v>10</v>
      </c>
      <c r="E261" s="2" t="s">
        <v>1</v>
      </c>
      <c r="F261" s="2" t="s">
        <v>5</v>
      </c>
      <c r="G261" s="3">
        <v>65</v>
      </c>
      <c r="H261" s="3">
        <v>81</v>
      </c>
      <c r="I261" s="3">
        <v>81</v>
      </c>
      <c r="J261" s="5">
        <f t="shared" si="8"/>
        <v>75.666666666666671</v>
      </c>
      <c r="K261" s="5" t="str">
        <f t="shared" si="9"/>
        <v>Excellent</v>
      </c>
    </row>
    <row r="262" spans="1:11" ht="13.5" x14ac:dyDescent="0.25">
      <c r="A262" s="2">
        <v>10261</v>
      </c>
      <c r="B262" s="2" t="s">
        <v>4</v>
      </c>
      <c r="C262" s="2" t="s">
        <v>8</v>
      </c>
      <c r="D262" s="2" t="s">
        <v>15</v>
      </c>
      <c r="E262" s="2" t="s">
        <v>1</v>
      </c>
      <c r="F262" s="2" t="s">
        <v>5</v>
      </c>
      <c r="G262" s="3">
        <v>64</v>
      </c>
      <c r="H262" s="3">
        <v>79</v>
      </c>
      <c r="I262" s="3">
        <v>77</v>
      </c>
      <c r="J262" s="5">
        <f t="shared" si="8"/>
        <v>73.333333333333329</v>
      </c>
      <c r="K262" s="5" t="str">
        <f t="shared" si="9"/>
        <v>Excellent</v>
      </c>
    </row>
    <row r="263" spans="1:11" ht="13.5" x14ac:dyDescent="0.25">
      <c r="A263" s="2">
        <v>10262</v>
      </c>
      <c r="B263" s="2" t="s">
        <v>9</v>
      </c>
      <c r="C263" s="2" t="s">
        <v>8</v>
      </c>
      <c r="D263" s="2" t="s">
        <v>2</v>
      </c>
      <c r="E263" s="2" t="s">
        <v>6</v>
      </c>
      <c r="F263" s="2" t="s">
        <v>5</v>
      </c>
      <c r="G263" s="3">
        <v>79</v>
      </c>
      <c r="H263" s="3">
        <v>79</v>
      </c>
      <c r="I263" s="3">
        <v>78</v>
      </c>
      <c r="J263" s="5">
        <f t="shared" si="8"/>
        <v>78.666666666666671</v>
      </c>
      <c r="K263" s="5" t="str">
        <f t="shared" si="9"/>
        <v>Excellent</v>
      </c>
    </row>
    <row r="264" spans="1:11" ht="13.5" x14ac:dyDescent="0.25">
      <c r="A264" s="2">
        <v>10263</v>
      </c>
      <c r="B264" s="2" t="s">
        <v>4</v>
      </c>
      <c r="C264" s="2" t="s">
        <v>8</v>
      </c>
      <c r="D264" s="2" t="s">
        <v>15</v>
      </c>
      <c r="E264" s="2" t="s">
        <v>1</v>
      </c>
      <c r="F264" s="2" t="s">
        <v>0</v>
      </c>
      <c r="G264" s="3">
        <v>44</v>
      </c>
      <c r="H264" s="3">
        <v>50</v>
      </c>
      <c r="I264" s="3">
        <v>51</v>
      </c>
      <c r="J264" s="5">
        <f t="shared" si="8"/>
        <v>48.333333333333336</v>
      </c>
      <c r="K264" s="5" t="str">
        <f t="shared" si="9"/>
        <v>Pass</v>
      </c>
    </row>
    <row r="265" spans="1:11" ht="13.5" x14ac:dyDescent="0.25">
      <c r="A265" s="2">
        <v>10264</v>
      </c>
      <c r="B265" s="2" t="s">
        <v>4</v>
      </c>
      <c r="C265" s="2" t="s">
        <v>11</v>
      </c>
      <c r="D265" s="2" t="s">
        <v>7</v>
      </c>
      <c r="E265" s="2" t="s">
        <v>6</v>
      </c>
      <c r="F265" s="2" t="s">
        <v>0</v>
      </c>
      <c r="G265" s="3">
        <v>99</v>
      </c>
      <c r="H265" s="3">
        <v>93</v>
      </c>
      <c r="I265" s="3">
        <v>90</v>
      </c>
      <c r="J265" s="5">
        <f t="shared" si="8"/>
        <v>94</v>
      </c>
      <c r="K265" s="5" t="str">
        <f t="shared" si="9"/>
        <v>Excellent</v>
      </c>
    </row>
    <row r="266" spans="1:11" ht="13.5" x14ac:dyDescent="0.25">
      <c r="A266" s="2">
        <v>10265</v>
      </c>
      <c r="B266" s="2" t="s">
        <v>9</v>
      </c>
      <c r="C266" s="2" t="s">
        <v>3</v>
      </c>
      <c r="D266" s="2" t="s">
        <v>7</v>
      </c>
      <c r="E266" s="2" t="s">
        <v>6</v>
      </c>
      <c r="F266" s="2" t="s">
        <v>0</v>
      </c>
      <c r="G266" s="3">
        <v>76</v>
      </c>
      <c r="H266" s="3">
        <v>73</v>
      </c>
      <c r="I266" s="3">
        <v>68</v>
      </c>
      <c r="J266" s="5">
        <f t="shared" si="8"/>
        <v>72.333333333333329</v>
      </c>
      <c r="K266" s="5" t="str">
        <f t="shared" si="9"/>
        <v>Excellent</v>
      </c>
    </row>
    <row r="267" spans="1:11" ht="13.5" x14ac:dyDescent="0.25">
      <c r="A267" s="2">
        <v>10266</v>
      </c>
      <c r="B267" s="2" t="s">
        <v>9</v>
      </c>
      <c r="C267" s="2" t="s">
        <v>3</v>
      </c>
      <c r="D267" s="2" t="s">
        <v>15</v>
      </c>
      <c r="E267" s="2" t="s">
        <v>1</v>
      </c>
      <c r="F267" s="2" t="s">
        <v>0</v>
      </c>
      <c r="G267" s="3">
        <v>59</v>
      </c>
      <c r="H267" s="3">
        <v>42</v>
      </c>
      <c r="I267" s="3">
        <v>41</v>
      </c>
      <c r="J267" s="5">
        <f t="shared" si="8"/>
        <v>47.333333333333336</v>
      </c>
      <c r="K267" s="5" t="str">
        <f t="shared" si="9"/>
        <v>Pass</v>
      </c>
    </row>
    <row r="268" spans="1:11" ht="13.5" x14ac:dyDescent="0.25">
      <c r="A268" s="2">
        <v>10267</v>
      </c>
      <c r="B268" s="2" t="s">
        <v>4</v>
      </c>
      <c r="C268" s="2" t="s">
        <v>8</v>
      </c>
      <c r="D268" s="2" t="s">
        <v>13</v>
      </c>
      <c r="E268" s="2" t="s">
        <v>6</v>
      </c>
      <c r="F268" s="2" t="s">
        <v>0</v>
      </c>
      <c r="G268" s="3">
        <v>63</v>
      </c>
      <c r="H268" s="3">
        <v>75</v>
      </c>
      <c r="I268" s="3">
        <v>81</v>
      </c>
      <c r="J268" s="5">
        <f t="shared" si="8"/>
        <v>73</v>
      </c>
      <c r="K268" s="5" t="str">
        <f t="shared" si="9"/>
        <v>Excellent</v>
      </c>
    </row>
    <row r="269" spans="1:11" ht="13.5" x14ac:dyDescent="0.25">
      <c r="A269" s="2">
        <v>10268</v>
      </c>
      <c r="B269" s="2" t="s">
        <v>4</v>
      </c>
      <c r="C269" s="2" t="s">
        <v>3</v>
      </c>
      <c r="D269" s="2" t="s">
        <v>7</v>
      </c>
      <c r="E269" s="2" t="s">
        <v>6</v>
      </c>
      <c r="F269" s="2" t="s">
        <v>0</v>
      </c>
      <c r="G269" s="3">
        <v>69</v>
      </c>
      <c r="H269" s="3">
        <v>72</v>
      </c>
      <c r="I269" s="3">
        <v>77</v>
      </c>
      <c r="J269" s="5">
        <f t="shared" si="8"/>
        <v>72.666666666666671</v>
      </c>
      <c r="K269" s="5" t="str">
        <f t="shared" si="9"/>
        <v>Excellent</v>
      </c>
    </row>
    <row r="270" spans="1:11" ht="13.5" x14ac:dyDescent="0.25">
      <c r="A270" s="2">
        <v>10269</v>
      </c>
      <c r="B270" s="2" t="s">
        <v>4</v>
      </c>
      <c r="C270" s="2" t="s">
        <v>3</v>
      </c>
      <c r="D270" s="2" t="s">
        <v>14</v>
      </c>
      <c r="E270" s="2" t="s">
        <v>6</v>
      </c>
      <c r="F270" s="2" t="s">
        <v>5</v>
      </c>
      <c r="G270" s="3">
        <v>88</v>
      </c>
      <c r="H270" s="3">
        <v>92</v>
      </c>
      <c r="I270" s="3">
        <v>95</v>
      </c>
      <c r="J270" s="5">
        <f t="shared" si="8"/>
        <v>91.666666666666671</v>
      </c>
      <c r="K270" s="5" t="str">
        <f t="shared" si="9"/>
        <v>Excellent</v>
      </c>
    </row>
    <row r="271" spans="1:11" ht="13.5" x14ac:dyDescent="0.25">
      <c r="A271" s="2">
        <v>10270</v>
      </c>
      <c r="B271" s="2" t="s">
        <v>4</v>
      </c>
      <c r="C271" s="2" t="s">
        <v>11</v>
      </c>
      <c r="D271" s="2" t="s">
        <v>2</v>
      </c>
      <c r="E271" s="2" t="s">
        <v>1</v>
      </c>
      <c r="F271" s="2" t="s">
        <v>0</v>
      </c>
      <c r="G271" s="3">
        <v>71</v>
      </c>
      <c r="H271" s="3">
        <v>76</v>
      </c>
      <c r="I271" s="3">
        <v>70</v>
      </c>
      <c r="J271" s="5">
        <f t="shared" si="8"/>
        <v>72.333333333333329</v>
      </c>
      <c r="K271" s="5" t="str">
        <f t="shared" si="9"/>
        <v>Excellent</v>
      </c>
    </row>
    <row r="272" spans="1:11" ht="13.5" x14ac:dyDescent="0.25">
      <c r="A272" s="2">
        <v>10271</v>
      </c>
      <c r="B272" s="2" t="s">
        <v>9</v>
      </c>
      <c r="C272" s="2" t="s">
        <v>8</v>
      </c>
      <c r="D272" s="2" t="s">
        <v>13</v>
      </c>
      <c r="E272" s="2" t="s">
        <v>6</v>
      </c>
      <c r="F272" s="2" t="s">
        <v>0</v>
      </c>
      <c r="G272" s="3">
        <v>69</v>
      </c>
      <c r="H272" s="3">
        <v>63</v>
      </c>
      <c r="I272" s="3">
        <v>61</v>
      </c>
      <c r="J272" s="5">
        <f t="shared" si="8"/>
        <v>64.333333333333329</v>
      </c>
      <c r="K272" s="5" t="str">
        <f t="shared" si="9"/>
        <v>Very Good</v>
      </c>
    </row>
    <row r="273" spans="1:11" ht="13.5" x14ac:dyDescent="0.25">
      <c r="A273" s="2">
        <v>10272</v>
      </c>
      <c r="B273" s="2" t="s">
        <v>9</v>
      </c>
      <c r="C273" s="2" t="s">
        <v>8</v>
      </c>
      <c r="D273" s="2" t="s">
        <v>2</v>
      </c>
      <c r="E273" s="2" t="s">
        <v>6</v>
      </c>
      <c r="F273" s="2" t="s">
        <v>0</v>
      </c>
      <c r="G273" s="3">
        <v>58</v>
      </c>
      <c r="H273" s="3">
        <v>49</v>
      </c>
      <c r="I273" s="3">
        <v>42</v>
      </c>
      <c r="J273" s="5">
        <f t="shared" si="8"/>
        <v>49.666666666666664</v>
      </c>
      <c r="K273" s="5" t="str">
        <f t="shared" si="9"/>
        <v>Pass</v>
      </c>
    </row>
    <row r="274" spans="1:11" ht="13.5" x14ac:dyDescent="0.25">
      <c r="A274" s="2">
        <v>10273</v>
      </c>
      <c r="B274" s="2" t="s">
        <v>4</v>
      </c>
      <c r="C274" s="2" t="s">
        <v>3</v>
      </c>
      <c r="D274" s="2" t="s">
        <v>14</v>
      </c>
      <c r="E274" s="2" t="s">
        <v>1</v>
      </c>
      <c r="F274" s="2" t="s">
        <v>0</v>
      </c>
      <c r="G274" s="3">
        <v>47</v>
      </c>
      <c r="H274" s="3">
        <v>53</v>
      </c>
      <c r="I274" s="3">
        <v>58</v>
      </c>
      <c r="J274" s="5">
        <f t="shared" si="8"/>
        <v>52.666666666666664</v>
      </c>
      <c r="K274" s="5" t="str">
        <f t="shared" si="9"/>
        <v>Good</v>
      </c>
    </row>
    <row r="275" spans="1:11" ht="13.5" x14ac:dyDescent="0.25">
      <c r="A275" s="2">
        <v>10274</v>
      </c>
      <c r="B275" s="2" t="s">
        <v>4</v>
      </c>
      <c r="C275" s="2" t="s">
        <v>3</v>
      </c>
      <c r="D275" s="2" t="s">
        <v>2</v>
      </c>
      <c r="E275" s="2" t="s">
        <v>6</v>
      </c>
      <c r="F275" s="2" t="s">
        <v>0</v>
      </c>
      <c r="G275" s="3">
        <v>65</v>
      </c>
      <c r="H275" s="3">
        <v>70</v>
      </c>
      <c r="I275" s="3">
        <v>71</v>
      </c>
      <c r="J275" s="5">
        <f t="shared" si="8"/>
        <v>68.666666666666671</v>
      </c>
      <c r="K275" s="5" t="str">
        <f t="shared" si="9"/>
        <v>Very Good</v>
      </c>
    </row>
    <row r="276" spans="1:11" ht="13.5" x14ac:dyDescent="0.25">
      <c r="A276" s="2">
        <v>10275</v>
      </c>
      <c r="B276" s="2" t="s">
        <v>9</v>
      </c>
      <c r="C276" s="2" t="s">
        <v>16</v>
      </c>
      <c r="D276" s="2" t="s">
        <v>2</v>
      </c>
      <c r="E276" s="2" t="s">
        <v>6</v>
      </c>
      <c r="F276" s="2" t="s">
        <v>5</v>
      </c>
      <c r="G276" s="3">
        <v>88</v>
      </c>
      <c r="H276" s="3">
        <v>85</v>
      </c>
      <c r="I276" s="3">
        <v>76</v>
      </c>
      <c r="J276" s="5">
        <f t="shared" si="8"/>
        <v>83</v>
      </c>
      <c r="K276" s="5" t="str">
        <f t="shared" si="9"/>
        <v>Excellent</v>
      </c>
    </row>
    <row r="277" spans="1:11" ht="13.5" x14ac:dyDescent="0.25">
      <c r="A277" s="2">
        <v>10276</v>
      </c>
      <c r="B277" s="2" t="s">
        <v>9</v>
      </c>
      <c r="C277" s="2" t="s">
        <v>8</v>
      </c>
      <c r="D277" s="2" t="s">
        <v>13</v>
      </c>
      <c r="E277" s="2" t="s">
        <v>6</v>
      </c>
      <c r="F277" s="2" t="s">
        <v>0</v>
      </c>
      <c r="G277" s="3">
        <v>83</v>
      </c>
      <c r="H277" s="3">
        <v>78</v>
      </c>
      <c r="I277" s="3">
        <v>73</v>
      </c>
      <c r="J277" s="5">
        <f t="shared" si="8"/>
        <v>78</v>
      </c>
      <c r="K277" s="5" t="str">
        <f t="shared" si="9"/>
        <v>Excellent</v>
      </c>
    </row>
    <row r="278" spans="1:11" ht="13.5" x14ac:dyDescent="0.25">
      <c r="A278" s="2">
        <v>10277</v>
      </c>
      <c r="B278" s="2" t="s">
        <v>4</v>
      </c>
      <c r="C278" s="2" t="s">
        <v>8</v>
      </c>
      <c r="D278" s="2" t="s">
        <v>15</v>
      </c>
      <c r="E278" s="2" t="s">
        <v>6</v>
      </c>
      <c r="F278" s="2" t="s">
        <v>5</v>
      </c>
      <c r="G278" s="3">
        <v>85</v>
      </c>
      <c r="H278" s="3">
        <v>92</v>
      </c>
      <c r="I278" s="3">
        <v>93</v>
      </c>
      <c r="J278" s="5">
        <f t="shared" si="8"/>
        <v>90</v>
      </c>
      <c r="K278" s="5" t="str">
        <f t="shared" si="9"/>
        <v>Excellent</v>
      </c>
    </row>
    <row r="279" spans="1:11" ht="13.5" x14ac:dyDescent="0.25">
      <c r="A279" s="2">
        <v>10278</v>
      </c>
      <c r="B279" s="2" t="s">
        <v>4</v>
      </c>
      <c r="C279" s="2" t="s">
        <v>11</v>
      </c>
      <c r="D279" s="2" t="s">
        <v>7</v>
      </c>
      <c r="E279" s="2" t="s">
        <v>6</v>
      </c>
      <c r="F279" s="2" t="s">
        <v>5</v>
      </c>
      <c r="G279" s="3">
        <v>59</v>
      </c>
      <c r="H279" s="3">
        <v>63</v>
      </c>
      <c r="I279" s="3">
        <v>75</v>
      </c>
      <c r="J279" s="5">
        <f t="shared" si="8"/>
        <v>65.666666666666671</v>
      </c>
      <c r="K279" s="5" t="str">
        <f t="shared" si="9"/>
        <v>Very Good</v>
      </c>
    </row>
    <row r="280" spans="1:11" ht="13.5" x14ac:dyDescent="0.25">
      <c r="A280" s="2">
        <v>10279</v>
      </c>
      <c r="B280" s="2" t="s">
        <v>4</v>
      </c>
      <c r="C280" s="2" t="s">
        <v>8</v>
      </c>
      <c r="D280" s="2" t="s">
        <v>15</v>
      </c>
      <c r="E280" s="2" t="s">
        <v>1</v>
      </c>
      <c r="F280" s="2" t="s">
        <v>0</v>
      </c>
      <c r="G280" s="3">
        <v>65</v>
      </c>
      <c r="H280" s="3">
        <v>86</v>
      </c>
      <c r="I280" s="3">
        <v>80</v>
      </c>
      <c r="J280" s="5">
        <f t="shared" si="8"/>
        <v>77</v>
      </c>
      <c r="K280" s="5" t="str">
        <f t="shared" si="9"/>
        <v>Excellent</v>
      </c>
    </row>
    <row r="281" spans="1:11" ht="13.5" x14ac:dyDescent="0.25">
      <c r="A281" s="2">
        <v>10280</v>
      </c>
      <c r="B281" s="2" t="s">
        <v>9</v>
      </c>
      <c r="C281" s="2" t="s">
        <v>16</v>
      </c>
      <c r="D281" s="2" t="s">
        <v>13</v>
      </c>
      <c r="E281" s="2" t="s">
        <v>1</v>
      </c>
      <c r="F281" s="2" t="s">
        <v>0</v>
      </c>
      <c r="G281" s="3">
        <v>73</v>
      </c>
      <c r="H281" s="3">
        <v>56</v>
      </c>
      <c r="I281" s="3">
        <v>57</v>
      </c>
      <c r="J281" s="5">
        <f t="shared" si="8"/>
        <v>62</v>
      </c>
      <c r="K281" s="5" t="str">
        <f t="shared" si="9"/>
        <v>Very Good</v>
      </c>
    </row>
    <row r="282" spans="1:11" ht="13.5" x14ac:dyDescent="0.25">
      <c r="A282" s="2">
        <v>10281</v>
      </c>
      <c r="B282" s="2" t="s">
        <v>9</v>
      </c>
      <c r="C282" s="2" t="s">
        <v>3</v>
      </c>
      <c r="D282" s="2" t="s">
        <v>7</v>
      </c>
      <c r="E282" s="2" t="s">
        <v>6</v>
      </c>
      <c r="F282" s="2" t="s">
        <v>0</v>
      </c>
      <c r="G282" s="3">
        <v>53</v>
      </c>
      <c r="H282" s="3">
        <v>52</v>
      </c>
      <c r="I282" s="3">
        <v>42</v>
      </c>
      <c r="J282" s="5">
        <f t="shared" si="8"/>
        <v>49</v>
      </c>
      <c r="K282" s="5" t="str">
        <f t="shared" si="9"/>
        <v>Pass</v>
      </c>
    </row>
    <row r="283" spans="1:11" ht="13.5" x14ac:dyDescent="0.25">
      <c r="A283" s="2">
        <v>10282</v>
      </c>
      <c r="B283" s="2" t="s">
        <v>9</v>
      </c>
      <c r="C283" s="2" t="s">
        <v>3</v>
      </c>
      <c r="D283" s="2" t="s">
        <v>7</v>
      </c>
      <c r="E283" s="2" t="s">
        <v>6</v>
      </c>
      <c r="F283" s="2" t="s">
        <v>0</v>
      </c>
      <c r="G283" s="3">
        <v>45</v>
      </c>
      <c r="H283" s="3">
        <v>48</v>
      </c>
      <c r="I283" s="3">
        <v>46</v>
      </c>
      <c r="J283" s="5">
        <f t="shared" si="8"/>
        <v>46.333333333333336</v>
      </c>
      <c r="K283" s="5" t="str">
        <f t="shared" si="9"/>
        <v>Pass</v>
      </c>
    </row>
    <row r="284" spans="1:11" ht="13.5" x14ac:dyDescent="0.25">
      <c r="A284" s="2">
        <v>10283</v>
      </c>
      <c r="B284" s="2" t="s">
        <v>4</v>
      </c>
      <c r="C284" s="2" t="s">
        <v>3</v>
      </c>
      <c r="D284" s="2" t="s">
        <v>13</v>
      </c>
      <c r="E284" s="2" t="s">
        <v>1</v>
      </c>
      <c r="F284" s="2" t="s">
        <v>0</v>
      </c>
      <c r="G284" s="3">
        <v>73</v>
      </c>
      <c r="H284" s="3">
        <v>79</v>
      </c>
      <c r="I284" s="3">
        <v>84</v>
      </c>
      <c r="J284" s="5">
        <f t="shared" si="8"/>
        <v>78.666666666666671</v>
      </c>
      <c r="K284" s="5" t="str">
        <f t="shared" si="9"/>
        <v>Excellent</v>
      </c>
    </row>
    <row r="285" spans="1:11" ht="13.5" x14ac:dyDescent="0.25">
      <c r="A285" s="2">
        <v>10284</v>
      </c>
      <c r="B285" s="2" t="s">
        <v>4</v>
      </c>
      <c r="C285" s="2" t="s">
        <v>3</v>
      </c>
      <c r="D285" s="2" t="s">
        <v>2</v>
      </c>
      <c r="E285" s="2" t="s">
        <v>1</v>
      </c>
      <c r="F285" s="2" t="s">
        <v>5</v>
      </c>
      <c r="G285" s="3">
        <v>70</v>
      </c>
      <c r="H285" s="3">
        <v>78</v>
      </c>
      <c r="I285" s="3">
        <v>78</v>
      </c>
      <c r="J285" s="5">
        <f t="shared" si="8"/>
        <v>75.333333333333329</v>
      </c>
      <c r="K285" s="5" t="str">
        <f t="shared" si="9"/>
        <v>Excellent</v>
      </c>
    </row>
    <row r="286" spans="1:11" ht="13.5" x14ac:dyDescent="0.25">
      <c r="A286" s="2">
        <v>10285</v>
      </c>
      <c r="B286" s="2" t="s">
        <v>4</v>
      </c>
      <c r="C286" s="2" t="s">
        <v>16</v>
      </c>
      <c r="D286" s="2" t="s">
        <v>15</v>
      </c>
      <c r="E286" s="2" t="s">
        <v>6</v>
      </c>
      <c r="F286" s="2" t="s">
        <v>0</v>
      </c>
      <c r="G286" s="3">
        <v>37</v>
      </c>
      <c r="H286" s="3">
        <v>46</v>
      </c>
      <c r="I286" s="3">
        <v>46</v>
      </c>
      <c r="J286" s="5">
        <f t="shared" si="8"/>
        <v>43</v>
      </c>
      <c r="K286" s="5" t="str">
        <f t="shared" si="9"/>
        <v>Pass</v>
      </c>
    </row>
    <row r="287" spans="1:11" ht="13.5" x14ac:dyDescent="0.25">
      <c r="A287" s="2">
        <v>10286</v>
      </c>
      <c r="B287" s="2" t="s">
        <v>9</v>
      </c>
      <c r="C287" s="2" t="s">
        <v>16</v>
      </c>
      <c r="D287" s="2" t="s">
        <v>14</v>
      </c>
      <c r="E287" s="2" t="s">
        <v>6</v>
      </c>
      <c r="F287" s="2" t="s">
        <v>5</v>
      </c>
      <c r="G287" s="3">
        <v>81</v>
      </c>
      <c r="H287" s="3">
        <v>82</v>
      </c>
      <c r="I287" s="3">
        <v>82</v>
      </c>
      <c r="J287" s="5">
        <f t="shared" si="8"/>
        <v>81.666666666666671</v>
      </c>
      <c r="K287" s="5" t="str">
        <f t="shared" si="9"/>
        <v>Excellent</v>
      </c>
    </row>
    <row r="288" spans="1:11" ht="13.5" x14ac:dyDescent="0.25">
      <c r="A288" s="2">
        <v>10287</v>
      </c>
      <c r="B288" s="2" t="s">
        <v>9</v>
      </c>
      <c r="C288" s="2" t="s">
        <v>11</v>
      </c>
      <c r="D288" s="2" t="s">
        <v>14</v>
      </c>
      <c r="E288" s="2" t="s">
        <v>6</v>
      </c>
      <c r="F288" s="2" t="s">
        <v>5</v>
      </c>
      <c r="G288" s="3">
        <v>97</v>
      </c>
      <c r="H288" s="3">
        <v>82</v>
      </c>
      <c r="I288" s="3">
        <v>88</v>
      </c>
      <c r="J288" s="5">
        <f t="shared" si="8"/>
        <v>89</v>
      </c>
      <c r="K288" s="5" t="str">
        <f t="shared" si="9"/>
        <v>Excellent</v>
      </c>
    </row>
    <row r="289" spans="1:11" ht="13.5" x14ac:dyDescent="0.25">
      <c r="A289" s="2">
        <v>10288</v>
      </c>
      <c r="B289" s="2" t="s">
        <v>4</v>
      </c>
      <c r="C289" s="2" t="s">
        <v>16</v>
      </c>
      <c r="D289" s="2" t="s">
        <v>15</v>
      </c>
      <c r="E289" s="2" t="s">
        <v>6</v>
      </c>
      <c r="F289" s="2" t="s">
        <v>0</v>
      </c>
      <c r="G289" s="3">
        <v>67</v>
      </c>
      <c r="H289" s="3">
        <v>89</v>
      </c>
      <c r="I289" s="3">
        <v>82</v>
      </c>
      <c r="J289" s="5">
        <f t="shared" si="8"/>
        <v>79.333333333333329</v>
      </c>
      <c r="K289" s="5" t="str">
        <f t="shared" si="9"/>
        <v>Excellent</v>
      </c>
    </row>
    <row r="290" spans="1:11" ht="13.5" x14ac:dyDescent="0.25">
      <c r="A290" s="2">
        <v>10289</v>
      </c>
      <c r="B290" s="2" t="s">
        <v>9</v>
      </c>
      <c r="C290" s="2" t="s">
        <v>16</v>
      </c>
      <c r="D290" s="2" t="s">
        <v>13</v>
      </c>
      <c r="E290" s="2" t="s">
        <v>1</v>
      </c>
      <c r="F290" s="2" t="s">
        <v>0</v>
      </c>
      <c r="G290" s="3">
        <v>88</v>
      </c>
      <c r="H290" s="3">
        <v>75</v>
      </c>
      <c r="I290" s="3">
        <v>76</v>
      </c>
      <c r="J290" s="5">
        <f t="shared" si="8"/>
        <v>79.666666666666671</v>
      </c>
      <c r="K290" s="5" t="str">
        <f t="shared" si="9"/>
        <v>Excellent</v>
      </c>
    </row>
    <row r="291" spans="1:11" ht="13.5" x14ac:dyDescent="0.25">
      <c r="A291" s="2">
        <v>10290</v>
      </c>
      <c r="B291" s="2" t="s">
        <v>9</v>
      </c>
      <c r="C291" s="2" t="s">
        <v>11</v>
      </c>
      <c r="D291" s="2" t="s">
        <v>15</v>
      </c>
      <c r="E291" s="2" t="s">
        <v>6</v>
      </c>
      <c r="F291" s="2" t="s">
        <v>5</v>
      </c>
      <c r="G291" s="3">
        <v>77</v>
      </c>
      <c r="H291" s="3">
        <v>76</v>
      </c>
      <c r="I291" s="3">
        <v>77</v>
      </c>
      <c r="J291" s="5">
        <f t="shared" si="8"/>
        <v>76.666666666666671</v>
      </c>
      <c r="K291" s="5" t="str">
        <f t="shared" si="9"/>
        <v>Excellent</v>
      </c>
    </row>
    <row r="292" spans="1:11" ht="13.5" x14ac:dyDescent="0.25">
      <c r="A292" s="2">
        <v>10291</v>
      </c>
      <c r="B292" s="2" t="s">
        <v>9</v>
      </c>
      <c r="C292" s="2" t="s">
        <v>8</v>
      </c>
      <c r="D292" s="2" t="s">
        <v>14</v>
      </c>
      <c r="E292" s="2" t="s">
        <v>6</v>
      </c>
      <c r="F292" s="2" t="s">
        <v>0</v>
      </c>
      <c r="G292" s="3">
        <v>76</v>
      </c>
      <c r="H292" s="3">
        <v>70</v>
      </c>
      <c r="I292" s="3">
        <v>68</v>
      </c>
      <c r="J292" s="5">
        <f t="shared" si="8"/>
        <v>71.333333333333329</v>
      </c>
      <c r="K292" s="5" t="str">
        <f t="shared" si="9"/>
        <v>Excellent</v>
      </c>
    </row>
    <row r="293" spans="1:11" ht="13.5" x14ac:dyDescent="0.25">
      <c r="A293" s="2">
        <v>10292</v>
      </c>
      <c r="B293" s="2" t="s">
        <v>9</v>
      </c>
      <c r="C293" s="2" t="s">
        <v>3</v>
      </c>
      <c r="D293" s="2" t="s">
        <v>15</v>
      </c>
      <c r="E293" s="2" t="s">
        <v>6</v>
      </c>
      <c r="F293" s="2" t="s">
        <v>0</v>
      </c>
      <c r="G293" s="3">
        <v>86</v>
      </c>
      <c r="H293" s="3">
        <v>73</v>
      </c>
      <c r="I293" s="3">
        <v>70</v>
      </c>
      <c r="J293" s="5">
        <f t="shared" si="8"/>
        <v>76.333333333333329</v>
      </c>
      <c r="K293" s="5" t="str">
        <f t="shared" si="9"/>
        <v>Excellent</v>
      </c>
    </row>
    <row r="294" spans="1:11" ht="13.5" x14ac:dyDescent="0.25">
      <c r="A294" s="2">
        <v>10293</v>
      </c>
      <c r="B294" s="2" t="s">
        <v>9</v>
      </c>
      <c r="C294" s="2" t="s">
        <v>8</v>
      </c>
      <c r="D294" s="2" t="s">
        <v>15</v>
      </c>
      <c r="E294" s="2" t="s">
        <v>6</v>
      </c>
      <c r="F294" s="2" t="s">
        <v>5</v>
      </c>
      <c r="G294" s="3">
        <v>63</v>
      </c>
      <c r="H294" s="3">
        <v>60</v>
      </c>
      <c r="I294" s="3">
        <v>57</v>
      </c>
      <c r="J294" s="5">
        <f t="shared" si="8"/>
        <v>60</v>
      </c>
      <c r="K294" s="5" t="str">
        <f t="shared" si="9"/>
        <v>Very Good</v>
      </c>
    </row>
    <row r="295" spans="1:11" ht="13.5" x14ac:dyDescent="0.25">
      <c r="A295" s="2">
        <v>10294</v>
      </c>
      <c r="B295" s="2" t="s">
        <v>4</v>
      </c>
      <c r="C295" s="2" t="s">
        <v>11</v>
      </c>
      <c r="D295" s="2" t="s">
        <v>13</v>
      </c>
      <c r="E295" s="2" t="s">
        <v>6</v>
      </c>
      <c r="F295" s="2" t="s">
        <v>0</v>
      </c>
      <c r="G295" s="3">
        <v>65</v>
      </c>
      <c r="H295" s="3">
        <v>73</v>
      </c>
      <c r="I295" s="3">
        <v>75</v>
      </c>
      <c r="J295" s="5">
        <f t="shared" si="8"/>
        <v>71</v>
      </c>
      <c r="K295" s="5" t="str">
        <f t="shared" si="9"/>
        <v>Excellent</v>
      </c>
    </row>
    <row r="296" spans="1:11" ht="13.5" x14ac:dyDescent="0.25">
      <c r="A296" s="2">
        <v>10295</v>
      </c>
      <c r="B296" s="2" t="s">
        <v>9</v>
      </c>
      <c r="C296" s="2" t="s">
        <v>3</v>
      </c>
      <c r="D296" s="2" t="s">
        <v>7</v>
      </c>
      <c r="E296" s="2" t="s">
        <v>1</v>
      </c>
      <c r="F296" s="2" t="s">
        <v>5</v>
      </c>
      <c r="G296" s="3">
        <v>78</v>
      </c>
      <c r="H296" s="3">
        <v>77</v>
      </c>
      <c r="I296" s="3">
        <v>80</v>
      </c>
      <c r="J296" s="5">
        <f t="shared" si="8"/>
        <v>78.333333333333329</v>
      </c>
      <c r="K296" s="5" t="str">
        <f t="shared" si="9"/>
        <v>Excellent</v>
      </c>
    </row>
    <row r="297" spans="1:11" ht="13.5" x14ac:dyDescent="0.25">
      <c r="A297" s="2">
        <v>10296</v>
      </c>
      <c r="B297" s="2" t="s">
        <v>9</v>
      </c>
      <c r="C297" s="2" t="s">
        <v>16</v>
      </c>
      <c r="D297" s="2" t="s">
        <v>14</v>
      </c>
      <c r="E297" s="2" t="s">
        <v>1</v>
      </c>
      <c r="F297" s="2" t="s">
        <v>0</v>
      </c>
      <c r="G297" s="3">
        <v>67</v>
      </c>
      <c r="H297" s="3">
        <v>62</v>
      </c>
      <c r="I297" s="3">
        <v>60</v>
      </c>
      <c r="J297" s="5">
        <f t="shared" si="8"/>
        <v>63</v>
      </c>
      <c r="K297" s="5" t="str">
        <f t="shared" si="9"/>
        <v>Very Good</v>
      </c>
    </row>
    <row r="298" spans="1:11" ht="13.5" x14ac:dyDescent="0.25">
      <c r="A298" s="2">
        <v>10297</v>
      </c>
      <c r="B298" s="2" t="s">
        <v>9</v>
      </c>
      <c r="C298" s="2" t="s">
        <v>12</v>
      </c>
      <c r="D298" s="2" t="s">
        <v>15</v>
      </c>
      <c r="E298" s="2" t="s">
        <v>6</v>
      </c>
      <c r="F298" s="2" t="s">
        <v>5</v>
      </c>
      <c r="G298" s="3">
        <v>46</v>
      </c>
      <c r="H298" s="3">
        <v>41</v>
      </c>
      <c r="I298" s="3">
        <v>43</v>
      </c>
      <c r="J298" s="5">
        <f t="shared" si="8"/>
        <v>43.333333333333336</v>
      </c>
      <c r="K298" s="5" t="str">
        <f t="shared" si="9"/>
        <v>Pass</v>
      </c>
    </row>
    <row r="299" spans="1:11" ht="13.5" x14ac:dyDescent="0.25">
      <c r="A299" s="2">
        <v>10298</v>
      </c>
      <c r="B299" s="2" t="s">
        <v>9</v>
      </c>
      <c r="C299" s="2" t="s">
        <v>11</v>
      </c>
      <c r="D299" s="2" t="s">
        <v>14</v>
      </c>
      <c r="E299" s="2" t="s">
        <v>6</v>
      </c>
      <c r="F299" s="2" t="s">
        <v>5</v>
      </c>
      <c r="G299" s="3">
        <v>71</v>
      </c>
      <c r="H299" s="3">
        <v>74</v>
      </c>
      <c r="I299" s="3">
        <v>68</v>
      </c>
      <c r="J299" s="5">
        <f t="shared" si="8"/>
        <v>71</v>
      </c>
      <c r="K299" s="5" t="str">
        <f t="shared" si="9"/>
        <v>Excellent</v>
      </c>
    </row>
    <row r="300" spans="1:11" ht="13.5" x14ac:dyDescent="0.25">
      <c r="A300" s="2">
        <v>10299</v>
      </c>
      <c r="B300" s="2" t="s">
        <v>9</v>
      </c>
      <c r="C300" s="2" t="s">
        <v>8</v>
      </c>
      <c r="D300" s="2" t="s">
        <v>7</v>
      </c>
      <c r="E300" s="2" t="s">
        <v>1</v>
      </c>
      <c r="F300" s="2" t="s">
        <v>5</v>
      </c>
      <c r="G300" s="3">
        <v>40</v>
      </c>
      <c r="H300" s="3">
        <v>46</v>
      </c>
      <c r="I300" s="3">
        <v>50</v>
      </c>
      <c r="J300" s="5">
        <f t="shared" si="8"/>
        <v>45.333333333333336</v>
      </c>
      <c r="K300" s="5" t="str">
        <f t="shared" si="9"/>
        <v>Pass</v>
      </c>
    </row>
    <row r="301" spans="1:11" ht="13.5" x14ac:dyDescent="0.25">
      <c r="A301" s="2">
        <v>10300</v>
      </c>
      <c r="B301" s="2" t="s">
        <v>9</v>
      </c>
      <c r="C301" s="2" t="s">
        <v>3</v>
      </c>
      <c r="D301" s="2" t="s">
        <v>14</v>
      </c>
      <c r="E301" s="2" t="s">
        <v>1</v>
      </c>
      <c r="F301" s="2" t="s">
        <v>0</v>
      </c>
      <c r="G301" s="3">
        <v>90</v>
      </c>
      <c r="H301" s="3">
        <v>87</v>
      </c>
      <c r="I301" s="3">
        <v>75</v>
      </c>
      <c r="J301" s="5">
        <f t="shared" si="8"/>
        <v>84</v>
      </c>
      <c r="K301" s="5" t="str">
        <f t="shared" si="9"/>
        <v>Excellent</v>
      </c>
    </row>
    <row r="302" spans="1:11" ht="13.5" x14ac:dyDescent="0.25">
      <c r="A302" s="2">
        <v>10301</v>
      </c>
      <c r="B302" s="2" t="s">
        <v>9</v>
      </c>
      <c r="C302" s="2" t="s">
        <v>12</v>
      </c>
      <c r="D302" s="2" t="s">
        <v>2</v>
      </c>
      <c r="E302" s="2" t="s">
        <v>1</v>
      </c>
      <c r="F302" s="2" t="s">
        <v>5</v>
      </c>
      <c r="G302" s="3">
        <v>81</v>
      </c>
      <c r="H302" s="3">
        <v>78</v>
      </c>
      <c r="I302" s="3">
        <v>81</v>
      </c>
      <c r="J302" s="5">
        <f t="shared" si="8"/>
        <v>80</v>
      </c>
      <c r="K302" s="5" t="str">
        <f t="shared" si="9"/>
        <v>Excellent</v>
      </c>
    </row>
    <row r="303" spans="1:11" ht="13.5" x14ac:dyDescent="0.25">
      <c r="A303" s="2">
        <v>10302</v>
      </c>
      <c r="B303" s="2" t="s">
        <v>9</v>
      </c>
      <c r="C303" s="2" t="s">
        <v>3</v>
      </c>
      <c r="D303" s="2" t="s">
        <v>15</v>
      </c>
      <c r="E303" s="2" t="s">
        <v>1</v>
      </c>
      <c r="F303" s="2" t="s">
        <v>0</v>
      </c>
      <c r="G303" s="3">
        <v>56</v>
      </c>
      <c r="H303" s="3">
        <v>54</v>
      </c>
      <c r="I303" s="3">
        <v>52</v>
      </c>
      <c r="J303" s="5">
        <f t="shared" si="8"/>
        <v>54</v>
      </c>
      <c r="K303" s="5" t="str">
        <f t="shared" si="9"/>
        <v>Good</v>
      </c>
    </row>
    <row r="304" spans="1:11" ht="13.5" x14ac:dyDescent="0.25">
      <c r="A304" s="2">
        <v>10303</v>
      </c>
      <c r="B304" s="2" t="s">
        <v>4</v>
      </c>
      <c r="C304" s="2" t="s">
        <v>8</v>
      </c>
      <c r="D304" s="2" t="s">
        <v>14</v>
      </c>
      <c r="E304" s="2" t="s">
        <v>6</v>
      </c>
      <c r="F304" s="2" t="s">
        <v>5</v>
      </c>
      <c r="G304" s="3">
        <v>67</v>
      </c>
      <c r="H304" s="3">
        <v>84</v>
      </c>
      <c r="I304" s="3">
        <v>81</v>
      </c>
      <c r="J304" s="5">
        <f t="shared" si="8"/>
        <v>77.333333333333329</v>
      </c>
      <c r="K304" s="5" t="str">
        <f t="shared" si="9"/>
        <v>Excellent</v>
      </c>
    </row>
    <row r="305" spans="1:11" ht="13.5" x14ac:dyDescent="0.25">
      <c r="A305" s="2">
        <v>10304</v>
      </c>
      <c r="B305" s="2" t="s">
        <v>9</v>
      </c>
      <c r="C305" s="2" t="s">
        <v>16</v>
      </c>
      <c r="D305" s="2" t="s">
        <v>14</v>
      </c>
      <c r="E305" s="2" t="s">
        <v>6</v>
      </c>
      <c r="F305" s="2" t="s">
        <v>0</v>
      </c>
      <c r="G305" s="3">
        <v>80</v>
      </c>
      <c r="H305" s="3">
        <v>76</v>
      </c>
      <c r="I305" s="3">
        <v>64</v>
      </c>
      <c r="J305" s="5">
        <f t="shared" si="8"/>
        <v>73.333333333333329</v>
      </c>
      <c r="K305" s="5" t="str">
        <f t="shared" si="9"/>
        <v>Excellent</v>
      </c>
    </row>
    <row r="306" spans="1:11" ht="13.5" x14ac:dyDescent="0.25">
      <c r="A306" s="2">
        <v>10305</v>
      </c>
      <c r="B306" s="2" t="s">
        <v>4</v>
      </c>
      <c r="C306" s="2" t="s">
        <v>8</v>
      </c>
      <c r="D306" s="2" t="s">
        <v>14</v>
      </c>
      <c r="E306" s="2" t="s">
        <v>6</v>
      </c>
      <c r="F306" s="2" t="s">
        <v>5</v>
      </c>
      <c r="G306" s="3">
        <v>74</v>
      </c>
      <c r="H306" s="3">
        <v>75</v>
      </c>
      <c r="I306" s="3">
        <v>83</v>
      </c>
      <c r="J306" s="5">
        <f t="shared" si="8"/>
        <v>77.333333333333329</v>
      </c>
      <c r="K306" s="5" t="str">
        <f t="shared" si="9"/>
        <v>Excellent</v>
      </c>
    </row>
    <row r="307" spans="1:11" ht="13.5" x14ac:dyDescent="0.25">
      <c r="A307" s="2">
        <v>10306</v>
      </c>
      <c r="B307" s="2" t="s">
        <v>9</v>
      </c>
      <c r="C307" s="2" t="s">
        <v>12</v>
      </c>
      <c r="D307" s="2" t="s">
        <v>2</v>
      </c>
      <c r="E307" s="2" t="s">
        <v>6</v>
      </c>
      <c r="F307" s="2" t="s">
        <v>0</v>
      </c>
      <c r="G307" s="3">
        <v>69</v>
      </c>
      <c r="H307" s="3">
        <v>67</v>
      </c>
      <c r="I307" s="3">
        <v>69</v>
      </c>
      <c r="J307" s="5">
        <f t="shared" si="8"/>
        <v>68.333333333333329</v>
      </c>
      <c r="K307" s="5" t="str">
        <f t="shared" si="9"/>
        <v>Very Good</v>
      </c>
    </row>
    <row r="308" spans="1:11" ht="13.5" x14ac:dyDescent="0.25">
      <c r="A308" s="2">
        <v>10307</v>
      </c>
      <c r="B308" s="2" t="s">
        <v>9</v>
      </c>
      <c r="C308" s="2" t="s">
        <v>11</v>
      </c>
      <c r="D308" s="2" t="s">
        <v>2</v>
      </c>
      <c r="E308" s="2" t="s">
        <v>6</v>
      </c>
      <c r="F308" s="2" t="s">
        <v>5</v>
      </c>
      <c r="G308" s="3">
        <v>99</v>
      </c>
      <c r="H308" s="3">
        <v>87</v>
      </c>
      <c r="I308" s="3">
        <v>81</v>
      </c>
      <c r="J308" s="5">
        <f t="shared" si="8"/>
        <v>89</v>
      </c>
      <c r="K308" s="5" t="str">
        <f t="shared" si="9"/>
        <v>Excellent</v>
      </c>
    </row>
    <row r="309" spans="1:11" ht="13.5" x14ac:dyDescent="0.25">
      <c r="A309" s="2">
        <v>10308</v>
      </c>
      <c r="B309" s="2" t="s">
        <v>9</v>
      </c>
      <c r="C309" s="2" t="s">
        <v>8</v>
      </c>
      <c r="D309" s="2" t="s">
        <v>15</v>
      </c>
      <c r="E309" s="2" t="s">
        <v>6</v>
      </c>
      <c r="F309" s="2" t="s">
        <v>0</v>
      </c>
      <c r="G309" s="3">
        <v>51</v>
      </c>
      <c r="H309" s="3">
        <v>52</v>
      </c>
      <c r="I309" s="3">
        <v>44</v>
      </c>
      <c r="J309" s="5">
        <f t="shared" si="8"/>
        <v>49</v>
      </c>
      <c r="K309" s="5" t="str">
        <f t="shared" si="9"/>
        <v>Pass</v>
      </c>
    </row>
    <row r="310" spans="1:11" ht="13.5" x14ac:dyDescent="0.25">
      <c r="A310" s="2">
        <v>10309</v>
      </c>
      <c r="B310" s="2" t="s">
        <v>4</v>
      </c>
      <c r="C310" s="2" t="s">
        <v>16</v>
      </c>
      <c r="D310" s="2" t="s">
        <v>14</v>
      </c>
      <c r="E310" s="2" t="s">
        <v>1</v>
      </c>
      <c r="F310" s="2" t="s">
        <v>0</v>
      </c>
      <c r="G310" s="3">
        <v>53</v>
      </c>
      <c r="H310" s="3">
        <v>71</v>
      </c>
      <c r="I310" s="3">
        <v>67</v>
      </c>
      <c r="J310" s="5">
        <f t="shared" si="8"/>
        <v>63.666666666666664</v>
      </c>
      <c r="K310" s="5" t="str">
        <f t="shared" si="9"/>
        <v>Very Good</v>
      </c>
    </row>
    <row r="311" spans="1:11" ht="13.5" x14ac:dyDescent="0.25">
      <c r="A311" s="2">
        <v>10310</v>
      </c>
      <c r="B311" s="2" t="s">
        <v>4</v>
      </c>
      <c r="C311" s="2" t="s">
        <v>3</v>
      </c>
      <c r="D311" s="2" t="s">
        <v>7</v>
      </c>
      <c r="E311" s="2" t="s">
        <v>1</v>
      </c>
      <c r="F311" s="2" t="s">
        <v>0</v>
      </c>
      <c r="G311" s="3">
        <v>49</v>
      </c>
      <c r="H311" s="3">
        <v>57</v>
      </c>
      <c r="I311" s="3">
        <v>52</v>
      </c>
      <c r="J311" s="5">
        <f t="shared" si="8"/>
        <v>52.666666666666664</v>
      </c>
      <c r="K311" s="5" t="str">
        <f t="shared" si="9"/>
        <v>Good</v>
      </c>
    </row>
    <row r="312" spans="1:11" ht="13.5" x14ac:dyDescent="0.25">
      <c r="A312" s="2">
        <v>10311</v>
      </c>
      <c r="B312" s="2" t="s">
        <v>4</v>
      </c>
      <c r="C312" s="2" t="s">
        <v>16</v>
      </c>
      <c r="D312" s="2" t="s">
        <v>14</v>
      </c>
      <c r="E312" s="2" t="s">
        <v>6</v>
      </c>
      <c r="F312" s="2" t="s">
        <v>0</v>
      </c>
      <c r="G312" s="3">
        <v>73</v>
      </c>
      <c r="H312" s="3">
        <v>76</v>
      </c>
      <c r="I312" s="3">
        <v>80</v>
      </c>
      <c r="J312" s="5">
        <f t="shared" si="8"/>
        <v>76.333333333333329</v>
      </c>
      <c r="K312" s="5" t="str">
        <f t="shared" si="9"/>
        <v>Excellent</v>
      </c>
    </row>
    <row r="313" spans="1:11" ht="13.5" x14ac:dyDescent="0.25">
      <c r="A313" s="2">
        <v>10312</v>
      </c>
      <c r="B313" s="2" t="s">
        <v>9</v>
      </c>
      <c r="C313" s="2" t="s">
        <v>16</v>
      </c>
      <c r="D313" s="2" t="s">
        <v>13</v>
      </c>
      <c r="E313" s="2" t="s">
        <v>6</v>
      </c>
      <c r="F313" s="2" t="s">
        <v>0</v>
      </c>
      <c r="G313" s="3">
        <v>66</v>
      </c>
      <c r="H313" s="3">
        <v>60</v>
      </c>
      <c r="I313" s="3">
        <v>57</v>
      </c>
      <c r="J313" s="5">
        <f t="shared" si="8"/>
        <v>61</v>
      </c>
      <c r="K313" s="5" t="str">
        <f t="shared" si="9"/>
        <v>Very Good</v>
      </c>
    </row>
    <row r="314" spans="1:11" ht="13.5" x14ac:dyDescent="0.25">
      <c r="A314" s="2">
        <v>10313</v>
      </c>
      <c r="B314" s="2" t="s">
        <v>9</v>
      </c>
      <c r="C314" s="2" t="s">
        <v>3</v>
      </c>
      <c r="D314" s="2" t="s">
        <v>13</v>
      </c>
      <c r="E314" s="2" t="s">
        <v>6</v>
      </c>
      <c r="F314" s="2" t="s">
        <v>5</v>
      </c>
      <c r="G314" s="3">
        <v>67</v>
      </c>
      <c r="H314" s="3">
        <v>61</v>
      </c>
      <c r="I314" s="3">
        <v>68</v>
      </c>
      <c r="J314" s="5">
        <f t="shared" si="8"/>
        <v>65.333333333333329</v>
      </c>
      <c r="K314" s="5" t="str">
        <f t="shared" si="9"/>
        <v>Very Good</v>
      </c>
    </row>
    <row r="315" spans="1:11" ht="13.5" x14ac:dyDescent="0.25">
      <c r="A315" s="2">
        <v>10314</v>
      </c>
      <c r="B315" s="2" t="s">
        <v>4</v>
      </c>
      <c r="C315" s="2" t="s">
        <v>8</v>
      </c>
      <c r="D315" s="2" t="s">
        <v>14</v>
      </c>
      <c r="E315" s="2" t="s">
        <v>1</v>
      </c>
      <c r="F315" s="2" t="s">
        <v>5</v>
      </c>
      <c r="G315" s="3">
        <v>68</v>
      </c>
      <c r="H315" s="3">
        <v>67</v>
      </c>
      <c r="I315" s="3">
        <v>69</v>
      </c>
      <c r="J315" s="5">
        <f t="shared" si="8"/>
        <v>68</v>
      </c>
      <c r="K315" s="5" t="str">
        <f t="shared" si="9"/>
        <v>Very Good</v>
      </c>
    </row>
    <row r="316" spans="1:11" ht="13.5" x14ac:dyDescent="0.25">
      <c r="A316" s="2">
        <v>10315</v>
      </c>
      <c r="B316" s="2" t="s">
        <v>4</v>
      </c>
      <c r="C316" s="2" t="s">
        <v>8</v>
      </c>
      <c r="D316" s="2" t="s">
        <v>13</v>
      </c>
      <c r="E316" s="2" t="s">
        <v>6</v>
      </c>
      <c r="F316" s="2" t="s">
        <v>5</v>
      </c>
      <c r="G316" s="3">
        <v>59</v>
      </c>
      <c r="H316" s="3">
        <v>64</v>
      </c>
      <c r="I316" s="3">
        <v>75</v>
      </c>
      <c r="J316" s="5">
        <f t="shared" si="8"/>
        <v>66</v>
      </c>
      <c r="K316" s="5" t="str">
        <f t="shared" si="9"/>
        <v>Very Good</v>
      </c>
    </row>
    <row r="317" spans="1:11" ht="13.5" x14ac:dyDescent="0.25">
      <c r="A317" s="2">
        <v>10316</v>
      </c>
      <c r="B317" s="2" t="s">
        <v>9</v>
      </c>
      <c r="C317" s="2" t="s">
        <v>8</v>
      </c>
      <c r="D317" s="2" t="s">
        <v>7</v>
      </c>
      <c r="E317" s="2" t="s">
        <v>6</v>
      </c>
      <c r="F317" s="2" t="s">
        <v>0</v>
      </c>
      <c r="G317" s="3">
        <v>71</v>
      </c>
      <c r="H317" s="3">
        <v>66</v>
      </c>
      <c r="I317" s="3">
        <v>65</v>
      </c>
      <c r="J317" s="5">
        <f t="shared" si="8"/>
        <v>67.333333333333329</v>
      </c>
      <c r="K317" s="5" t="str">
        <f t="shared" si="9"/>
        <v>Very Good</v>
      </c>
    </row>
    <row r="318" spans="1:11" ht="13.5" x14ac:dyDescent="0.25">
      <c r="A318" s="2">
        <v>10317</v>
      </c>
      <c r="B318" s="2" t="s">
        <v>4</v>
      </c>
      <c r="C318" s="2" t="s">
        <v>3</v>
      </c>
      <c r="D318" s="2" t="s">
        <v>10</v>
      </c>
      <c r="E318" s="2" t="s">
        <v>6</v>
      </c>
      <c r="F318" s="2" t="s">
        <v>5</v>
      </c>
      <c r="G318" s="3">
        <v>77</v>
      </c>
      <c r="H318" s="3">
        <v>82</v>
      </c>
      <c r="I318" s="3">
        <v>91</v>
      </c>
      <c r="J318" s="5">
        <f t="shared" si="8"/>
        <v>83.333333333333329</v>
      </c>
      <c r="K318" s="5" t="str">
        <f t="shared" si="9"/>
        <v>Excellent</v>
      </c>
    </row>
    <row r="319" spans="1:11" ht="13.5" x14ac:dyDescent="0.25">
      <c r="A319" s="2">
        <v>10318</v>
      </c>
      <c r="B319" s="2" t="s">
        <v>9</v>
      </c>
      <c r="C319" s="2" t="s">
        <v>8</v>
      </c>
      <c r="D319" s="2" t="s">
        <v>14</v>
      </c>
      <c r="E319" s="2" t="s">
        <v>6</v>
      </c>
      <c r="F319" s="2" t="s">
        <v>0</v>
      </c>
      <c r="G319" s="3">
        <v>83</v>
      </c>
      <c r="H319" s="3">
        <v>72</v>
      </c>
      <c r="I319" s="3">
        <v>78</v>
      </c>
      <c r="J319" s="5">
        <f t="shared" si="8"/>
        <v>77.666666666666671</v>
      </c>
      <c r="K319" s="5" t="str">
        <f t="shared" si="9"/>
        <v>Excellent</v>
      </c>
    </row>
    <row r="320" spans="1:11" ht="13.5" x14ac:dyDescent="0.25">
      <c r="A320" s="2">
        <v>10319</v>
      </c>
      <c r="B320" s="2" t="s">
        <v>9</v>
      </c>
      <c r="C320" s="2" t="s">
        <v>16</v>
      </c>
      <c r="D320" s="2" t="s">
        <v>13</v>
      </c>
      <c r="E320" s="2" t="s">
        <v>6</v>
      </c>
      <c r="F320" s="2" t="s">
        <v>0</v>
      </c>
      <c r="G320" s="3">
        <v>63</v>
      </c>
      <c r="H320" s="3">
        <v>71</v>
      </c>
      <c r="I320" s="3">
        <v>69</v>
      </c>
      <c r="J320" s="5">
        <f t="shared" si="8"/>
        <v>67.666666666666671</v>
      </c>
      <c r="K320" s="5" t="str">
        <f t="shared" si="9"/>
        <v>Very Good</v>
      </c>
    </row>
    <row r="321" spans="1:11" ht="13.5" x14ac:dyDescent="0.25">
      <c r="A321" s="2">
        <v>10320</v>
      </c>
      <c r="B321" s="2" t="s">
        <v>4</v>
      </c>
      <c r="C321" s="2" t="s">
        <v>3</v>
      </c>
      <c r="D321" s="2" t="s">
        <v>14</v>
      </c>
      <c r="E321" s="2" t="s">
        <v>1</v>
      </c>
      <c r="F321" s="2" t="s">
        <v>0</v>
      </c>
      <c r="G321" s="3">
        <v>56</v>
      </c>
      <c r="H321" s="3">
        <v>65</v>
      </c>
      <c r="I321" s="3">
        <v>63</v>
      </c>
      <c r="J321" s="5">
        <f t="shared" si="8"/>
        <v>61.333333333333336</v>
      </c>
      <c r="K321" s="5" t="str">
        <f t="shared" si="9"/>
        <v>Very Good</v>
      </c>
    </row>
    <row r="322" spans="1:11" ht="13.5" x14ac:dyDescent="0.25">
      <c r="A322" s="2">
        <v>10321</v>
      </c>
      <c r="B322" s="2" t="s">
        <v>4</v>
      </c>
      <c r="C322" s="2" t="s">
        <v>8</v>
      </c>
      <c r="D322" s="2" t="s">
        <v>7</v>
      </c>
      <c r="E322" s="2" t="s">
        <v>1</v>
      </c>
      <c r="F322" s="2" t="s">
        <v>5</v>
      </c>
      <c r="G322" s="3">
        <v>67</v>
      </c>
      <c r="H322" s="3">
        <v>79</v>
      </c>
      <c r="I322" s="3">
        <v>84</v>
      </c>
      <c r="J322" s="5">
        <f t="shared" ref="J322:J385" si="10">(G322+H322+I322)/3</f>
        <v>76.666666666666671</v>
      </c>
      <c r="K322" s="5" t="str">
        <f t="shared" ref="K322:K385" si="11">IF(J322&gt;=70,"Excellent",IF(J322&gt;=60,"Very Good",IF(J322&gt;=50,"Good",IF(J322&gt;=40,"Pass","Fail"))))</f>
        <v>Excellent</v>
      </c>
    </row>
    <row r="323" spans="1:11" ht="13.5" x14ac:dyDescent="0.25">
      <c r="A323" s="2">
        <v>10322</v>
      </c>
      <c r="B323" s="2" t="s">
        <v>4</v>
      </c>
      <c r="C323" s="2" t="s">
        <v>11</v>
      </c>
      <c r="D323" s="2" t="s">
        <v>7</v>
      </c>
      <c r="E323" s="2" t="s">
        <v>6</v>
      </c>
      <c r="F323" s="2" t="s">
        <v>0</v>
      </c>
      <c r="G323" s="3">
        <v>75</v>
      </c>
      <c r="H323" s="3">
        <v>86</v>
      </c>
      <c r="I323" s="3">
        <v>79</v>
      </c>
      <c r="J323" s="5">
        <f t="shared" si="10"/>
        <v>80</v>
      </c>
      <c r="K323" s="5" t="str">
        <f t="shared" si="11"/>
        <v>Excellent</v>
      </c>
    </row>
    <row r="324" spans="1:11" ht="13.5" x14ac:dyDescent="0.25">
      <c r="A324" s="2">
        <v>10323</v>
      </c>
      <c r="B324" s="2" t="s">
        <v>4</v>
      </c>
      <c r="C324" s="2" t="s">
        <v>8</v>
      </c>
      <c r="D324" s="2" t="s">
        <v>2</v>
      </c>
      <c r="E324" s="2" t="s">
        <v>6</v>
      </c>
      <c r="F324" s="2" t="s">
        <v>0</v>
      </c>
      <c r="G324" s="3">
        <v>71</v>
      </c>
      <c r="H324" s="3">
        <v>81</v>
      </c>
      <c r="I324" s="3">
        <v>80</v>
      </c>
      <c r="J324" s="5">
        <f t="shared" si="10"/>
        <v>77.333333333333329</v>
      </c>
      <c r="K324" s="5" t="str">
        <f t="shared" si="11"/>
        <v>Excellent</v>
      </c>
    </row>
    <row r="325" spans="1:11" ht="13.5" x14ac:dyDescent="0.25">
      <c r="A325" s="2">
        <v>10324</v>
      </c>
      <c r="B325" s="2" t="s">
        <v>4</v>
      </c>
      <c r="C325" s="2" t="s">
        <v>8</v>
      </c>
      <c r="D325" s="2" t="s">
        <v>15</v>
      </c>
      <c r="E325" s="2" t="s">
        <v>1</v>
      </c>
      <c r="F325" s="2" t="s">
        <v>0</v>
      </c>
      <c r="G325" s="3">
        <v>43</v>
      </c>
      <c r="H325" s="3">
        <v>53</v>
      </c>
      <c r="I325" s="3">
        <v>53</v>
      </c>
      <c r="J325" s="5">
        <f t="shared" si="10"/>
        <v>49.666666666666664</v>
      </c>
      <c r="K325" s="5" t="str">
        <f t="shared" si="11"/>
        <v>Pass</v>
      </c>
    </row>
    <row r="326" spans="1:11" ht="13.5" x14ac:dyDescent="0.25">
      <c r="A326" s="2">
        <v>10325</v>
      </c>
      <c r="B326" s="2" t="s">
        <v>4</v>
      </c>
      <c r="C326" s="2" t="s">
        <v>8</v>
      </c>
      <c r="D326" s="2" t="s">
        <v>7</v>
      </c>
      <c r="E326" s="2" t="s">
        <v>1</v>
      </c>
      <c r="F326" s="2" t="s">
        <v>0</v>
      </c>
      <c r="G326" s="3">
        <v>41</v>
      </c>
      <c r="H326" s="3">
        <v>46</v>
      </c>
      <c r="I326" s="3">
        <v>43</v>
      </c>
      <c r="J326" s="5">
        <f t="shared" si="10"/>
        <v>43.333333333333336</v>
      </c>
      <c r="K326" s="5" t="str">
        <f t="shared" si="11"/>
        <v>Pass</v>
      </c>
    </row>
    <row r="327" spans="1:11" ht="13.5" x14ac:dyDescent="0.25">
      <c r="A327" s="2">
        <v>10326</v>
      </c>
      <c r="B327" s="2" t="s">
        <v>4</v>
      </c>
      <c r="C327" s="2" t="s">
        <v>8</v>
      </c>
      <c r="D327" s="2" t="s">
        <v>2</v>
      </c>
      <c r="E327" s="2" t="s">
        <v>6</v>
      </c>
      <c r="F327" s="2" t="s">
        <v>0</v>
      </c>
      <c r="G327" s="3">
        <v>82</v>
      </c>
      <c r="H327" s="3">
        <v>90</v>
      </c>
      <c r="I327" s="3">
        <v>94</v>
      </c>
      <c r="J327" s="5">
        <f t="shared" si="10"/>
        <v>88.666666666666671</v>
      </c>
      <c r="K327" s="5" t="str">
        <f t="shared" si="11"/>
        <v>Excellent</v>
      </c>
    </row>
    <row r="328" spans="1:11" ht="13.5" x14ac:dyDescent="0.25">
      <c r="A328" s="2">
        <v>10327</v>
      </c>
      <c r="B328" s="2" t="s">
        <v>9</v>
      </c>
      <c r="C328" s="2" t="s">
        <v>8</v>
      </c>
      <c r="D328" s="2" t="s">
        <v>2</v>
      </c>
      <c r="E328" s="2" t="s">
        <v>6</v>
      </c>
      <c r="F328" s="2" t="s">
        <v>0</v>
      </c>
      <c r="G328" s="3">
        <v>61</v>
      </c>
      <c r="H328" s="3">
        <v>61</v>
      </c>
      <c r="I328" s="3">
        <v>62</v>
      </c>
      <c r="J328" s="5">
        <f t="shared" si="10"/>
        <v>61.333333333333336</v>
      </c>
      <c r="K328" s="5" t="str">
        <f t="shared" si="11"/>
        <v>Very Good</v>
      </c>
    </row>
    <row r="329" spans="1:11" ht="13.5" x14ac:dyDescent="0.25">
      <c r="A329" s="2">
        <v>10328</v>
      </c>
      <c r="B329" s="2" t="s">
        <v>9</v>
      </c>
      <c r="C329" s="2" t="s">
        <v>12</v>
      </c>
      <c r="D329" s="2" t="s">
        <v>2</v>
      </c>
      <c r="E329" s="2" t="s">
        <v>1</v>
      </c>
      <c r="F329" s="2" t="s">
        <v>0</v>
      </c>
      <c r="G329" s="3">
        <v>28</v>
      </c>
      <c r="H329" s="3">
        <v>23</v>
      </c>
      <c r="I329" s="3">
        <v>19</v>
      </c>
      <c r="J329" s="5">
        <f t="shared" si="10"/>
        <v>23.333333333333332</v>
      </c>
      <c r="K329" s="5" t="str">
        <f t="shared" si="11"/>
        <v>Fail</v>
      </c>
    </row>
    <row r="330" spans="1:11" ht="13.5" x14ac:dyDescent="0.25">
      <c r="A330" s="2">
        <v>10329</v>
      </c>
      <c r="B330" s="2" t="s">
        <v>9</v>
      </c>
      <c r="C330" s="2" t="s">
        <v>8</v>
      </c>
      <c r="D330" s="2" t="s">
        <v>14</v>
      </c>
      <c r="E330" s="2" t="s">
        <v>6</v>
      </c>
      <c r="F330" s="2" t="s">
        <v>5</v>
      </c>
      <c r="G330" s="3">
        <v>82</v>
      </c>
      <c r="H330" s="3">
        <v>75</v>
      </c>
      <c r="I330" s="3">
        <v>77</v>
      </c>
      <c r="J330" s="5">
        <f t="shared" si="10"/>
        <v>78</v>
      </c>
      <c r="K330" s="5" t="str">
        <f t="shared" si="11"/>
        <v>Excellent</v>
      </c>
    </row>
    <row r="331" spans="1:11" ht="13.5" x14ac:dyDescent="0.25">
      <c r="A331" s="2">
        <v>10330</v>
      </c>
      <c r="B331" s="2" t="s">
        <v>4</v>
      </c>
      <c r="C331" s="2" t="s">
        <v>16</v>
      </c>
      <c r="D331" s="2" t="s">
        <v>15</v>
      </c>
      <c r="E331" s="2" t="s">
        <v>6</v>
      </c>
      <c r="F331" s="2" t="s">
        <v>0</v>
      </c>
      <c r="G331" s="3">
        <v>41</v>
      </c>
      <c r="H331" s="3">
        <v>55</v>
      </c>
      <c r="I331" s="3">
        <v>51</v>
      </c>
      <c r="J331" s="5">
        <f t="shared" si="10"/>
        <v>49</v>
      </c>
      <c r="K331" s="5" t="str">
        <f t="shared" si="11"/>
        <v>Pass</v>
      </c>
    </row>
    <row r="332" spans="1:11" ht="13.5" x14ac:dyDescent="0.25">
      <c r="A332" s="2">
        <v>10331</v>
      </c>
      <c r="B332" s="2" t="s">
        <v>9</v>
      </c>
      <c r="C332" s="2" t="s">
        <v>8</v>
      </c>
      <c r="D332" s="2" t="s">
        <v>7</v>
      </c>
      <c r="E332" s="2" t="s">
        <v>6</v>
      </c>
      <c r="F332" s="2" t="s">
        <v>0</v>
      </c>
      <c r="G332" s="3">
        <v>71</v>
      </c>
      <c r="H332" s="3">
        <v>60</v>
      </c>
      <c r="I332" s="3">
        <v>61</v>
      </c>
      <c r="J332" s="5">
        <f t="shared" si="10"/>
        <v>64</v>
      </c>
      <c r="K332" s="5" t="str">
        <f t="shared" si="11"/>
        <v>Very Good</v>
      </c>
    </row>
    <row r="333" spans="1:11" ht="13.5" x14ac:dyDescent="0.25">
      <c r="A333" s="2">
        <v>10332</v>
      </c>
      <c r="B333" s="2" t="s">
        <v>9</v>
      </c>
      <c r="C333" s="2" t="s">
        <v>8</v>
      </c>
      <c r="D333" s="2" t="s">
        <v>14</v>
      </c>
      <c r="E333" s="2" t="s">
        <v>6</v>
      </c>
      <c r="F333" s="2" t="s">
        <v>0</v>
      </c>
      <c r="G333" s="3">
        <v>47</v>
      </c>
      <c r="H333" s="3">
        <v>37</v>
      </c>
      <c r="I333" s="3">
        <v>35</v>
      </c>
      <c r="J333" s="5">
        <f t="shared" si="10"/>
        <v>39.666666666666664</v>
      </c>
      <c r="K333" s="5" t="str">
        <f t="shared" si="11"/>
        <v>Fail</v>
      </c>
    </row>
    <row r="334" spans="1:11" ht="13.5" x14ac:dyDescent="0.25">
      <c r="A334" s="2">
        <v>10333</v>
      </c>
      <c r="B334" s="2" t="s">
        <v>9</v>
      </c>
      <c r="C334" s="2" t="s">
        <v>11</v>
      </c>
      <c r="D334" s="2" t="s">
        <v>14</v>
      </c>
      <c r="E334" s="2" t="s">
        <v>6</v>
      </c>
      <c r="F334" s="2" t="s">
        <v>5</v>
      </c>
      <c r="G334" s="3">
        <v>62</v>
      </c>
      <c r="H334" s="3">
        <v>56</v>
      </c>
      <c r="I334" s="3">
        <v>53</v>
      </c>
      <c r="J334" s="5">
        <f t="shared" si="10"/>
        <v>57</v>
      </c>
      <c r="K334" s="5" t="str">
        <f t="shared" si="11"/>
        <v>Good</v>
      </c>
    </row>
    <row r="335" spans="1:11" ht="13.5" x14ac:dyDescent="0.25">
      <c r="A335" s="2">
        <v>10334</v>
      </c>
      <c r="B335" s="2" t="s">
        <v>9</v>
      </c>
      <c r="C335" s="2" t="s">
        <v>16</v>
      </c>
      <c r="D335" s="2" t="s">
        <v>14</v>
      </c>
      <c r="E335" s="2" t="s">
        <v>6</v>
      </c>
      <c r="F335" s="2" t="s">
        <v>0</v>
      </c>
      <c r="G335" s="3">
        <v>90</v>
      </c>
      <c r="H335" s="3">
        <v>78</v>
      </c>
      <c r="I335" s="3">
        <v>81</v>
      </c>
      <c r="J335" s="5">
        <f t="shared" si="10"/>
        <v>83</v>
      </c>
      <c r="K335" s="5" t="str">
        <f t="shared" si="11"/>
        <v>Excellent</v>
      </c>
    </row>
    <row r="336" spans="1:11" ht="13.5" x14ac:dyDescent="0.25">
      <c r="A336" s="2">
        <v>10335</v>
      </c>
      <c r="B336" s="2" t="s">
        <v>4</v>
      </c>
      <c r="C336" s="2" t="s">
        <v>8</v>
      </c>
      <c r="D336" s="2" t="s">
        <v>13</v>
      </c>
      <c r="E336" s="2" t="s">
        <v>6</v>
      </c>
      <c r="F336" s="2" t="s">
        <v>0</v>
      </c>
      <c r="G336" s="3">
        <v>83</v>
      </c>
      <c r="H336" s="3">
        <v>93</v>
      </c>
      <c r="I336" s="3">
        <v>95</v>
      </c>
      <c r="J336" s="5">
        <f t="shared" si="10"/>
        <v>90.333333333333329</v>
      </c>
      <c r="K336" s="5" t="str">
        <f t="shared" si="11"/>
        <v>Excellent</v>
      </c>
    </row>
    <row r="337" spans="1:11" ht="13.5" x14ac:dyDescent="0.25">
      <c r="A337" s="2">
        <v>10336</v>
      </c>
      <c r="B337" s="2" t="s">
        <v>4</v>
      </c>
      <c r="C337" s="2" t="s">
        <v>16</v>
      </c>
      <c r="D337" s="2" t="s">
        <v>2</v>
      </c>
      <c r="E337" s="2" t="s">
        <v>1</v>
      </c>
      <c r="F337" s="2" t="s">
        <v>0</v>
      </c>
      <c r="G337" s="3">
        <v>61</v>
      </c>
      <c r="H337" s="3">
        <v>68</v>
      </c>
      <c r="I337" s="3">
        <v>66</v>
      </c>
      <c r="J337" s="5">
        <f t="shared" si="10"/>
        <v>65</v>
      </c>
      <c r="K337" s="5" t="str">
        <f t="shared" si="11"/>
        <v>Very Good</v>
      </c>
    </row>
    <row r="338" spans="1:11" ht="13.5" x14ac:dyDescent="0.25">
      <c r="A338" s="2">
        <v>10337</v>
      </c>
      <c r="B338" s="2" t="s">
        <v>9</v>
      </c>
      <c r="C338" s="2" t="s">
        <v>3</v>
      </c>
      <c r="D338" s="2" t="s">
        <v>15</v>
      </c>
      <c r="E338" s="2" t="s">
        <v>6</v>
      </c>
      <c r="F338" s="2" t="s">
        <v>5</v>
      </c>
      <c r="G338" s="3">
        <v>76</v>
      </c>
      <c r="H338" s="3">
        <v>70</v>
      </c>
      <c r="I338" s="3">
        <v>69</v>
      </c>
      <c r="J338" s="5">
        <f t="shared" si="10"/>
        <v>71.666666666666671</v>
      </c>
      <c r="K338" s="5" t="str">
        <f t="shared" si="11"/>
        <v>Excellent</v>
      </c>
    </row>
    <row r="339" spans="1:11" ht="13.5" x14ac:dyDescent="0.25">
      <c r="A339" s="2">
        <v>10338</v>
      </c>
      <c r="B339" s="2" t="s">
        <v>9</v>
      </c>
      <c r="C339" s="2" t="s">
        <v>8</v>
      </c>
      <c r="D339" s="2" t="s">
        <v>14</v>
      </c>
      <c r="E339" s="2" t="s">
        <v>6</v>
      </c>
      <c r="F339" s="2" t="s">
        <v>0</v>
      </c>
      <c r="G339" s="3">
        <v>49</v>
      </c>
      <c r="H339" s="3">
        <v>51</v>
      </c>
      <c r="I339" s="3">
        <v>43</v>
      </c>
      <c r="J339" s="5">
        <f t="shared" si="10"/>
        <v>47.666666666666664</v>
      </c>
      <c r="K339" s="5" t="str">
        <f t="shared" si="11"/>
        <v>Pass</v>
      </c>
    </row>
    <row r="340" spans="1:11" ht="13.5" x14ac:dyDescent="0.25">
      <c r="A340" s="2">
        <v>10339</v>
      </c>
      <c r="B340" s="2" t="s">
        <v>4</v>
      </c>
      <c r="C340" s="2" t="s">
        <v>16</v>
      </c>
      <c r="D340" s="2" t="s">
        <v>15</v>
      </c>
      <c r="E340" s="2" t="s">
        <v>1</v>
      </c>
      <c r="F340" s="2" t="s">
        <v>0</v>
      </c>
      <c r="G340" s="3">
        <v>24</v>
      </c>
      <c r="H340" s="3">
        <v>38</v>
      </c>
      <c r="I340" s="3">
        <v>27</v>
      </c>
      <c r="J340" s="5">
        <f t="shared" si="10"/>
        <v>29.666666666666668</v>
      </c>
      <c r="K340" s="5" t="str">
        <f t="shared" si="11"/>
        <v>Fail</v>
      </c>
    </row>
    <row r="341" spans="1:11" ht="13.5" x14ac:dyDescent="0.25">
      <c r="A341" s="2">
        <v>10340</v>
      </c>
      <c r="B341" s="2" t="s">
        <v>4</v>
      </c>
      <c r="C341" s="2" t="s">
        <v>3</v>
      </c>
      <c r="D341" s="2" t="s">
        <v>15</v>
      </c>
      <c r="E341" s="2" t="s">
        <v>1</v>
      </c>
      <c r="F341" s="2" t="s">
        <v>5</v>
      </c>
      <c r="G341" s="3">
        <v>35</v>
      </c>
      <c r="H341" s="3">
        <v>55</v>
      </c>
      <c r="I341" s="3">
        <v>60</v>
      </c>
      <c r="J341" s="5">
        <f t="shared" si="10"/>
        <v>50</v>
      </c>
      <c r="K341" s="5" t="str">
        <f t="shared" si="11"/>
        <v>Good</v>
      </c>
    </row>
    <row r="342" spans="1:11" ht="13.5" x14ac:dyDescent="0.25">
      <c r="A342" s="2">
        <v>10341</v>
      </c>
      <c r="B342" s="2" t="s">
        <v>9</v>
      </c>
      <c r="C342" s="2" t="s">
        <v>8</v>
      </c>
      <c r="D342" s="2" t="s">
        <v>7</v>
      </c>
      <c r="E342" s="2" t="s">
        <v>1</v>
      </c>
      <c r="F342" s="2" t="s">
        <v>0</v>
      </c>
      <c r="G342" s="3">
        <v>58</v>
      </c>
      <c r="H342" s="3">
        <v>61</v>
      </c>
      <c r="I342" s="3">
        <v>52</v>
      </c>
      <c r="J342" s="5">
        <f t="shared" si="10"/>
        <v>57</v>
      </c>
      <c r="K342" s="5" t="str">
        <f t="shared" si="11"/>
        <v>Good</v>
      </c>
    </row>
    <row r="343" spans="1:11" ht="13.5" x14ac:dyDescent="0.25">
      <c r="A343" s="2">
        <v>10342</v>
      </c>
      <c r="B343" s="2" t="s">
        <v>4</v>
      </c>
      <c r="C343" s="2" t="s">
        <v>8</v>
      </c>
      <c r="D343" s="2" t="s">
        <v>7</v>
      </c>
      <c r="E343" s="2" t="s">
        <v>6</v>
      </c>
      <c r="F343" s="2" t="s">
        <v>0</v>
      </c>
      <c r="G343" s="3">
        <v>61</v>
      </c>
      <c r="H343" s="3">
        <v>73</v>
      </c>
      <c r="I343" s="3">
        <v>63</v>
      </c>
      <c r="J343" s="5">
        <f t="shared" si="10"/>
        <v>65.666666666666671</v>
      </c>
      <c r="K343" s="5" t="str">
        <f t="shared" si="11"/>
        <v>Very Good</v>
      </c>
    </row>
    <row r="344" spans="1:11" ht="13.5" x14ac:dyDescent="0.25">
      <c r="A344" s="2">
        <v>10343</v>
      </c>
      <c r="B344" s="2" t="s">
        <v>4</v>
      </c>
      <c r="C344" s="2" t="s">
        <v>16</v>
      </c>
      <c r="D344" s="2" t="s">
        <v>7</v>
      </c>
      <c r="E344" s="2" t="s">
        <v>6</v>
      </c>
      <c r="F344" s="2" t="s">
        <v>5</v>
      </c>
      <c r="G344" s="3">
        <v>69</v>
      </c>
      <c r="H344" s="3">
        <v>76</v>
      </c>
      <c r="I344" s="3">
        <v>74</v>
      </c>
      <c r="J344" s="5">
        <f t="shared" si="10"/>
        <v>73</v>
      </c>
      <c r="K344" s="5" t="str">
        <f t="shared" si="11"/>
        <v>Excellent</v>
      </c>
    </row>
    <row r="345" spans="1:11" ht="13.5" x14ac:dyDescent="0.25">
      <c r="A345" s="2">
        <v>10344</v>
      </c>
      <c r="B345" s="2" t="s">
        <v>9</v>
      </c>
      <c r="C345" s="2" t="s">
        <v>3</v>
      </c>
      <c r="D345" s="2" t="s">
        <v>14</v>
      </c>
      <c r="E345" s="2" t="s">
        <v>6</v>
      </c>
      <c r="F345" s="2" t="s">
        <v>5</v>
      </c>
      <c r="G345" s="3">
        <v>67</v>
      </c>
      <c r="H345" s="3">
        <v>72</v>
      </c>
      <c r="I345" s="3">
        <v>67</v>
      </c>
      <c r="J345" s="5">
        <f t="shared" si="10"/>
        <v>68.666666666666671</v>
      </c>
      <c r="K345" s="5" t="str">
        <f t="shared" si="11"/>
        <v>Very Good</v>
      </c>
    </row>
    <row r="346" spans="1:11" ht="13.5" x14ac:dyDescent="0.25">
      <c r="A346" s="2">
        <v>10345</v>
      </c>
      <c r="B346" s="2" t="s">
        <v>9</v>
      </c>
      <c r="C346" s="2" t="s">
        <v>3</v>
      </c>
      <c r="D346" s="2" t="s">
        <v>2</v>
      </c>
      <c r="E346" s="2" t="s">
        <v>6</v>
      </c>
      <c r="F346" s="2" t="s">
        <v>0</v>
      </c>
      <c r="G346" s="3">
        <v>79</v>
      </c>
      <c r="H346" s="3">
        <v>73</v>
      </c>
      <c r="I346" s="3">
        <v>67</v>
      </c>
      <c r="J346" s="5">
        <f t="shared" si="10"/>
        <v>73</v>
      </c>
      <c r="K346" s="5" t="str">
        <f t="shared" si="11"/>
        <v>Excellent</v>
      </c>
    </row>
    <row r="347" spans="1:11" ht="13.5" x14ac:dyDescent="0.25">
      <c r="A347" s="2">
        <v>10346</v>
      </c>
      <c r="B347" s="2" t="s">
        <v>4</v>
      </c>
      <c r="C347" s="2" t="s">
        <v>8</v>
      </c>
      <c r="D347" s="2" t="s">
        <v>7</v>
      </c>
      <c r="E347" s="2" t="s">
        <v>6</v>
      </c>
      <c r="F347" s="2" t="s">
        <v>0</v>
      </c>
      <c r="G347" s="3">
        <v>72</v>
      </c>
      <c r="H347" s="3">
        <v>80</v>
      </c>
      <c r="I347" s="3">
        <v>75</v>
      </c>
      <c r="J347" s="5">
        <f t="shared" si="10"/>
        <v>75.666666666666671</v>
      </c>
      <c r="K347" s="5" t="str">
        <f t="shared" si="11"/>
        <v>Excellent</v>
      </c>
    </row>
    <row r="348" spans="1:11" ht="13.5" x14ac:dyDescent="0.25">
      <c r="A348" s="2">
        <v>10347</v>
      </c>
      <c r="B348" s="2" t="s">
        <v>9</v>
      </c>
      <c r="C348" s="2" t="s">
        <v>16</v>
      </c>
      <c r="D348" s="2" t="s">
        <v>2</v>
      </c>
      <c r="E348" s="2" t="s">
        <v>6</v>
      </c>
      <c r="F348" s="2" t="s">
        <v>0</v>
      </c>
      <c r="G348" s="3">
        <v>62</v>
      </c>
      <c r="H348" s="3">
        <v>61</v>
      </c>
      <c r="I348" s="3">
        <v>57</v>
      </c>
      <c r="J348" s="5">
        <f t="shared" si="10"/>
        <v>60</v>
      </c>
      <c r="K348" s="5" t="str">
        <f t="shared" si="11"/>
        <v>Very Good</v>
      </c>
    </row>
    <row r="349" spans="1:11" ht="13.5" x14ac:dyDescent="0.25">
      <c r="A349" s="2">
        <v>10348</v>
      </c>
      <c r="B349" s="2" t="s">
        <v>4</v>
      </c>
      <c r="C349" s="2" t="s">
        <v>8</v>
      </c>
      <c r="D349" s="2" t="s">
        <v>13</v>
      </c>
      <c r="E349" s="2" t="s">
        <v>6</v>
      </c>
      <c r="F349" s="2" t="s">
        <v>5</v>
      </c>
      <c r="G349" s="3">
        <v>77</v>
      </c>
      <c r="H349" s="3">
        <v>94</v>
      </c>
      <c r="I349" s="3">
        <v>95</v>
      </c>
      <c r="J349" s="5">
        <f t="shared" si="10"/>
        <v>88.666666666666671</v>
      </c>
      <c r="K349" s="5" t="str">
        <f t="shared" si="11"/>
        <v>Excellent</v>
      </c>
    </row>
    <row r="350" spans="1:11" ht="13.5" x14ac:dyDescent="0.25">
      <c r="A350" s="2">
        <v>10349</v>
      </c>
      <c r="B350" s="2" t="s">
        <v>9</v>
      </c>
      <c r="C350" s="2" t="s">
        <v>3</v>
      </c>
      <c r="D350" s="2" t="s">
        <v>7</v>
      </c>
      <c r="E350" s="2" t="s">
        <v>1</v>
      </c>
      <c r="F350" s="2" t="s">
        <v>0</v>
      </c>
      <c r="G350" s="3">
        <v>75</v>
      </c>
      <c r="H350" s="3">
        <v>74</v>
      </c>
      <c r="I350" s="3">
        <v>66</v>
      </c>
      <c r="J350" s="5">
        <f t="shared" si="10"/>
        <v>71.666666666666671</v>
      </c>
      <c r="K350" s="5" t="str">
        <f t="shared" si="11"/>
        <v>Excellent</v>
      </c>
    </row>
    <row r="351" spans="1:11" ht="13.5" x14ac:dyDescent="0.25">
      <c r="A351" s="2">
        <v>10350</v>
      </c>
      <c r="B351" s="2" t="s">
        <v>9</v>
      </c>
      <c r="C351" s="2" t="s">
        <v>11</v>
      </c>
      <c r="D351" s="2" t="s">
        <v>14</v>
      </c>
      <c r="E351" s="2" t="s">
        <v>6</v>
      </c>
      <c r="F351" s="2" t="s">
        <v>0</v>
      </c>
      <c r="G351" s="3">
        <v>87</v>
      </c>
      <c r="H351" s="3">
        <v>74</v>
      </c>
      <c r="I351" s="3">
        <v>76</v>
      </c>
      <c r="J351" s="5">
        <f t="shared" si="10"/>
        <v>79</v>
      </c>
      <c r="K351" s="5" t="str">
        <f t="shared" si="11"/>
        <v>Excellent</v>
      </c>
    </row>
    <row r="352" spans="1:11" ht="13.5" x14ac:dyDescent="0.25">
      <c r="A352" s="2">
        <v>10351</v>
      </c>
      <c r="B352" s="2" t="s">
        <v>4</v>
      </c>
      <c r="C352" s="2" t="s">
        <v>16</v>
      </c>
      <c r="D352" s="2" t="s">
        <v>13</v>
      </c>
      <c r="E352" s="2" t="s">
        <v>6</v>
      </c>
      <c r="F352" s="2" t="s">
        <v>0</v>
      </c>
      <c r="G352" s="3">
        <v>52</v>
      </c>
      <c r="H352" s="3">
        <v>65</v>
      </c>
      <c r="I352" s="3">
        <v>69</v>
      </c>
      <c r="J352" s="5">
        <f t="shared" si="10"/>
        <v>62</v>
      </c>
      <c r="K352" s="5" t="str">
        <f t="shared" si="11"/>
        <v>Very Good</v>
      </c>
    </row>
    <row r="353" spans="1:11" ht="13.5" x14ac:dyDescent="0.25">
      <c r="A353" s="2">
        <v>10352</v>
      </c>
      <c r="B353" s="2" t="s">
        <v>9</v>
      </c>
      <c r="C353" s="2" t="s">
        <v>11</v>
      </c>
      <c r="D353" s="2" t="s">
        <v>2</v>
      </c>
      <c r="E353" s="2" t="s">
        <v>6</v>
      </c>
      <c r="F353" s="2" t="s">
        <v>0</v>
      </c>
      <c r="G353" s="3">
        <v>66</v>
      </c>
      <c r="H353" s="3">
        <v>57</v>
      </c>
      <c r="I353" s="3">
        <v>52</v>
      </c>
      <c r="J353" s="5">
        <f t="shared" si="10"/>
        <v>58.333333333333336</v>
      </c>
      <c r="K353" s="5" t="str">
        <f t="shared" si="11"/>
        <v>Good</v>
      </c>
    </row>
    <row r="354" spans="1:11" ht="13.5" x14ac:dyDescent="0.25">
      <c r="A354" s="2">
        <v>10353</v>
      </c>
      <c r="B354" s="2" t="s">
        <v>4</v>
      </c>
      <c r="C354" s="2" t="s">
        <v>8</v>
      </c>
      <c r="D354" s="2" t="s">
        <v>2</v>
      </c>
      <c r="E354" s="2" t="s">
        <v>6</v>
      </c>
      <c r="F354" s="2" t="s">
        <v>5</v>
      </c>
      <c r="G354" s="3">
        <v>63</v>
      </c>
      <c r="H354" s="3">
        <v>78</v>
      </c>
      <c r="I354" s="3">
        <v>80</v>
      </c>
      <c r="J354" s="5">
        <f t="shared" si="10"/>
        <v>73.666666666666671</v>
      </c>
      <c r="K354" s="5" t="str">
        <f t="shared" si="11"/>
        <v>Excellent</v>
      </c>
    </row>
    <row r="355" spans="1:11" ht="13.5" x14ac:dyDescent="0.25">
      <c r="A355" s="2">
        <v>10354</v>
      </c>
      <c r="B355" s="2" t="s">
        <v>4</v>
      </c>
      <c r="C355" s="2" t="s">
        <v>8</v>
      </c>
      <c r="D355" s="2" t="s">
        <v>14</v>
      </c>
      <c r="E355" s="2" t="s">
        <v>6</v>
      </c>
      <c r="F355" s="2" t="s">
        <v>0</v>
      </c>
      <c r="G355" s="3">
        <v>46</v>
      </c>
      <c r="H355" s="3">
        <v>58</v>
      </c>
      <c r="I355" s="3">
        <v>57</v>
      </c>
      <c r="J355" s="5">
        <f t="shared" si="10"/>
        <v>53.666666666666664</v>
      </c>
      <c r="K355" s="5" t="str">
        <f t="shared" si="11"/>
        <v>Good</v>
      </c>
    </row>
    <row r="356" spans="1:11" ht="13.5" x14ac:dyDescent="0.25">
      <c r="A356" s="2">
        <v>10355</v>
      </c>
      <c r="B356" s="2" t="s">
        <v>4</v>
      </c>
      <c r="C356" s="2" t="s">
        <v>8</v>
      </c>
      <c r="D356" s="2" t="s">
        <v>2</v>
      </c>
      <c r="E356" s="2" t="s">
        <v>6</v>
      </c>
      <c r="F356" s="2" t="s">
        <v>0</v>
      </c>
      <c r="G356" s="3">
        <v>59</v>
      </c>
      <c r="H356" s="3">
        <v>71</v>
      </c>
      <c r="I356" s="3">
        <v>70</v>
      </c>
      <c r="J356" s="5">
        <f t="shared" si="10"/>
        <v>66.666666666666671</v>
      </c>
      <c r="K356" s="5" t="str">
        <f t="shared" si="11"/>
        <v>Very Good</v>
      </c>
    </row>
    <row r="357" spans="1:11" ht="13.5" x14ac:dyDescent="0.25">
      <c r="A357" s="2">
        <v>10356</v>
      </c>
      <c r="B357" s="2" t="s">
        <v>4</v>
      </c>
      <c r="C357" s="2" t="s">
        <v>16</v>
      </c>
      <c r="D357" s="2" t="s">
        <v>13</v>
      </c>
      <c r="E357" s="2" t="s">
        <v>6</v>
      </c>
      <c r="F357" s="2" t="s">
        <v>0</v>
      </c>
      <c r="G357" s="3">
        <v>61</v>
      </c>
      <c r="H357" s="3">
        <v>72</v>
      </c>
      <c r="I357" s="3">
        <v>70</v>
      </c>
      <c r="J357" s="5">
        <f t="shared" si="10"/>
        <v>67.666666666666671</v>
      </c>
      <c r="K357" s="5" t="str">
        <f t="shared" si="11"/>
        <v>Very Good</v>
      </c>
    </row>
    <row r="358" spans="1:11" ht="13.5" x14ac:dyDescent="0.25">
      <c r="A358" s="2">
        <v>10357</v>
      </c>
      <c r="B358" s="2" t="s">
        <v>9</v>
      </c>
      <c r="C358" s="2" t="s">
        <v>12</v>
      </c>
      <c r="D358" s="2" t="s">
        <v>14</v>
      </c>
      <c r="E358" s="2" t="s">
        <v>6</v>
      </c>
      <c r="F358" s="2" t="s">
        <v>0</v>
      </c>
      <c r="G358" s="3">
        <v>63</v>
      </c>
      <c r="H358" s="3">
        <v>61</v>
      </c>
      <c r="I358" s="3">
        <v>61</v>
      </c>
      <c r="J358" s="5">
        <f t="shared" si="10"/>
        <v>61.666666666666664</v>
      </c>
      <c r="K358" s="5" t="str">
        <f t="shared" si="11"/>
        <v>Very Good</v>
      </c>
    </row>
    <row r="359" spans="1:11" ht="13.5" x14ac:dyDescent="0.25">
      <c r="A359" s="2">
        <v>10358</v>
      </c>
      <c r="B359" s="2" t="s">
        <v>4</v>
      </c>
      <c r="C359" s="2" t="s">
        <v>8</v>
      </c>
      <c r="D359" s="2" t="s">
        <v>2</v>
      </c>
      <c r="E359" s="2" t="s">
        <v>1</v>
      </c>
      <c r="F359" s="2" t="s">
        <v>5</v>
      </c>
      <c r="G359" s="3">
        <v>42</v>
      </c>
      <c r="H359" s="3">
        <v>66</v>
      </c>
      <c r="I359" s="3">
        <v>69</v>
      </c>
      <c r="J359" s="5">
        <f t="shared" si="10"/>
        <v>59</v>
      </c>
      <c r="K359" s="5" t="str">
        <f t="shared" si="11"/>
        <v>Good</v>
      </c>
    </row>
    <row r="360" spans="1:11" ht="13.5" x14ac:dyDescent="0.25">
      <c r="A360" s="2">
        <v>10359</v>
      </c>
      <c r="B360" s="2" t="s">
        <v>9</v>
      </c>
      <c r="C360" s="2" t="s">
        <v>3</v>
      </c>
      <c r="D360" s="2" t="s">
        <v>2</v>
      </c>
      <c r="E360" s="2" t="s">
        <v>1</v>
      </c>
      <c r="F360" s="2" t="s">
        <v>0</v>
      </c>
      <c r="G360" s="3">
        <v>59</v>
      </c>
      <c r="H360" s="3">
        <v>62</v>
      </c>
      <c r="I360" s="3">
        <v>61</v>
      </c>
      <c r="J360" s="5">
        <f t="shared" si="10"/>
        <v>60.666666666666664</v>
      </c>
      <c r="K360" s="5" t="str">
        <f t="shared" si="11"/>
        <v>Very Good</v>
      </c>
    </row>
    <row r="361" spans="1:11" ht="13.5" x14ac:dyDescent="0.25">
      <c r="A361" s="2">
        <v>10360</v>
      </c>
      <c r="B361" s="2" t="s">
        <v>4</v>
      </c>
      <c r="C361" s="2" t="s">
        <v>3</v>
      </c>
      <c r="D361" s="2" t="s">
        <v>2</v>
      </c>
      <c r="E361" s="2" t="s">
        <v>6</v>
      </c>
      <c r="F361" s="2" t="s">
        <v>0</v>
      </c>
      <c r="G361" s="3">
        <v>80</v>
      </c>
      <c r="H361" s="3">
        <v>90</v>
      </c>
      <c r="I361" s="3">
        <v>89</v>
      </c>
      <c r="J361" s="5">
        <f t="shared" si="10"/>
        <v>86.333333333333329</v>
      </c>
      <c r="K361" s="5" t="str">
        <f t="shared" si="11"/>
        <v>Excellent</v>
      </c>
    </row>
    <row r="362" spans="1:11" ht="13.5" x14ac:dyDescent="0.25">
      <c r="A362" s="2">
        <v>10361</v>
      </c>
      <c r="B362" s="2" t="s">
        <v>4</v>
      </c>
      <c r="C362" s="2" t="s">
        <v>16</v>
      </c>
      <c r="D362" s="2" t="s">
        <v>7</v>
      </c>
      <c r="E362" s="2" t="s">
        <v>6</v>
      </c>
      <c r="F362" s="2" t="s">
        <v>0</v>
      </c>
      <c r="G362" s="3">
        <v>58</v>
      </c>
      <c r="H362" s="3">
        <v>62</v>
      </c>
      <c r="I362" s="3">
        <v>59</v>
      </c>
      <c r="J362" s="5">
        <f t="shared" si="10"/>
        <v>59.666666666666664</v>
      </c>
      <c r="K362" s="5" t="str">
        <f t="shared" si="11"/>
        <v>Good</v>
      </c>
    </row>
    <row r="363" spans="1:11" ht="13.5" x14ac:dyDescent="0.25">
      <c r="A363" s="2">
        <v>10362</v>
      </c>
      <c r="B363" s="2" t="s">
        <v>9</v>
      </c>
      <c r="C363" s="2" t="s">
        <v>16</v>
      </c>
      <c r="D363" s="2" t="s">
        <v>15</v>
      </c>
      <c r="E363" s="2" t="s">
        <v>6</v>
      </c>
      <c r="F363" s="2" t="s">
        <v>5</v>
      </c>
      <c r="G363" s="3">
        <v>85</v>
      </c>
      <c r="H363" s="3">
        <v>84</v>
      </c>
      <c r="I363" s="3">
        <v>78</v>
      </c>
      <c r="J363" s="5">
        <f t="shared" si="10"/>
        <v>82.333333333333329</v>
      </c>
      <c r="K363" s="5" t="str">
        <f t="shared" si="11"/>
        <v>Excellent</v>
      </c>
    </row>
    <row r="364" spans="1:11" ht="13.5" x14ac:dyDescent="0.25">
      <c r="A364" s="2">
        <v>10363</v>
      </c>
      <c r="B364" s="2" t="s">
        <v>4</v>
      </c>
      <c r="C364" s="2" t="s">
        <v>8</v>
      </c>
      <c r="D364" s="2" t="s">
        <v>2</v>
      </c>
      <c r="E364" s="2" t="s">
        <v>6</v>
      </c>
      <c r="F364" s="2" t="s">
        <v>0</v>
      </c>
      <c r="G364" s="3">
        <v>52</v>
      </c>
      <c r="H364" s="3">
        <v>58</v>
      </c>
      <c r="I364" s="3">
        <v>58</v>
      </c>
      <c r="J364" s="5">
        <f t="shared" si="10"/>
        <v>56</v>
      </c>
      <c r="K364" s="5" t="str">
        <f t="shared" si="11"/>
        <v>Good</v>
      </c>
    </row>
    <row r="365" spans="1:11" ht="13.5" x14ac:dyDescent="0.25">
      <c r="A365" s="2">
        <v>10364</v>
      </c>
      <c r="B365" s="2" t="s">
        <v>4</v>
      </c>
      <c r="C365" s="2" t="s">
        <v>3</v>
      </c>
      <c r="D365" s="2" t="s">
        <v>15</v>
      </c>
      <c r="E365" s="2" t="s">
        <v>1</v>
      </c>
      <c r="F365" s="2" t="s">
        <v>0</v>
      </c>
      <c r="G365" s="3">
        <v>27</v>
      </c>
      <c r="H365" s="3">
        <v>34</v>
      </c>
      <c r="I365" s="3">
        <v>32</v>
      </c>
      <c r="J365" s="5">
        <f t="shared" si="10"/>
        <v>31</v>
      </c>
      <c r="K365" s="5" t="str">
        <f t="shared" si="11"/>
        <v>Fail</v>
      </c>
    </row>
    <row r="366" spans="1:11" ht="13.5" x14ac:dyDescent="0.25">
      <c r="A366" s="2">
        <v>10365</v>
      </c>
      <c r="B366" s="2" t="s">
        <v>9</v>
      </c>
      <c r="C366" s="2" t="s">
        <v>8</v>
      </c>
      <c r="D366" s="2" t="s">
        <v>2</v>
      </c>
      <c r="E366" s="2" t="s">
        <v>6</v>
      </c>
      <c r="F366" s="2" t="s">
        <v>0</v>
      </c>
      <c r="G366" s="3">
        <v>59</v>
      </c>
      <c r="H366" s="3">
        <v>60</v>
      </c>
      <c r="I366" s="3">
        <v>58</v>
      </c>
      <c r="J366" s="5">
        <f t="shared" si="10"/>
        <v>59</v>
      </c>
      <c r="K366" s="5" t="str">
        <f t="shared" si="11"/>
        <v>Good</v>
      </c>
    </row>
    <row r="367" spans="1:11" ht="13.5" x14ac:dyDescent="0.25">
      <c r="A367" s="2">
        <v>10366</v>
      </c>
      <c r="B367" s="2" t="s">
        <v>9</v>
      </c>
      <c r="C367" s="2" t="s">
        <v>12</v>
      </c>
      <c r="D367" s="2" t="s">
        <v>13</v>
      </c>
      <c r="E367" s="2" t="s">
        <v>1</v>
      </c>
      <c r="F367" s="2" t="s">
        <v>5</v>
      </c>
      <c r="G367" s="3">
        <v>49</v>
      </c>
      <c r="H367" s="3">
        <v>58</v>
      </c>
      <c r="I367" s="3">
        <v>60</v>
      </c>
      <c r="J367" s="5">
        <f t="shared" si="10"/>
        <v>55.666666666666664</v>
      </c>
      <c r="K367" s="5" t="str">
        <f t="shared" si="11"/>
        <v>Good</v>
      </c>
    </row>
    <row r="368" spans="1:11" ht="13.5" x14ac:dyDescent="0.25">
      <c r="A368" s="2">
        <v>10367</v>
      </c>
      <c r="B368" s="2" t="s">
        <v>9</v>
      </c>
      <c r="C368" s="2" t="s">
        <v>8</v>
      </c>
      <c r="D368" s="2" t="s">
        <v>7</v>
      </c>
      <c r="E368" s="2" t="s">
        <v>6</v>
      </c>
      <c r="F368" s="2" t="s">
        <v>5</v>
      </c>
      <c r="G368" s="3">
        <v>69</v>
      </c>
      <c r="H368" s="3">
        <v>58</v>
      </c>
      <c r="I368" s="3">
        <v>53</v>
      </c>
      <c r="J368" s="5">
        <f t="shared" si="10"/>
        <v>60</v>
      </c>
      <c r="K368" s="5" t="str">
        <f t="shared" si="11"/>
        <v>Very Good</v>
      </c>
    </row>
    <row r="369" spans="1:11" ht="13.5" x14ac:dyDescent="0.25">
      <c r="A369" s="2">
        <v>10368</v>
      </c>
      <c r="B369" s="2" t="s">
        <v>9</v>
      </c>
      <c r="C369" s="2" t="s">
        <v>8</v>
      </c>
      <c r="D369" s="2" t="s">
        <v>13</v>
      </c>
      <c r="E369" s="2" t="s">
        <v>1</v>
      </c>
      <c r="F369" s="2" t="s">
        <v>0</v>
      </c>
      <c r="G369" s="3">
        <v>61</v>
      </c>
      <c r="H369" s="3">
        <v>66</v>
      </c>
      <c r="I369" s="3">
        <v>61</v>
      </c>
      <c r="J369" s="5">
        <f t="shared" si="10"/>
        <v>62.666666666666664</v>
      </c>
      <c r="K369" s="5" t="str">
        <f t="shared" si="11"/>
        <v>Very Good</v>
      </c>
    </row>
    <row r="370" spans="1:11" ht="13.5" x14ac:dyDescent="0.25">
      <c r="A370" s="2">
        <v>10369</v>
      </c>
      <c r="B370" s="2" t="s">
        <v>4</v>
      </c>
      <c r="C370" s="2" t="s">
        <v>12</v>
      </c>
      <c r="D370" s="2" t="s">
        <v>15</v>
      </c>
      <c r="E370" s="2" t="s">
        <v>1</v>
      </c>
      <c r="F370" s="2" t="s">
        <v>0</v>
      </c>
      <c r="G370" s="3">
        <v>44</v>
      </c>
      <c r="H370" s="3">
        <v>64</v>
      </c>
      <c r="I370" s="3">
        <v>58</v>
      </c>
      <c r="J370" s="5">
        <f t="shared" si="10"/>
        <v>55.333333333333336</v>
      </c>
      <c r="K370" s="5" t="str">
        <f t="shared" si="11"/>
        <v>Good</v>
      </c>
    </row>
    <row r="371" spans="1:11" ht="13.5" x14ac:dyDescent="0.25">
      <c r="A371" s="2">
        <v>10370</v>
      </c>
      <c r="B371" s="2" t="s">
        <v>4</v>
      </c>
      <c r="C371" s="2" t="s">
        <v>3</v>
      </c>
      <c r="D371" s="2" t="s">
        <v>15</v>
      </c>
      <c r="E371" s="2" t="s">
        <v>6</v>
      </c>
      <c r="F371" s="2" t="s">
        <v>0</v>
      </c>
      <c r="G371" s="3">
        <v>73</v>
      </c>
      <c r="H371" s="3">
        <v>84</v>
      </c>
      <c r="I371" s="3">
        <v>85</v>
      </c>
      <c r="J371" s="5">
        <f t="shared" si="10"/>
        <v>80.666666666666671</v>
      </c>
      <c r="K371" s="5" t="str">
        <f t="shared" si="11"/>
        <v>Excellent</v>
      </c>
    </row>
    <row r="372" spans="1:11" ht="13.5" x14ac:dyDescent="0.25">
      <c r="A372" s="2">
        <v>10371</v>
      </c>
      <c r="B372" s="2" t="s">
        <v>9</v>
      </c>
      <c r="C372" s="2" t="s">
        <v>11</v>
      </c>
      <c r="D372" s="2" t="s">
        <v>2</v>
      </c>
      <c r="E372" s="2" t="s">
        <v>6</v>
      </c>
      <c r="F372" s="2" t="s">
        <v>0</v>
      </c>
      <c r="G372" s="3">
        <v>84</v>
      </c>
      <c r="H372" s="3">
        <v>77</v>
      </c>
      <c r="I372" s="3">
        <v>71</v>
      </c>
      <c r="J372" s="5">
        <f t="shared" si="10"/>
        <v>77.333333333333329</v>
      </c>
      <c r="K372" s="5" t="str">
        <f t="shared" si="11"/>
        <v>Excellent</v>
      </c>
    </row>
    <row r="373" spans="1:11" ht="13.5" x14ac:dyDescent="0.25">
      <c r="A373" s="2">
        <v>10372</v>
      </c>
      <c r="B373" s="2" t="s">
        <v>4</v>
      </c>
      <c r="C373" s="2" t="s">
        <v>8</v>
      </c>
      <c r="D373" s="2" t="s">
        <v>2</v>
      </c>
      <c r="E373" s="2" t="s">
        <v>1</v>
      </c>
      <c r="F373" s="2" t="s">
        <v>5</v>
      </c>
      <c r="G373" s="3">
        <v>45</v>
      </c>
      <c r="H373" s="3">
        <v>73</v>
      </c>
      <c r="I373" s="3">
        <v>70</v>
      </c>
      <c r="J373" s="5">
        <f t="shared" si="10"/>
        <v>62.666666666666664</v>
      </c>
      <c r="K373" s="5" t="str">
        <f t="shared" si="11"/>
        <v>Very Good</v>
      </c>
    </row>
    <row r="374" spans="1:11" ht="13.5" x14ac:dyDescent="0.25">
      <c r="A374" s="2">
        <v>10373</v>
      </c>
      <c r="B374" s="2" t="s">
        <v>9</v>
      </c>
      <c r="C374" s="2" t="s">
        <v>3</v>
      </c>
      <c r="D374" s="2" t="s">
        <v>15</v>
      </c>
      <c r="E374" s="2" t="s">
        <v>6</v>
      </c>
      <c r="F374" s="2" t="s">
        <v>0</v>
      </c>
      <c r="G374" s="3">
        <v>74</v>
      </c>
      <c r="H374" s="3">
        <v>74</v>
      </c>
      <c r="I374" s="3">
        <v>72</v>
      </c>
      <c r="J374" s="5">
        <f t="shared" si="10"/>
        <v>73.333333333333329</v>
      </c>
      <c r="K374" s="5" t="str">
        <f t="shared" si="11"/>
        <v>Excellent</v>
      </c>
    </row>
    <row r="375" spans="1:11" ht="13.5" x14ac:dyDescent="0.25">
      <c r="A375" s="2">
        <v>10374</v>
      </c>
      <c r="B375" s="2" t="s">
        <v>4</v>
      </c>
      <c r="C375" s="2" t="s">
        <v>3</v>
      </c>
      <c r="D375" s="2" t="s">
        <v>2</v>
      </c>
      <c r="E375" s="2" t="s">
        <v>6</v>
      </c>
      <c r="F375" s="2" t="s">
        <v>5</v>
      </c>
      <c r="G375" s="3">
        <v>82</v>
      </c>
      <c r="H375" s="3">
        <v>97</v>
      </c>
      <c r="I375" s="3">
        <v>96</v>
      </c>
      <c r="J375" s="5">
        <f t="shared" si="10"/>
        <v>91.666666666666671</v>
      </c>
      <c r="K375" s="5" t="str">
        <f t="shared" si="11"/>
        <v>Excellent</v>
      </c>
    </row>
    <row r="376" spans="1:11" ht="13.5" x14ac:dyDescent="0.25">
      <c r="A376" s="2">
        <v>10375</v>
      </c>
      <c r="B376" s="2" t="s">
        <v>4</v>
      </c>
      <c r="C376" s="2" t="s">
        <v>3</v>
      </c>
      <c r="D376" s="2" t="s">
        <v>13</v>
      </c>
      <c r="E376" s="2" t="s">
        <v>6</v>
      </c>
      <c r="F376" s="2" t="s">
        <v>0</v>
      </c>
      <c r="G376" s="3">
        <v>59</v>
      </c>
      <c r="H376" s="3">
        <v>70</v>
      </c>
      <c r="I376" s="3">
        <v>73</v>
      </c>
      <c r="J376" s="5">
        <f t="shared" si="10"/>
        <v>67.333333333333329</v>
      </c>
      <c r="K376" s="5" t="str">
        <f t="shared" si="11"/>
        <v>Very Good</v>
      </c>
    </row>
    <row r="377" spans="1:11" ht="13.5" x14ac:dyDescent="0.25">
      <c r="A377" s="2">
        <v>10376</v>
      </c>
      <c r="B377" s="2" t="s">
        <v>9</v>
      </c>
      <c r="C377" s="2" t="s">
        <v>11</v>
      </c>
      <c r="D377" s="2" t="s">
        <v>14</v>
      </c>
      <c r="E377" s="2" t="s">
        <v>1</v>
      </c>
      <c r="F377" s="2" t="s">
        <v>0</v>
      </c>
      <c r="G377" s="3">
        <v>46</v>
      </c>
      <c r="H377" s="3">
        <v>43</v>
      </c>
      <c r="I377" s="3">
        <v>41</v>
      </c>
      <c r="J377" s="5">
        <f t="shared" si="10"/>
        <v>43.333333333333336</v>
      </c>
      <c r="K377" s="5" t="str">
        <f t="shared" si="11"/>
        <v>Pass</v>
      </c>
    </row>
    <row r="378" spans="1:11" ht="13.5" x14ac:dyDescent="0.25">
      <c r="A378" s="2">
        <v>10377</v>
      </c>
      <c r="B378" s="2" t="s">
        <v>4</v>
      </c>
      <c r="C378" s="2" t="s">
        <v>3</v>
      </c>
      <c r="D378" s="2" t="s">
        <v>15</v>
      </c>
      <c r="E378" s="2" t="s">
        <v>6</v>
      </c>
      <c r="F378" s="2" t="s">
        <v>0</v>
      </c>
      <c r="G378" s="3">
        <v>80</v>
      </c>
      <c r="H378" s="3">
        <v>90</v>
      </c>
      <c r="I378" s="3">
        <v>82</v>
      </c>
      <c r="J378" s="5">
        <f t="shared" si="10"/>
        <v>84</v>
      </c>
      <c r="K378" s="5" t="str">
        <f t="shared" si="11"/>
        <v>Excellent</v>
      </c>
    </row>
    <row r="379" spans="1:11" ht="13.5" x14ac:dyDescent="0.25">
      <c r="A379" s="2">
        <v>10378</v>
      </c>
      <c r="B379" s="2" t="s">
        <v>4</v>
      </c>
      <c r="C379" s="2" t="s">
        <v>3</v>
      </c>
      <c r="D379" s="2" t="s">
        <v>10</v>
      </c>
      <c r="E379" s="2" t="s">
        <v>1</v>
      </c>
      <c r="F379" s="2" t="s">
        <v>5</v>
      </c>
      <c r="G379" s="3">
        <v>85</v>
      </c>
      <c r="H379" s="3">
        <v>95</v>
      </c>
      <c r="I379" s="3">
        <v>100</v>
      </c>
      <c r="J379" s="5">
        <f t="shared" si="10"/>
        <v>93.333333333333329</v>
      </c>
      <c r="K379" s="5" t="str">
        <f t="shared" si="11"/>
        <v>Excellent</v>
      </c>
    </row>
    <row r="380" spans="1:11" ht="13.5" x14ac:dyDescent="0.25">
      <c r="A380" s="2">
        <v>10379</v>
      </c>
      <c r="B380" s="2" t="s">
        <v>4</v>
      </c>
      <c r="C380" s="2" t="s">
        <v>12</v>
      </c>
      <c r="D380" s="2" t="s">
        <v>15</v>
      </c>
      <c r="E380" s="2" t="s">
        <v>6</v>
      </c>
      <c r="F380" s="2" t="s">
        <v>0</v>
      </c>
      <c r="G380" s="3">
        <v>71</v>
      </c>
      <c r="H380" s="3">
        <v>83</v>
      </c>
      <c r="I380" s="3">
        <v>77</v>
      </c>
      <c r="J380" s="5">
        <f t="shared" si="10"/>
        <v>77</v>
      </c>
      <c r="K380" s="5" t="str">
        <f t="shared" si="11"/>
        <v>Excellent</v>
      </c>
    </row>
    <row r="381" spans="1:11" ht="13.5" x14ac:dyDescent="0.25">
      <c r="A381" s="2">
        <v>10380</v>
      </c>
      <c r="B381" s="2" t="s">
        <v>9</v>
      </c>
      <c r="C381" s="2" t="s">
        <v>12</v>
      </c>
      <c r="D381" s="2" t="s">
        <v>13</v>
      </c>
      <c r="E381" s="2" t="s">
        <v>6</v>
      </c>
      <c r="F381" s="2" t="s">
        <v>0</v>
      </c>
      <c r="G381" s="3">
        <v>66</v>
      </c>
      <c r="H381" s="3">
        <v>64</v>
      </c>
      <c r="I381" s="3">
        <v>62</v>
      </c>
      <c r="J381" s="5">
        <f t="shared" si="10"/>
        <v>64</v>
      </c>
      <c r="K381" s="5" t="str">
        <f t="shared" si="11"/>
        <v>Very Good</v>
      </c>
    </row>
    <row r="382" spans="1:11" ht="13.5" x14ac:dyDescent="0.25">
      <c r="A382" s="2">
        <v>10381</v>
      </c>
      <c r="B382" s="2" t="s">
        <v>4</v>
      </c>
      <c r="C382" s="2" t="s">
        <v>16</v>
      </c>
      <c r="D382" s="2" t="s">
        <v>14</v>
      </c>
      <c r="E382" s="2" t="s">
        <v>6</v>
      </c>
      <c r="F382" s="2" t="s">
        <v>0</v>
      </c>
      <c r="G382" s="3">
        <v>80</v>
      </c>
      <c r="H382" s="3">
        <v>86</v>
      </c>
      <c r="I382" s="3">
        <v>83</v>
      </c>
      <c r="J382" s="5">
        <f t="shared" si="10"/>
        <v>83</v>
      </c>
      <c r="K382" s="5" t="str">
        <f t="shared" si="11"/>
        <v>Excellent</v>
      </c>
    </row>
    <row r="383" spans="1:11" ht="13.5" x14ac:dyDescent="0.25">
      <c r="A383" s="2">
        <v>10382</v>
      </c>
      <c r="B383" s="2" t="s">
        <v>9</v>
      </c>
      <c r="C383" s="2" t="s">
        <v>8</v>
      </c>
      <c r="D383" s="2" t="s">
        <v>14</v>
      </c>
      <c r="E383" s="2" t="s">
        <v>6</v>
      </c>
      <c r="F383" s="2" t="s">
        <v>5</v>
      </c>
      <c r="G383" s="3">
        <v>87</v>
      </c>
      <c r="H383" s="3">
        <v>100</v>
      </c>
      <c r="I383" s="3">
        <v>95</v>
      </c>
      <c r="J383" s="5">
        <f t="shared" si="10"/>
        <v>94</v>
      </c>
      <c r="K383" s="5" t="str">
        <f t="shared" si="11"/>
        <v>Excellent</v>
      </c>
    </row>
    <row r="384" spans="1:11" ht="13.5" x14ac:dyDescent="0.25">
      <c r="A384" s="2">
        <v>10383</v>
      </c>
      <c r="B384" s="2" t="s">
        <v>9</v>
      </c>
      <c r="C384" s="2" t="s">
        <v>8</v>
      </c>
      <c r="D384" s="2" t="s">
        <v>10</v>
      </c>
      <c r="E384" s="2" t="s">
        <v>1</v>
      </c>
      <c r="F384" s="2" t="s">
        <v>0</v>
      </c>
      <c r="G384" s="3">
        <v>79</v>
      </c>
      <c r="H384" s="3">
        <v>81</v>
      </c>
      <c r="I384" s="3">
        <v>71</v>
      </c>
      <c r="J384" s="5">
        <f t="shared" si="10"/>
        <v>77</v>
      </c>
      <c r="K384" s="5" t="str">
        <f t="shared" si="11"/>
        <v>Excellent</v>
      </c>
    </row>
    <row r="385" spans="1:11" ht="13.5" x14ac:dyDescent="0.25">
      <c r="A385" s="2">
        <v>10384</v>
      </c>
      <c r="B385" s="2" t="s">
        <v>4</v>
      </c>
      <c r="C385" s="2" t="s">
        <v>11</v>
      </c>
      <c r="D385" s="2" t="s">
        <v>15</v>
      </c>
      <c r="E385" s="2" t="s">
        <v>1</v>
      </c>
      <c r="F385" s="2" t="s">
        <v>0</v>
      </c>
      <c r="G385" s="3">
        <v>38</v>
      </c>
      <c r="H385" s="3">
        <v>49</v>
      </c>
      <c r="I385" s="3">
        <v>45</v>
      </c>
      <c r="J385" s="5">
        <f t="shared" si="10"/>
        <v>44</v>
      </c>
      <c r="K385" s="5" t="str">
        <f t="shared" si="11"/>
        <v>Pass</v>
      </c>
    </row>
    <row r="386" spans="1:11" ht="13.5" x14ac:dyDescent="0.25">
      <c r="A386" s="2">
        <v>10385</v>
      </c>
      <c r="B386" s="2" t="s">
        <v>4</v>
      </c>
      <c r="C386" s="2" t="s">
        <v>12</v>
      </c>
      <c r="D386" s="2" t="s">
        <v>15</v>
      </c>
      <c r="E386" s="2" t="s">
        <v>1</v>
      </c>
      <c r="F386" s="2" t="s">
        <v>0</v>
      </c>
      <c r="G386" s="3">
        <v>38</v>
      </c>
      <c r="H386" s="3">
        <v>43</v>
      </c>
      <c r="I386" s="3">
        <v>43</v>
      </c>
      <c r="J386" s="5">
        <f t="shared" ref="J386:J449" si="12">(G386+H386+I386)/3</f>
        <v>41.333333333333336</v>
      </c>
      <c r="K386" s="5" t="str">
        <f t="shared" ref="K386:K449" si="13">IF(J386&gt;=70,"Excellent",IF(J386&gt;=60,"Very Good",IF(J386&gt;=50,"Good",IF(J386&gt;=40,"Pass","Fail"))))</f>
        <v>Pass</v>
      </c>
    </row>
    <row r="387" spans="1:11" ht="13.5" x14ac:dyDescent="0.25">
      <c r="A387" s="2">
        <v>10386</v>
      </c>
      <c r="B387" s="2" t="s">
        <v>4</v>
      </c>
      <c r="C387" s="2" t="s">
        <v>11</v>
      </c>
      <c r="D387" s="2" t="s">
        <v>2</v>
      </c>
      <c r="E387" s="2" t="s">
        <v>6</v>
      </c>
      <c r="F387" s="2" t="s">
        <v>0</v>
      </c>
      <c r="G387" s="3">
        <v>67</v>
      </c>
      <c r="H387" s="3">
        <v>76</v>
      </c>
      <c r="I387" s="3">
        <v>75</v>
      </c>
      <c r="J387" s="5">
        <f t="shared" si="12"/>
        <v>72.666666666666671</v>
      </c>
      <c r="K387" s="5" t="str">
        <f t="shared" si="13"/>
        <v>Excellent</v>
      </c>
    </row>
    <row r="388" spans="1:11" ht="13.5" x14ac:dyDescent="0.25">
      <c r="A388" s="2">
        <v>10387</v>
      </c>
      <c r="B388" s="2" t="s">
        <v>4</v>
      </c>
      <c r="C388" s="2" t="s">
        <v>11</v>
      </c>
      <c r="D388" s="2" t="s">
        <v>13</v>
      </c>
      <c r="E388" s="2" t="s">
        <v>6</v>
      </c>
      <c r="F388" s="2" t="s">
        <v>0</v>
      </c>
      <c r="G388" s="3">
        <v>64</v>
      </c>
      <c r="H388" s="3">
        <v>73</v>
      </c>
      <c r="I388" s="3">
        <v>70</v>
      </c>
      <c r="J388" s="5">
        <f t="shared" si="12"/>
        <v>69</v>
      </c>
      <c r="K388" s="5" t="str">
        <f t="shared" si="13"/>
        <v>Very Good</v>
      </c>
    </row>
    <row r="389" spans="1:11" ht="13.5" x14ac:dyDescent="0.25">
      <c r="A389" s="2">
        <v>10388</v>
      </c>
      <c r="B389" s="2" t="s">
        <v>4</v>
      </c>
      <c r="C389" s="2" t="s">
        <v>8</v>
      </c>
      <c r="D389" s="2" t="s">
        <v>14</v>
      </c>
      <c r="E389" s="2" t="s">
        <v>1</v>
      </c>
      <c r="F389" s="2" t="s">
        <v>0</v>
      </c>
      <c r="G389" s="3">
        <v>57</v>
      </c>
      <c r="H389" s="3">
        <v>78</v>
      </c>
      <c r="I389" s="3">
        <v>67</v>
      </c>
      <c r="J389" s="5">
        <f t="shared" si="12"/>
        <v>67.333333333333329</v>
      </c>
      <c r="K389" s="5" t="str">
        <f t="shared" si="13"/>
        <v>Very Good</v>
      </c>
    </row>
    <row r="390" spans="1:11" ht="13.5" x14ac:dyDescent="0.25">
      <c r="A390" s="2">
        <v>10389</v>
      </c>
      <c r="B390" s="2" t="s">
        <v>4</v>
      </c>
      <c r="C390" s="2" t="s">
        <v>3</v>
      </c>
      <c r="D390" s="2" t="s">
        <v>7</v>
      </c>
      <c r="E390" s="2" t="s">
        <v>6</v>
      </c>
      <c r="F390" s="2" t="s">
        <v>0</v>
      </c>
      <c r="G390" s="3">
        <v>62</v>
      </c>
      <c r="H390" s="3">
        <v>64</v>
      </c>
      <c r="I390" s="3">
        <v>64</v>
      </c>
      <c r="J390" s="5">
        <f t="shared" si="12"/>
        <v>63.333333333333336</v>
      </c>
      <c r="K390" s="5" t="str">
        <f t="shared" si="13"/>
        <v>Very Good</v>
      </c>
    </row>
    <row r="391" spans="1:11" ht="13.5" x14ac:dyDescent="0.25">
      <c r="A391" s="2">
        <v>10390</v>
      </c>
      <c r="B391" s="2" t="s">
        <v>9</v>
      </c>
      <c r="C391" s="2" t="s">
        <v>3</v>
      </c>
      <c r="D391" s="2" t="s">
        <v>10</v>
      </c>
      <c r="E391" s="2" t="s">
        <v>6</v>
      </c>
      <c r="F391" s="2" t="s">
        <v>0</v>
      </c>
      <c r="G391" s="3">
        <v>73</v>
      </c>
      <c r="H391" s="3">
        <v>70</v>
      </c>
      <c r="I391" s="3">
        <v>75</v>
      </c>
      <c r="J391" s="5">
        <f t="shared" si="12"/>
        <v>72.666666666666671</v>
      </c>
      <c r="K391" s="5" t="str">
        <f t="shared" si="13"/>
        <v>Excellent</v>
      </c>
    </row>
    <row r="392" spans="1:11" ht="13.5" x14ac:dyDescent="0.25">
      <c r="A392" s="2">
        <v>10391</v>
      </c>
      <c r="B392" s="2" t="s">
        <v>9</v>
      </c>
      <c r="C392" s="2" t="s">
        <v>11</v>
      </c>
      <c r="D392" s="2" t="s">
        <v>15</v>
      </c>
      <c r="E392" s="2" t="s">
        <v>1</v>
      </c>
      <c r="F392" s="2" t="s">
        <v>5</v>
      </c>
      <c r="G392" s="3">
        <v>73</v>
      </c>
      <c r="H392" s="3">
        <v>67</v>
      </c>
      <c r="I392" s="3">
        <v>59</v>
      </c>
      <c r="J392" s="5">
        <f t="shared" si="12"/>
        <v>66.333333333333329</v>
      </c>
      <c r="K392" s="5" t="str">
        <f t="shared" si="13"/>
        <v>Very Good</v>
      </c>
    </row>
    <row r="393" spans="1:11" ht="13.5" x14ac:dyDescent="0.25">
      <c r="A393" s="2">
        <v>10392</v>
      </c>
      <c r="B393" s="2" t="s">
        <v>4</v>
      </c>
      <c r="C393" s="2" t="s">
        <v>3</v>
      </c>
      <c r="D393" s="2" t="s">
        <v>2</v>
      </c>
      <c r="E393" s="2" t="s">
        <v>6</v>
      </c>
      <c r="F393" s="2" t="s">
        <v>0</v>
      </c>
      <c r="G393" s="3">
        <v>77</v>
      </c>
      <c r="H393" s="3">
        <v>68</v>
      </c>
      <c r="I393" s="3">
        <v>77</v>
      </c>
      <c r="J393" s="5">
        <f t="shared" si="12"/>
        <v>74</v>
      </c>
      <c r="K393" s="5" t="str">
        <f t="shared" si="13"/>
        <v>Excellent</v>
      </c>
    </row>
    <row r="394" spans="1:11" ht="13.5" x14ac:dyDescent="0.25">
      <c r="A394" s="2">
        <v>10393</v>
      </c>
      <c r="B394" s="2" t="s">
        <v>9</v>
      </c>
      <c r="C394" s="2" t="s">
        <v>11</v>
      </c>
      <c r="D394" s="2" t="s">
        <v>2</v>
      </c>
      <c r="E394" s="2" t="s">
        <v>6</v>
      </c>
      <c r="F394" s="2" t="s">
        <v>0</v>
      </c>
      <c r="G394" s="3">
        <v>76</v>
      </c>
      <c r="H394" s="3">
        <v>67</v>
      </c>
      <c r="I394" s="3">
        <v>67</v>
      </c>
      <c r="J394" s="5">
        <f t="shared" si="12"/>
        <v>70</v>
      </c>
      <c r="K394" s="5" t="str">
        <f t="shared" si="13"/>
        <v>Excellent</v>
      </c>
    </row>
    <row r="395" spans="1:11" ht="13.5" x14ac:dyDescent="0.25">
      <c r="A395" s="2">
        <v>10394</v>
      </c>
      <c r="B395" s="2" t="s">
        <v>9</v>
      </c>
      <c r="C395" s="2" t="s">
        <v>8</v>
      </c>
      <c r="D395" s="2" t="s">
        <v>14</v>
      </c>
      <c r="E395" s="2" t="s">
        <v>6</v>
      </c>
      <c r="F395" s="2" t="s">
        <v>5</v>
      </c>
      <c r="G395" s="3">
        <v>57</v>
      </c>
      <c r="H395" s="3">
        <v>54</v>
      </c>
      <c r="I395" s="3">
        <v>56</v>
      </c>
      <c r="J395" s="5">
        <f t="shared" si="12"/>
        <v>55.666666666666664</v>
      </c>
      <c r="K395" s="5" t="str">
        <f t="shared" si="13"/>
        <v>Good</v>
      </c>
    </row>
    <row r="396" spans="1:11" ht="13.5" x14ac:dyDescent="0.25">
      <c r="A396" s="2">
        <v>10395</v>
      </c>
      <c r="B396" s="2" t="s">
        <v>4</v>
      </c>
      <c r="C396" s="2" t="s">
        <v>8</v>
      </c>
      <c r="D396" s="2" t="s">
        <v>15</v>
      </c>
      <c r="E396" s="2" t="s">
        <v>6</v>
      </c>
      <c r="F396" s="2" t="s">
        <v>5</v>
      </c>
      <c r="G396" s="3">
        <v>65</v>
      </c>
      <c r="H396" s="3">
        <v>74</v>
      </c>
      <c r="I396" s="3">
        <v>77</v>
      </c>
      <c r="J396" s="5">
        <f t="shared" si="12"/>
        <v>72</v>
      </c>
      <c r="K396" s="5" t="str">
        <f t="shared" si="13"/>
        <v>Excellent</v>
      </c>
    </row>
    <row r="397" spans="1:11" ht="13.5" x14ac:dyDescent="0.25">
      <c r="A397" s="2">
        <v>10396</v>
      </c>
      <c r="B397" s="2" t="s">
        <v>9</v>
      </c>
      <c r="C397" s="2" t="s">
        <v>12</v>
      </c>
      <c r="D397" s="2" t="s">
        <v>7</v>
      </c>
      <c r="E397" s="2" t="s">
        <v>1</v>
      </c>
      <c r="F397" s="2" t="s">
        <v>0</v>
      </c>
      <c r="G397" s="3">
        <v>48</v>
      </c>
      <c r="H397" s="3">
        <v>45</v>
      </c>
      <c r="I397" s="3">
        <v>41</v>
      </c>
      <c r="J397" s="5">
        <f t="shared" si="12"/>
        <v>44.666666666666664</v>
      </c>
      <c r="K397" s="5" t="str">
        <f t="shared" si="13"/>
        <v>Pass</v>
      </c>
    </row>
    <row r="398" spans="1:11" ht="13.5" x14ac:dyDescent="0.25">
      <c r="A398" s="2">
        <v>10397</v>
      </c>
      <c r="B398" s="2" t="s">
        <v>4</v>
      </c>
      <c r="C398" s="2" t="s">
        <v>16</v>
      </c>
      <c r="D398" s="2" t="s">
        <v>7</v>
      </c>
      <c r="E398" s="2" t="s">
        <v>1</v>
      </c>
      <c r="F398" s="2" t="s">
        <v>0</v>
      </c>
      <c r="G398" s="3">
        <v>50</v>
      </c>
      <c r="H398" s="3">
        <v>67</v>
      </c>
      <c r="I398" s="3">
        <v>63</v>
      </c>
      <c r="J398" s="5">
        <f t="shared" si="12"/>
        <v>60</v>
      </c>
      <c r="K398" s="5" t="str">
        <f t="shared" si="13"/>
        <v>Very Good</v>
      </c>
    </row>
    <row r="399" spans="1:11" ht="13.5" x14ac:dyDescent="0.25">
      <c r="A399" s="2">
        <v>10398</v>
      </c>
      <c r="B399" s="2" t="s">
        <v>4</v>
      </c>
      <c r="C399" s="2" t="s">
        <v>8</v>
      </c>
      <c r="D399" s="2" t="s">
        <v>14</v>
      </c>
      <c r="E399" s="2" t="s">
        <v>6</v>
      </c>
      <c r="F399" s="2" t="s">
        <v>0</v>
      </c>
      <c r="G399" s="3">
        <v>85</v>
      </c>
      <c r="H399" s="3">
        <v>89</v>
      </c>
      <c r="I399" s="3">
        <v>95</v>
      </c>
      <c r="J399" s="5">
        <f t="shared" si="12"/>
        <v>89.666666666666671</v>
      </c>
      <c r="K399" s="5" t="str">
        <f t="shared" si="13"/>
        <v>Excellent</v>
      </c>
    </row>
    <row r="400" spans="1:11" ht="13.5" x14ac:dyDescent="0.25">
      <c r="A400" s="2">
        <v>10399</v>
      </c>
      <c r="B400" s="2" t="s">
        <v>9</v>
      </c>
      <c r="C400" s="2" t="s">
        <v>16</v>
      </c>
      <c r="D400" s="2" t="s">
        <v>15</v>
      </c>
      <c r="E400" s="2" t="s">
        <v>6</v>
      </c>
      <c r="F400" s="2" t="s">
        <v>0</v>
      </c>
      <c r="G400" s="3">
        <v>74</v>
      </c>
      <c r="H400" s="3">
        <v>63</v>
      </c>
      <c r="I400" s="3">
        <v>57</v>
      </c>
      <c r="J400" s="5">
        <f t="shared" si="12"/>
        <v>64.666666666666671</v>
      </c>
      <c r="K400" s="5" t="str">
        <f t="shared" si="13"/>
        <v>Very Good</v>
      </c>
    </row>
    <row r="401" spans="1:11" ht="13.5" x14ac:dyDescent="0.25">
      <c r="A401" s="2">
        <v>10400</v>
      </c>
      <c r="B401" s="2" t="s">
        <v>9</v>
      </c>
      <c r="C401" s="2" t="s">
        <v>3</v>
      </c>
      <c r="D401" s="2" t="s">
        <v>15</v>
      </c>
      <c r="E401" s="2" t="s">
        <v>6</v>
      </c>
      <c r="F401" s="2" t="s">
        <v>0</v>
      </c>
      <c r="G401" s="3">
        <v>60</v>
      </c>
      <c r="H401" s="3">
        <v>59</v>
      </c>
      <c r="I401" s="3">
        <v>54</v>
      </c>
      <c r="J401" s="5">
        <f t="shared" si="12"/>
        <v>57.666666666666664</v>
      </c>
      <c r="K401" s="5" t="str">
        <f t="shared" si="13"/>
        <v>Good</v>
      </c>
    </row>
    <row r="402" spans="1:11" ht="13.5" x14ac:dyDescent="0.25">
      <c r="A402" s="2">
        <v>10401</v>
      </c>
      <c r="B402" s="2" t="s">
        <v>4</v>
      </c>
      <c r="C402" s="2" t="s">
        <v>8</v>
      </c>
      <c r="D402" s="2" t="s">
        <v>15</v>
      </c>
      <c r="E402" s="2" t="s">
        <v>6</v>
      </c>
      <c r="F402" s="2" t="s">
        <v>5</v>
      </c>
      <c r="G402" s="3">
        <v>59</v>
      </c>
      <c r="H402" s="3">
        <v>54</v>
      </c>
      <c r="I402" s="3">
        <v>67</v>
      </c>
      <c r="J402" s="5">
        <f t="shared" si="12"/>
        <v>60</v>
      </c>
      <c r="K402" s="5" t="str">
        <f t="shared" si="13"/>
        <v>Very Good</v>
      </c>
    </row>
    <row r="403" spans="1:11" ht="13.5" x14ac:dyDescent="0.25">
      <c r="A403" s="2">
        <v>10402</v>
      </c>
      <c r="B403" s="2" t="s">
        <v>9</v>
      </c>
      <c r="C403" s="2" t="s">
        <v>12</v>
      </c>
      <c r="D403" s="2" t="s">
        <v>2</v>
      </c>
      <c r="E403" s="2" t="s">
        <v>6</v>
      </c>
      <c r="F403" s="2" t="s">
        <v>0</v>
      </c>
      <c r="G403" s="3">
        <v>53</v>
      </c>
      <c r="H403" s="3">
        <v>43</v>
      </c>
      <c r="I403" s="3">
        <v>43</v>
      </c>
      <c r="J403" s="5">
        <f t="shared" si="12"/>
        <v>46.333333333333336</v>
      </c>
      <c r="K403" s="5" t="str">
        <f t="shared" si="13"/>
        <v>Pass</v>
      </c>
    </row>
    <row r="404" spans="1:11" ht="13.5" x14ac:dyDescent="0.25">
      <c r="A404" s="2">
        <v>10403</v>
      </c>
      <c r="B404" s="2" t="s">
        <v>4</v>
      </c>
      <c r="C404" s="2" t="s">
        <v>12</v>
      </c>
      <c r="D404" s="2" t="s">
        <v>2</v>
      </c>
      <c r="E404" s="2" t="s">
        <v>1</v>
      </c>
      <c r="F404" s="2" t="s">
        <v>0</v>
      </c>
      <c r="G404" s="3">
        <v>49</v>
      </c>
      <c r="H404" s="3">
        <v>65</v>
      </c>
      <c r="I404" s="3">
        <v>55</v>
      </c>
      <c r="J404" s="5">
        <f t="shared" si="12"/>
        <v>56.333333333333336</v>
      </c>
      <c r="K404" s="5" t="str">
        <f t="shared" si="13"/>
        <v>Good</v>
      </c>
    </row>
    <row r="405" spans="1:11" ht="13.5" x14ac:dyDescent="0.25">
      <c r="A405" s="2">
        <v>10404</v>
      </c>
      <c r="B405" s="2" t="s">
        <v>4</v>
      </c>
      <c r="C405" s="2" t="s">
        <v>3</v>
      </c>
      <c r="D405" s="2" t="s">
        <v>7</v>
      </c>
      <c r="E405" s="2" t="s">
        <v>6</v>
      </c>
      <c r="F405" s="2" t="s">
        <v>5</v>
      </c>
      <c r="G405" s="3">
        <v>88</v>
      </c>
      <c r="H405" s="3">
        <v>99</v>
      </c>
      <c r="I405" s="3">
        <v>100</v>
      </c>
      <c r="J405" s="5">
        <f t="shared" si="12"/>
        <v>95.666666666666671</v>
      </c>
      <c r="K405" s="5" t="str">
        <f t="shared" si="13"/>
        <v>Excellent</v>
      </c>
    </row>
    <row r="406" spans="1:11" ht="13.5" x14ac:dyDescent="0.25">
      <c r="A406" s="2">
        <v>10405</v>
      </c>
      <c r="B406" s="2" t="s">
        <v>4</v>
      </c>
      <c r="C406" s="2" t="s">
        <v>8</v>
      </c>
      <c r="D406" s="2" t="s">
        <v>7</v>
      </c>
      <c r="E406" s="2" t="s">
        <v>6</v>
      </c>
      <c r="F406" s="2" t="s">
        <v>0</v>
      </c>
      <c r="G406" s="3">
        <v>54</v>
      </c>
      <c r="H406" s="3">
        <v>59</v>
      </c>
      <c r="I406" s="3">
        <v>62</v>
      </c>
      <c r="J406" s="5">
        <f t="shared" si="12"/>
        <v>58.333333333333336</v>
      </c>
      <c r="K406" s="5" t="str">
        <f t="shared" si="13"/>
        <v>Good</v>
      </c>
    </row>
    <row r="407" spans="1:11" ht="13.5" x14ac:dyDescent="0.25">
      <c r="A407" s="2">
        <v>10406</v>
      </c>
      <c r="B407" s="2" t="s">
        <v>4</v>
      </c>
      <c r="C407" s="2" t="s">
        <v>8</v>
      </c>
      <c r="D407" s="2" t="s">
        <v>15</v>
      </c>
      <c r="E407" s="2" t="s">
        <v>6</v>
      </c>
      <c r="F407" s="2" t="s">
        <v>0</v>
      </c>
      <c r="G407" s="3">
        <v>63</v>
      </c>
      <c r="H407" s="3">
        <v>73</v>
      </c>
      <c r="I407" s="3">
        <v>68</v>
      </c>
      <c r="J407" s="5">
        <f t="shared" si="12"/>
        <v>68</v>
      </c>
      <c r="K407" s="5" t="str">
        <f t="shared" si="13"/>
        <v>Very Good</v>
      </c>
    </row>
    <row r="408" spans="1:11" ht="13.5" x14ac:dyDescent="0.25">
      <c r="A408" s="2">
        <v>10407</v>
      </c>
      <c r="B408" s="2" t="s">
        <v>9</v>
      </c>
      <c r="C408" s="2" t="s">
        <v>16</v>
      </c>
      <c r="D408" s="2" t="s">
        <v>14</v>
      </c>
      <c r="E408" s="2" t="s">
        <v>6</v>
      </c>
      <c r="F408" s="2" t="s">
        <v>5</v>
      </c>
      <c r="G408" s="3">
        <v>65</v>
      </c>
      <c r="H408" s="3">
        <v>65</v>
      </c>
      <c r="I408" s="3">
        <v>63</v>
      </c>
      <c r="J408" s="5">
        <f t="shared" si="12"/>
        <v>64.333333333333329</v>
      </c>
      <c r="K408" s="5" t="str">
        <f t="shared" si="13"/>
        <v>Very Good</v>
      </c>
    </row>
    <row r="409" spans="1:11" ht="13.5" x14ac:dyDescent="0.25">
      <c r="A409" s="2">
        <v>10408</v>
      </c>
      <c r="B409" s="2" t="s">
        <v>4</v>
      </c>
      <c r="C409" s="2" t="s">
        <v>16</v>
      </c>
      <c r="D409" s="2" t="s">
        <v>14</v>
      </c>
      <c r="E409" s="2" t="s">
        <v>6</v>
      </c>
      <c r="F409" s="2" t="s">
        <v>0</v>
      </c>
      <c r="G409" s="3">
        <v>82</v>
      </c>
      <c r="H409" s="3">
        <v>80</v>
      </c>
      <c r="I409" s="3">
        <v>77</v>
      </c>
      <c r="J409" s="5">
        <f t="shared" si="12"/>
        <v>79.666666666666671</v>
      </c>
      <c r="K409" s="5" t="str">
        <f t="shared" si="13"/>
        <v>Excellent</v>
      </c>
    </row>
    <row r="410" spans="1:11" ht="13.5" x14ac:dyDescent="0.25">
      <c r="A410" s="2">
        <v>10409</v>
      </c>
      <c r="B410" s="2" t="s">
        <v>4</v>
      </c>
      <c r="C410" s="2" t="s">
        <v>3</v>
      </c>
      <c r="D410" s="2" t="s">
        <v>7</v>
      </c>
      <c r="E410" s="2" t="s">
        <v>1</v>
      </c>
      <c r="F410" s="2" t="s">
        <v>5</v>
      </c>
      <c r="G410" s="3">
        <v>52</v>
      </c>
      <c r="H410" s="3">
        <v>57</v>
      </c>
      <c r="I410" s="3">
        <v>56</v>
      </c>
      <c r="J410" s="5">
        <f t="shared" si="12"/>
        <v>55</v>
      </c>
      <c r="K410" s="5" t="str">
        <f t="shared" si="13"/>
        <v>Good</v>
      </c>
    </row>
    <row r="411" spans="1:11" ht="13.5" x14ac:dyDescent="0.25">
      <c r="A411" s="2">
        <v>10410</v>
      </c>
      <c r="B411" s="2" t="s">
        <v>9</v>
      </c>
      <c r="C411" s="2" t="s">
        <v>3</v>
      </c>
      <c r="D411" s="2" t="s">
        <v>14</v>
      </c>
      <c r="E411" s="2" t="s">
        <v>6</v>
      </c>
      <c r="F411" s="2" t="s">
        <v>5</v>
      </c>
      <c r="G411" s="3">
        <v>87</v>
      </c>
      <c r="H411" s="3">
        <v>84</v>
      </c>
      <c r="I411" s="3">
        <v>85</v>
      </c>
      <c r="J411" s="5">
        <f t="shared" si="12"/>
        <v>85.333333333333329</v>
      </c>
      <c r="K411" s="5" t="str">
        <f t="shared" si="13"/>
        <v>Excellent</v>
      </c>
    </row>
    <row r="412" spans="1:11" ht="13.5" x14ac:dyDescent="0.25">
      <c r="A412" s="2">
        <v>10411</v>
      </c>
      <c r="B412" s="2" t="s">
        <v>4</v>
      </c>
      <c r="C412" s="2" t="s">
        <v>3</v>
      </c>
      <c r="D412" s="2" t="s">
        <v>10</v>
      </c>
      <c r="E412" s="2" t="s">
        <v>6</v>
      </c>
      <c r="F412" s="2" t="s">
        <v>5</v>
      </c>
      <c r="G412" s="3">
        <v>70</v>
      </c>
      <c r="H412" s="3">
        <v>71</v>
      </c>
      <c r="I412" s="3">
        <v>74</v>
      </c>
      <c r="J412" s="5">
        <f t="shared" si="12"/>
        <v>71.666666666666671</v>
      </c>
      <c r="K412" s="5" t="str">
        <f t="shared" si="13"/>
        <v>Excellent</v>
      </c>
    </row>
    <row r="413" spans="1:11" ht="13.5" x14ac:dyDescent="0.25">
      <c r="A413" s="2">
        <v>10412</v>
      </c>
      <c r="B413" s="2" t="s">
        <v>9</v>
      </c>
      <c r="C413" s="2" t="s">
        <v>11</v>
      </c>
      <c r="D413" s="2" t="s">
        <v>2</v>
      </c>
      <c r="E413" s="2" t="s">
        <v>6</v>
      </c>
      <c r="F413" s="2" t="s">
        <v>5</v>
      </c>
      <c r="G413" s="3">
        <v>84</v>
      </c>
      <c r="H413" s="3">
        <v>83</v>
      </c>
      <c r="I413" s="3">
        <v>78</v>
      </c>
      <c r="J413" s="5">
        <f t="shared" si="12"/>
        <v>81.666666666666671</v>
      </c>
      <c r="K413" s="5" t="str">
        <f t="shared" si="13"/>
        <v>Excellent</v>
      </c>
    </row>
    <row r="414" spans="1:11" ht="13.5" x14ac:dyDescent="0.25">
      <c r="A414" s="2">
        <v>10413</v>
      </c>
      <c r="B414" s="2" t="s">
        <v>9</v>
      </c>
      <c r="C414" s="2" t="s">
        <v>3</v>
      </c>
      <c r="D414" s="2" t="s">
        <v>14</v>
      </c>
      <c r="E414" s="2" t="s">
        <v>6</v>
      </c>
      <c r="F414" s="2" t="s">
        <v>0</v>
      </c>
      <c r="G414" s="3">
        <v>71</v>
      </c>
      <c r="H414" s="3">
        <v>66</v>
      </c>
      <c r="I414" s="3">
        <v>60</v>
      </c>
      <c r="J414" s="5">
        <f t="shared" si="12"/>
        <v>65.666666666666671</v>
      </c>
      <c r="K414" s="5" t="str">
        <f t="shared" si="13"/>
        <v>Very Good</v>
      </c>
    </row>
    <row r="415" spans="1:11" ht="13.5" x14ac:dyDescent="0.25">
      <c r="A415" s="2">
        <v>10414</v>
      </c>
      <c r="B415" s="2" t="s">
        <v>9</v>
      </c>
      <c r="C415" s="2" t="s">
        <v>16</v>
      </c>
      <c r="D415" s="2" t="s">
        <v>15</v>
      </c>
      <c r="E415" s="2" t="s">
        <v>6</v>
      </c>
      <c r="F415" s="2" t="s">
        <v>5</v>
      </c>
      <c r="G415" s="3">
        <v>63</v>
      </c>
      <c r="H415" s="3">
        <v>67</v>
      </c>
      <c r="I415" s="3">
        <v>67</v>
      </c>
      <c r="J415" s="5">
        <f t="shared" si="12"/>
        <v>65.666666666666671</v>
      </c>
      <c r="K415" s="5" t="str">
        <f t="shared" si="13"/>
        <v>Very Good</v>
      </c>
    </row>
    <row r="416" spans="1:11" ht="13.5" x14ac:dyDescent="0.25">
      <c r="A416" s="2">
        <v>10415</v>
      </c>
      <c r="B416" s="2" t="s">
        <v>4</v>
      </c>
      <c r="C416" s="2" t="s">
        <v>8</v>
      </c>
      <c r="D416" s="2" t="s">
        <v>13</v>
      </c>
      <c r="E416" s="2" t="s">
        <v>1</v>
      </c>
      <c r="F416" s="2" t="s">
        <v>5</v>
      </c>
      <c r="G416" s="3">
        <v>51</v>
      </c>
      <c r="H416" s="3">
        <v>72</v>
      </c>
      <c r="I416" s="3">
        <v>79</v>
      </c>
      <c r="J416" s="5">
        <f t="shared" si="12"/>
        <v>67.333333333333329</v>
      </c>
      <c r="K416" s="5" t="str">
        <f t="shared" si="13"/>
        <v>Very Good</v>
      </c>
    </row>
    <row r="417" spans="1:11" ht="13.5" x14ac:dyDescent="0.25">
      <c r="A417" s="2">
        <v>10416</v>
      </c>
      <c r="B417" s="2" t="s">
        <v>9</v>
      </c>
      <c r="C417" s="2" t="s">
        <v>11</v>
      </c>
      <c r="D417" s="2" t="s">
        <v>7</v>
      </c>
      <c r="E417" s="2" t="s">
        <v>6</v>
      </c>
      <c r="F417" s="2" t="s">
        <v>0</v>
      </c>
      <c r="G417" s="3">
        <v>84</v>
      </c>
      <c r="H417" s="3">
        <v>73</v>
      </c>
      <c r="I417" s="3">
        <v>69</v>
      </c>
      <c r="J417" s="5">
        <f t="shared" si="12"/>
        <v>75.333333333333329</v>
      </c>
      <c r="K417" s="5" t="str">
        <f t="shared" si="13"/>
        <v>Excellent</v>
      </c>
    </row>
    <row r="418" spans="1:11" ht="13.5" x14ac:dyDescent="0.25">
      <c r="A418" s="2">
        <v>10417</v>
      </c>
      <c r="B418" s="2" t="s">
        <v>9</v>
      </c>
      <c r="C418" s="2" t="s">
        <v>8</v>
      </c>
      <c r="D418" s="2" t="s">
        <v>13</v>
      </c>
      <c r="E418" s="2" t="s">
        <v>6</v>
      </c>
      <c r="F418" s="2" t="s">
        <v>5</v>
      </c>
      <c r="G418" s="3">
        <v>71</v>
      </c>
      <c r="H418" s="3">
        <v>74</v>
      </c>
      <c r="I418" s="3">
        <v>68</v>
      </c>
      <c r="J418" s="5">
        <f t="shared" si="12"/>
        <v>71</v>
      </c>
      <c r="K418" s="5" t="str">
        <f t="shared" si="13"/>
        <v>Excellent</v>
      </c>
    </row>
    <row r="419" spans="1:11" ht="13.5" x14ac:dyDescent="0.25">
      <c r="A419" s="2">
        <v>10418</v>
      </c>
      <c r="B419" s="2" t="s">
        <v>9</v>
      </c>
      <c r="C419" s="2" t="s">
        <v>8</v>
      </c>
      <c r="D419" s="2" t="s">
        <v>14</v>
      </c>
      <c r="E419" s="2" t="s">
        <v>6</v>
      </c>
      <c r="F419" s="2" t="s">
        <v>0</v>
      </c>
      <c r="G419" s="3">
        <v>74</v>
      </c>
      <c r="H419" s="3">
        <v>73</v>
      </c>
      <c r="I419" s="3">
        <v>67</v>
      </c>
      <c r="J419" s="5">
        <f t="shared" si="12"/>
        <v>71.333333333333329</v>
      </c>
      <c r="K419" s="5" t="str">
        <f t="shared" si="13"/>
        <v>Excellent</v>
      </c>
    </row>
    <row r="420" spans="1:11" ht="13.5" x14ac:dyDescent="0.25">
      <c r="A420" s="2">
        <v>10419</v>
      </c>
      <c r="B420" s="2" t="s">
        <v>9</v>
      </c>
      <c r="C420" s="2" t="s">
        <v>3</v>
      </c>
      <c r="D420" s="2" t="s">
        <v>2</v>
      </c>
      <c r="E420" s="2" t="s">
        <v>6</v>
      </c>
      <c r="F420" s="2" t="s">
        <v>0</v>
      </c>
      <c r="G420" s="3">
        <v>68</v>
      </c>
      <c r="H420" s="3">
        <v>59</v>
      </c>
      <c r="I420" s="3">
        <v>62</v>
      </c>
      <c r="J420" s="5">
        <f t="shared" si="12"/>
        <v>63</v>
      </c>
      <c r="K420" s="5" t="str">
        <f t="shared" si="13"/>
        <v>Very Good</v>
      </c>
    </row>
    <row r="421" spans="1:11" ht="13.5" x14ac:dyDescent="0.25">
      <c r="A421" s="2">
        <v>10420</v>
      </c>
      <c r="B421" s="2" t="s">
        <v>9</v>
      </c>
      <c r="C421" s="2" t="s">
        <v>11</v>
      </c>
      <c r="D421" s="2" t="s">
        <v>7</v>
      </c>
      <c r="E421" s="2" t="s">
        <v>1</v>
      </c>
      <c r="F421" s="2" t="s">
        <v>5</v>
      </c>
      <c r="G421" s="3">
        <v>57</v>
      </c>
      <c r="H421" s="3">
        <v>56</v>
      </c>
      <c r="I421" s="3">
        <v>54</v>
      </c>
      <c r="J421" s="5">
        <f t="shared" si="12"/>
        <v>55.666666666666664</v>
      </c>
      <c r="K421" s="5" t="str">
        <f t="shared" si="13"/>
        <v>Good</v>
      </c>
    </row>
    <row r="422" spans="1:11" ht="13.5" x14ac:dyDescent="0.25">
      <c r="A422" s="2">
        <v>10421</v>
      </c>
      <c r="B422" s="2" t="s">
        <v>4</v>
      </c>
      <c r="C422" s="2" t="s">
        <v>8</v>
      </c>
      <c r="D422" s="2" t="s">
        <v>14</v>
      </c>
      <c r="E422" s="2" t="s">
        <v>1</v>
      </c>
      <c r="F422" s="2" t="s">
        <v>5</v>
      </c>
      <c r="G422" s="3">
        <v>82</v>
      </c>
      <c r="H422" s="3">
        <v>93</v>
      </c>
      <c r="I422" s="3">
        <v>93</v>
      </c>
      <c r="J422" s="5">
        <f t="shared" si="12"/>
        <v>89.333333333333329</v>
      </c>
      <c r="K422" s="5" t="str">
        <f t="shared" si="13"/>
        <v>Excellent</v>
      </c>
    </row>
    <row r="423" spans="1:11" ht="13.5" x14ac:dyDescent="0.25">
      <c r="A423" s="2">
        <v>10422</v>
      </c>
      <c r="B423" s="2" t="s">
        <v>4</v>
      </c>
      <c r="C423" s="2" t="s">
        <v>3</v>
      </c>
      <c r="D423" s="2" t="s">
        <v>7</v>
      </c>
      <c r="E423" s="2" t="s">
        <v>6</v>
      </c>
      <c r="F423" s="2" t="s">
        <v>5</v>
      </c>
      <c r="G423" s="3">
        <v>57</v>
      </c>
      <c r="H423" s="3">
        <v>58</v>
      </c>
      <c r="I423" s="3">
        <v>64</v>
      </c>
      <c r="J423" s="5">
        <f t="shared" si="12"/>
        <v>59.666666666666664</v>
      </c>
      <c r="K423" s="5" t="str">
        <f t="shared" si="13"/>
        <v>Good</v>
      </c>
    </row>
    <row r="424" spans="1:11" ht="13.5" x14ac:dyDescent="0.25">
      <c r="A424" s="2">
        <v>10423</v>
      </c>
      <c r="B424" s="2" t="s">
        <v>4</v>
      </c>
      <c r="C424" s="2" t="s">
        <v>3</v>
      </c>
      <c r="D424" s="2" t="s">
        <v>10</v>
      </c>
      <c r="E424" s="2" t="s">
        <v>1</v>
      </c>
      <c r="F424" s="2" t="s">
        <v>5</v>
      </c>
      <c r="G424" s="3">
        <v>47</v>
      </c>
      <c r="H424" s="3">
        <v>58</v>
      </c>
      <c r="I424" s="3">
        <v>67</v>
      </c>
      <c r="J424" s="5">
        <f t="shared" si="12"/>
        <v>57.333333333333336</v>
      </c>
      <c r="K424" s="5" t="str">
        <f t="shared" si="13"/>
        <v>Good</v>
      </c>
    </row>
    <row r="425" spans="1:11" ht="13.5" x14ac:dyDescent="0.25">
      <c r="A425" s="2">
        <v>10424</v>
      </c>
      <c r="B425" s="2" t="s">
        <v>4</v>
      </c>
      <c r="C425" s="2" t="s">
        <v>12</v>
      </c>
      <c r="D425" s="2" t="s">
        <v>15</v>
      </c>
      <c r="E425" s="2" t="s">
        <v>6</v>
      </c>
      <c r="F425" s="2" t="s">
        <v>5</v>
      </c>
      <c r="G425" s="3">
        <v>59</v>
      </c>
      <c r="H425" s="3">
        <v>85</v>
      </c>
      <c r="I425" s="3">
        <v>80</v>
      </c>
      <c r="J425" s="5">
        <f t="shared" si="12"/>
        <v>74.666666666666671</v>
      </c>
      <c r="K425" s="5" t="str">
        <f t="shared" si="13"/>
        <v>Excellent</v>
      </c>
    </row>
    <row r="426" spans="1:11" ht="13.5" x14ac:dyDescent="0.25">
      <c r="A426" s="2">
        <v>10425</v>
      </c>
      <c r="B426" s="2" t="s">
        <v>9</v>
      </c>
      <c r="C426" s="2" t="s">
        <v>16</v>
      </c>
      <c r="D426" s="2" t="s">
        <v>2</v>
      </c>
      <c r="E426" s="2" t="s">
        <v>1</v>
      </c>
      <c r="F426" s="2" t="s">
        <v>0</v>
      </c>
      <c r="G426" s="3">
        <v>41</v>
      </c>
      <c r="H426" s="3">
        <v>39</v>
      </c>
      <c r="I426" s="3">
        <v>34</v>
      </c>
      <c r="J426" s="5">
        <f t="shared" si="12"/>
        <v>38</v>
      </c>
      <c r="K426" s="5" t="str">
        <f t="shared" si="13"/>
        <v>Fail</v>
      </c>
    </row>
    <row r="427" spans="1:11" ht="13.5" x14ac:dyDescent="0.25">
      <c r="A427" s="2">
        <v>10426</v>
      </c>
      <c r="B427" s="2" t="s">
        <v>4</v>
      </c>
      <c r="C427" s="2" t="s">
        <v>8</v>
      </c>
      <c r="D427" s="2" t="s">
        <v>2</v>
      </c>
      <c r="E427" s="2" t="s">
        <v>1</v>
      </c>
      <c r="F427" s="2" t="s">
        <v>0</v>
      </c>
      <c r="G427" s="3">
        <v>62</v>
      </c>
      <c r="H427" s="3">
        <v>67</v>
      </c>
      <c r="I427" s="3">
        <v>62</v>
      </c>
      <c r="J427" s="5">
        <f t="shared" si="12"/>
        <v>63.666666666666664</v>
      </c>
      <c r="K427" s="5" t="str">
        <f t="shared" si="13"/>
        <v>Very Good</v>
      </c>
    </row>
    <row r="428" spans="1:11" ht="13.5" x14ac:dyDescent="0.25">
      <c r="A428" s="2">
        <v>10427</v>
      </c>
      <c r="B428" s="2" t="s">
        <v>9</v>
      </c>
      <c r="C428" s="2" t="s">
        <v>8</v>
      </c>
      <c r="D428" s="2" t="s">
        <v>13</v>
      </c>
      <c r="E428" s="2" t="s">
        <v>6</v>
      </c>
      <c r="F428" s="2" t="s">
        <v>0</v>
      </c>
      <c r="G428" s="3">
        <v>86</v>
      </c>
      <c r="H428" s="3">
        <v>83</v>
      </c>
      <c r="I428" s="3">
        <v>86</v>
      </c>
      <c r="J428" s="5">
        <f t="shared" si="12"/>
        <v>85</v>
      </c>
      <c r="K428" s="5" t="str">
        <f t="shared" si="13"/>
        <v>Excellent</v>
      </c>
    </row>
    <row r="429" spans="1:11" ht="13.5" x14ac:dyDescent="0.25">
      <c r="A429" s="2">
        <v>10428</v>
      </c>
      <c r="B429" s="2" t="s">
        <v>9</v>
      </c>
      <c r="C429" s="2" t="s">
        <v>8</v>
      </c>
      <c r="D429" s="2" t="s">
        <v>15</v>
      </c>
      <c r="E429" s="2" t="s">
        <v>1</v>
      </c>
      <c r="F429" s="2" t="s">
        <v>0</v>
      </c>
      <c r="G429" s="3">
        <v>69</v>
      </c>
      <c r="H429" s="3">
        <v>71</v>
      </c>
      <c r="I429" s="3">
        <v>65</v>
      </c>
      <c r="J429" s="5">
        <f t="shared" si="12"/>
        <v>68.333333333333329</v>
      </c>
      <c r="K429" s="5" t="str">
        <f t="shared" si="13"/>
        <v>Very Good</v>
      </c>
    </row>
    <row r="430" spans="1:11" ht="13.5" x14ac:dyDescent="0.25">
      <c r="A430" s="2">
        <v>10429</v>
      </c>
      <c r="B430" s="2" t="s">
        <v>9</v>
      </c>
      <c r="C430" s="2" t="s">
        <v>12</v>
      </c>
      <c r="D430" s="2" t="s">
        <v>15</v>
      </c>
      <c r="E430" s="2" t="s">
        <v>1</v>
      </c>
      <c r="F430" s="2" t="s">
        <v>0</v>
      </c>
      <c r="G430" s="3">
        <v>65</v>
      </c>
      <c r="H430" s="3">
        <v>59</v>
      </c>
      <c r="I430" s="3">
        <v>53</v>
      </c>
      <c r="J430" s="5">
        <f t="shared" si="12"/>
        <v>59</v>
      </c>
      <c r="K430" s="5" t="str">
        <f t="shared" si="13"/>
        <v>Good</v>
      </c>
    </row>
    <row r="431" spans="1:11" ht="13.5" x14ac:dyDescent="0.25">
      <c r="A431" s="2">
        <v>10430</v>
      </c>
      <c r="B431" s="2" t="s">
        <v>9</v>
      </c>
      <c r="C431" s="2" t="s">
        <v>8</v>
      </c>
      <c r="D431" s="2" t="s">
        <v>15</v>
      </c>
      <c r="E431" s="2" t="s">
        <v>1</v>
      </c>
      <c r="F431" s="2" t="s">
        <v>0</v>
      </c>
      <c r="G431" s="3">
        <v>68</v>
      </c>
      <c r="H431" s="3">
        <v>63</v>
      </c>
      <c r="I431" s="3">
        <v>54</v>
      </c>
      <c r="J431" s="5">
        <f t="shared" si="12"/>
        <v>61.666666666666664</v>
      </c>
      <c r="K431" s="5" t="str">
        <f t="shared" si="13"/>
        <v>Very Good</v>
      </c>
    </row>
    <row r="432" spans="1:11" ht="13.5" x14ac:dyDescent="0.25">
      <c r="A432" s="2">
        <v>10431</v>
      </c>
      <c r="B432" s="2" t="s">
        <v>9</v>
      </c>
      <c r="C432" s="2" t="s">
        <v>8</v>
      </c>
      <c r="D432" s="2" t="s">
        <v>14</v>
      </c>
      <c r="E432" s="2" t="s">
        <v>1</v>
      </c>
      <c r="F432" s="2" t="s">
        <v>0</v>
      </c>
      <c r="G432" s="3">
        <v>64</v>
      </c>
      <c r="H432" s="3">
        <v>66</v>
      </c>
      <c r="I432" s="3">
        <v>59</v>
      </c>
      <c r="J432" s="5">
        <f t="shared" si="12"/>
        <v>63</v>
      </c>
      <c r="K432" s="5" t="str">
        <f t="shared" si="13"/>
        <v>Very Good</v>
      </c>
    </row>
    <row r="433" spans="1:11" ht="13.5" x14ac:dyDescent="0.25">
      <c r="A433" s="2">
        <v>10432</v>
      </c>
      <c r="B433" s="2" t="s">
        <v>4</v>
      </c>
      <c r="C433" s="2" t="s">
        <v>8</v>
      </c>
      <c r="D433" s="2" t="s">
        <v>7</v>
      </c>
      <c r="E433" s="2" t="s">
        <v>6</v>
      </c>
      <c r="F433" s="2" t="s">
        <v>0</v>
      </c>
      <c r="G433" s="3">
        <v>61</v>
      </c>
      <c r="H433" s="3">
        <v>72</v>
      </c>
      <c r="I433" s="3">
        <v>70</v>
      </c>
      <c r="J433" s="5">
        <f t="shared" si="12"/>
        <v>67.666666666666671</v>
      </c>
      <c r="K433" s="5" t="str">
        <f t="shared" si="13"/>
        <v>Very Good</v>
      </c>
    </row>
    <row r="434" spans="1:11" ht="13.5" x14ac:dyDescent="0.25">
      <c r="A434" s="2">
        <v>10433</v>
      </c>
      <c r="B434" s="2" t="s">
        <v>9</v>
      </c>
      <c r="C434" s="2" t="s">
        <v>8</v>
      </c>
      <c r="D434" s="2" t="s">
        <v>7</v>
      </c>
      <c r="E434" s="2" t="s">
        <v>6</v>
      </c>
      <c r="F434" s="2" t="s">
        <v>0</v>
      </c>
      <c r="G434" s="3">
        <v>61</v>
      </c>
      <c r="H434" s="3">
        <v>56</v>
      </c>
      <c r="I434" s="3">
        <v>55</v>
      </c>
      <c r="J434" s="5">
        <f t="shared" si="12"/>
        <v>57.333333333333336</v>
      </c>
      <c r="K434" s="5" t="str">
        <f t="shared" si="13"/>
        <v>Good</v>
      </c>
    </row>
    <row r="435" spans="1:11" ht="13.5" x14ac:dyDescent="0.25">
      <c r="A435" s="2">
        <v>10434</v>
      </c>
      <c r="B435" s="2" t="s">
        <v>4</v>
      </c>
      <c r="C435" s="2" t="s">
        <v>12</v>
      </c>
      <c r="D435" s="2" t="s">
        <v>15</v>
      </c>
      <c r="E435" s="2" t="s">
        <v>1</v>
      </c>
      <c r="F435" s="2" t="s">
        <v>0</v>
      </c>
      <c r="G435" s="3">
        <v>47</v>
      </c>
      <c r="H435" s="3">
        <v>59</v>
      </c>
      <c r="I435" s="3">
        <v>50</v>
      </c>
      <c r="J435" s="5">
        <f t="shared" si="12"/>
        <v>52</v>
      </c>
      <c r="K435" s="5" t="str">
        <f t="shared" si="13"/>
        <v>Good</v>
      </c>
    </row>
    <row r="436" spans="1:11" ht="13.5" x14ac:dyDescent="0.25">
      <c r="A436" s="2">
        <v>10435</v>
      </c>
      <c r="B436" s="2" t="s">
        <v>9</v>
      </c>
      <c r="C436" s="2" t="s">
        <v>8</v>
      </c>
      <c r="D436" s="2" t="s">
        <v>15</v>
      </c>
      <c r="E436" s="2" t="s">
        <v>6</v>
      </c>
      <c r="F436" s="2" t="s">
        <v>0</v>
      </c>
      <c r="G436" s="3">
        <v>73</v>
      </c>
      <c r="H436" s="3">
        <v>66</v>
      </c>
      <c r="I436" s="3">
        <v>66</v>
      </c>
      <c r="J436" s="5">
        <f t="shared" si="12"/>
        <v>68.333333333333329</v>
      </c>
      <c r="K436" s="5" t="str">
        <f t="shared" si="13"/>
        <v>Very Good</v>
      </c>
    </row>
    <row r="437" spans="1:11" ht="13.5" x14ac:dyDescent="0.25">
      <c r="A437" s="2">
        <v>10436</v>
      </c>
      <c r="B437" s="2" t="s">
        <v>9</v>
      </c>
      <c r="C437" s="2" t="s">
        <v>8</v>
      </c>
      <c r="D437" s="2" t="s">
        <v>2</v>
      </c>
      <c r="E437" s="2" t="s">
        <v>1</v>
      </c>
      <c r="F437" s="2" t="s">
        <v>5</v>
      </c>
      <c r="G437" s="3">
        <v>50</v>
      </c>
      <c r="H437" s="3">
        <v>48</v>
      </c>
      <c r="I437" s="3">
        <v>53</v>
      </c>
      <c r="J437" s="5">
        <f t="shared" si="12"/>
        <v>50.333333333333336</v>
      </c>
      <c r="K437" s="5" t="str">
        <f t="shared" si="13"/>
        <v>Good</v>
      </c>
    </row>
    <row r="438" spans="1:11" ht="13.5" x14ac:dyDescent="0.25">
      <c r="A438" s="2">
        <v>10437</v>
      </c>
      <c r="B438" s="2" t="s">
        <v>9</v>
      </c>
      <c r="C438" s="2" t="s">
        <v>3</v>
      </c>
      <c r="D438" s="2" t="s">
        <v>14</v>
      </c>
      <c r="E438" s="2" t="s">
        <v>6</v>
      </c>
      <c r="F438" s="2" t="s">
        <v>0</v>
      </c>
      <c r="G438" s="3">
        <v>75</v>
      </c>
      <c r="H438" s="3">
        <v>68</v>
      </c>
      <c r="I438" s="3">
        <v>64</v>
      </c>
      <c r="J438" s="5">
        <f t="shared" si="12"/>
        <v>69</v>
      </c>
      <c r="K438" s="5" t="str">
        <f t="shared" si="13"/>
        <v>Very Good</v>
      </c>
    </row>
    <row r="439" spans="1:11" ht="13.5" x14ac:dyDescent="0.25">
      <c r="A439" s="2">
        <v>10438</v>
      </c>
      <c r="B439" s="2" t="s">
        <v>9</v>
      </c>
      <c r="C439" s="2" t="s">
        <v>3</v>
      </c>
      <c r="D439" s="2" t="s">
        <v>14</v>
      </c>
      <c r="E439" s="2" t="s">
        <v>1</v>
      </c>
      <c r="F439" s="2" t="s">
        <v>0</v>
      </c>
      <c r="G439" s="3">
        <v>75</v>
      </c>
      <c r="H439" s="3">
        <v>66</v>
      </c>
      <c r="I439" s="3">
        <v>73</v>
      </c>
      <c r="J439" s="5">
        <f t="shared" si="12"/>
        <v>71.333333333333329</v>
      </c>
      <c r="K439" s="5" t="str">
        <f t="shared" si="13"/>
        <v>Excellent</v>
      </c>
    </row>
    <row r="440" spans="1:11" ht="13.5" x14ac:dyDescent="0.25">
      <c r="A440" s="2">
        <v>10439</v>
      </c>
      <c r="B440" s="2" t="s">
        <v>9</v>
      </c>
      <c r="C440" s="2" t="s">
        <v>8</v>
      </c>
      <c r="D440" s="2" t="s">
        <v>7</v>
      </c>
      <c r="E440" s="2" t="s">
        <v>6</v>
      </c>
      <c r="F440" s="2" t="s">
        <v>0</v>
      </c>
      <c r="G440" s="3">
        <v>70</v>
      </c>
      <c r="H440" s="3">
        <v>56</v>
      </c>
      <c r="I440" s="3">
        <v>51</v>
      </c>
      <c r="J440" s="5">
        <f t="shared" si="12"/>
        <v>59</v>
      </c>
      <c r="K440" s="5" t="str">
        <f t="shared" si="13"/>
        <v>Good</v>
      </c>
    </row>
    <row r="441" spans="1:11" ht="13.5" x14ac:dyDescent="0.25">
      <c r="A441" s="2">
        <v>10440</v>
      </c>
      <c r="B441" s="2" t="s">
        <v>9</v>
      </c>
      <c r="C441" s="2" t="s">
        <v>3</v>
      </c>
      <c r="D441" s="2" t="s">
        <v>15</v>
      </c>
      <c r="E441" s="2" t="s">
        <v>6</v>
      </c>
      <c r="F441" s="2" t="s">
        <v>5</v>
      </c>
      <c r="G441" s="3">
        <v>89</v>
      </c>
      <c r="H441" s="3">
        <v>88</v>
      </c>
      <c r="I441" s="3">
        <v>82</v>
      </c>
      <c r="J441" s="5">
        <f t="shared" si="12"/>
        <v>86.333333333333329</v>
      </c>
      <c r="K441" s="5" t="str">
        <f t="shared" si="13"/>
        <v>Excellent</v>
      </c>
    </row>
    <row r="442" spans="1:11" ht="13.5" x14ac:dyDescent="0.25">
      <c r="A442" s="2">
        <v>10441</v>
      </c>
      <c r="B442" s="2" t="s">
        <v>4</v>
      </c>
      <c r="C442" s="2" t="s">
        <v>8</v>
      </c>
      <c r="D442" s="2" t="s">
        <v>2</v>
      </c>
      <c r="E442" s="2" t="s">
        <v>6</v>
      </c>
      <c r="F442" s="2" t="s">
        <v>5</v>
      </c>
      <c r="G442" s="3">
        <v>67</v>
      </c>
      <c r="H442" s="3">
        <v>81</v>
      </c>
      <c r="I442" s="3">
        <v>79</v>
      </c>
      <c r="J442" s="5">
        <f t="shared" si="12"/>
        <v>75.666666666666671</v>
      </c>
      <c r="K442" s="5" t="str">
        <f t="shared" si="13"/>
        <v>Excellent</v>
      </c>
    </row>
    <row r="443" spans="1:11" ht="13.5" x14ac:dyDescent="0.25">
      <c r="A443" s="2">
        <v>10442</v>
      </c>
      <c r="B443" s="2" t="s">
        <v>4</v>
      </c>
      <c r="C443" s="2" t="s">
        <v>3</v>
      </c>
      <c r="D443" s="2" t="s">
        <v>7</v>
      </c>
      <c r="E443" s="2" t="s">
        <v>6</v>
      </c>
      <c r="F443" s="2" t="s">
        <v>0</v>
      </c>
      <c r="G443" s="3">
        <v>78</v>
      </c>
      <c r="H443" s="3">
        <v>81</v>
      </c>
      <c r="I443" s="3">
        <v>80</v>
      </c>
      <c r="J443" s="5">
        <f t="shared" si="12"/>
        <v>79.666666666666671</v>
      </c>
      <c r="K443" s="5" t="str">
        <f t="shared" si="13"/>
        <v>Excellent</v>
      </c>
    </row>
    <row r="444" spans="1:11" ht="13.5" x14ac:dyDescent="0.25">
      <c r="A444" s="2">
        <v>10443</v>
      </c>
      <c r="B444" s="2" t="s">
        <v>4</v>
      </c>
      <c r="C444" s="2" t="s">
        <v>12</v>
      </c>
      <c r="D444" s="2" t="s">
        <v>15</v>
      </c>
      <c r="E444" s="2" t="s">
        <v>1</v>
      </c>
      <c r="F444" s="2" t="s">
        <v>0</v>
      </c>
      <c r="G444" s="3">
        <v>59</v>
      </c>
      <c r="H444" s="3">
        <v>73</v>
      </c>
      <c r="I444" s="3">
        <v>69</v>
      </c>
      <c r="J444" s="5">
        <f t="shared" si="12"/>
        <v>67</v>
      </c>
      <c r="K444" s="5" t="str">
        <f t="shared" si="13"/>
        <v>Very Good</v>
      </c>
    </row>
    <row r="445" spans="1:11" ht="13.5" x14ac:dyDescent="0.25">
      <c r="A445" s="2">
        <v>10444</v>
      </c>
      <c r="B445" s="2" t="s">
        <v>4</v>
      </c>
      <c r="C445" s="2" t="s">
        <v>16</v>
      </c>
      <c r="D445" s="2" t="s">
        <v>14</v>
      </c>
      <c r="E445" s="2" t="s">
        <v>6</v>
      </c>
      <c r="F445" s="2" t="s">
        <v>0</v>
      </c>
      <c r="G445" s="3">
        <v>73</v>
      </c>
      <c r="H445" s="3">
        <v>83</v>
      </c>
      <c r="I445" s="3">
        <v>76</v>
      </c>
      <c r="J445" s="5">
        <f t="shared" si="12"/>
        <v>77.333333333333329</v>
      </c>
      <c r="K445" s="5" t="str">
        <f t="shared" si="13"/>
        <v>Excellent</v>
      </c>
    </row>
    <row r="446" spans="1:11" ht="13.5" x14ac:dyDescent="0.25">
      <c r="A446" s="2">
        <v>10445</v>
      </c>
      <c r="B446" s="2" t="s">
        <v>9</v>
      </c>
      <c r="C446" s="2" t="s">
        <v>12</v>
      </c>
      <c r="D446" s="2" t="s">
        <v>15</v>
      </c>
      <c r="E446" s="2" t="s">
        <v>1</v>
      </c>
      <c r="F446" s="2" t="s">
        <v>0</v>
      </c>
      <c r="G446" s="3">
        <v>79</v>
      </c>
      <c r="H446" s="3">
        <v>82</v>
      </c>
      <c r="I446" s="3">
        <v>73</v>
      </c>
      <c r="J446" s="5">
        <f t="shared" si="12"/>
        <v>78</v>
      </c>
      <c r="K446" s="5" t="str">
        <f t="shared" si="13"/>
        <v>Excellent</v>
      </c>
    </row>
    <row r="447" spans="1:11" ht="13.5" x14ac:dyDescent="0.25">
      <c r="A447" s="2">
        <v>10446</v>
      </c>
      <c r="B447" s="2" t="s">
        <v>4</v>
      </c>
      <c r="C447" s="2" t="s">
        <v>8</v>
      </c>
      <c r="D447" s="2" t="s">
        <v>15</v>
      </c>
      <c r="E447" s="2" t="s">
        <v>6</v>
      </c>
      <c r="F447" s="2" t="s">
        <v>5</v>
      </c>
      <c r="G447" s="3">
        <v>67</v>
      </c>
      <c r="H447" s="3">
        <v>74</v>
      </c>
      <c r="I447" s="3">
        <v>77</v>
      </c>
      <c r="J447" s="5">
        <f t="shared" si="12"/>
        <v>72.666666666666671</v>
      </c>
      <c r="K447" s="5" t="str">
        <f t="shared" si="13"/>
        <v>Excellent</v>
      </c>
    </row>
    <row r="448" spans="1:11" ht="13.5" x14ac:dyDescent="0.25">
      <c r="A448" s="2">
        <v>10447</v>
      </c>
      <c r="B448" s="2" t="s">
        <v>9</v>
      </c>
      <c r="C448" s="2" t="s">
        <v>3</v>
      </c>
      <c r="D448" s="2" t="s">
        <v>2</v>
      </c>
      <c r="E448" s="2" t="s">
        <v>1</v>
      </c>
      <c r="F448" s="2" t="s">
        <v>0</v>
      </c>
      <c r="G448" s="3">
        <v>69</v>
      </c>
      <c r="H448" s="3">
        <v>66</v>
      </c>
      <c r="I448" s="3">
        <v>60</v>
      </c>
      <c r="J448" s="5">
        <f t="shared" si="12"/>
        <v>65</v>
      </c>
      <c r="K448" s="5" t="str">
        <f t="shared" si="13"/>
        <v>Very Good</v>
      </c>
    </row>
    <row r="449" spans="1:11" ht="13.5" x14ac:dyDescent="0.25">
      <c r="A449" s="2">
        <v>10448</v>
      </c>
      <c r="B449" s="2" t="s">
        <v>9</v>
      </c>
      <c r="C449" s="2" t="s">
        <v>8</v>
      </c>
      <c r="D449" s="2" t="s">
        <v>7</v>
      </c>
      <c r="E449" s="2" t="s">
        <v>6</v>
      </c>
      <c r="F449" s="2" t="s">
        <v>5</v>
      </c>
      <c r="G449" s="3">
        <v>86</v>
      </c>
      <c r="H449" s="3">
        <v>81</v>
      </c>
      <c r="I449" s="3">
        <v>80</v>
      </c>
      <c r="J449" s="5">
        <f t="shared" si="12"/>
        <v>82.333333333333329</v>
      </c>
      <c r="K449" s="5" t="str">
        <f t="shared" si="13"/>
        <v>Excellent</v>
      </c>
    </row>
    <row r="450" spans="1:11" ht="13.5" x14ac:dyDescent="0.25">
      <c r="A450" s="2">
        <v>10449</v>
      </c>
      <c r="B450" s="2" t="s">
        <v>9</v>
      </c>
      <c r="C450" s="2" t="s">
        <v>16</v>
      </c>
      <c r="D450" s="2" t="s">
        <v>7</v>
      </c>
      <c r="E450" s="2" t="s">
        <v>6</v>
      </c>
      <c r="F450" s="2" t="s">
        <v>0</v>
      </c>
      <c r="G450" s="3">
        <v>47</v>
      </c>
      <c r="H450" s="3">
        <v>46</v>
      </c>
      <c r="I450" s="3">
        <v>42</v>
      </c>
      <c r="J450" s="5">
        <f t="shared" ref="J450:J513" si="14">(G450+H450+I450)/3</f>
        <v>45</v>
      </c>
      <c r="K450" s="5" t="str">
        <f t="shared" ref="K450:K513" si="15">IF(J450&gt;=70,"Excellent",IF(J450&gt;=60,"Very Good",IF(J450&gt;=50,"Good",IF(J450&gt;=40,"Pass","Fail"))))</f>
        <v>Pass</v>
      </c>
    </row>
    <row r="451" spans="1:11" ht="13.5" x14ac:dyDescent="0.25">
      <c r="A451" s="2">
        <v>10450</v>
      </c>
      <c r="B451" s="2" t="s">
        <v>9</v>
      </c>
      <c r="C451" s="2" t="s">
        <v>16</v>
      </c>
      <c r="D451" s="2" t="s">
        <v>14</v>
      </c>
      <c r="E451" s="2" t="s">
        <v>6</v>
      </c>
      <c r="F451" s="2" t="s">
        <v>0</v>
      </c>
      <c r="G451" s="3">
        <v>81</v>
      </c>
      <c r="H451" s="3">
        <v>73</v>
      </c>
      <c r="I451" s="3">
        <v>72</v>
      </c>
      <c r="J451" s="5">
        <f t="shared" si="14"/>
        <v>75.333333333333329</v>
      </c>
      <c r="K451" s="5" t="str">
        <f t="shared" si="15"/>
        <v>Excellent</v>
      </c>
    </row>
    <row r="452" spans="1:11" ht="13.5" x14ac:dyDescent="0.25">
      <c r="A452" s="2">
        <v>10451</v>
      </c>
      <c r="B452" s="2" t="s">
        <v>4</v>
      </c>
      <c r="C452" s="2" t="s">
        <v>8</v>
      </c>
      <c r="D452" s="2" t="s">
        <v>2</v>
      </c>
      <c r="E452" s="2" t="s">
        <v>1</v>
      </c>
      <c r="F452" s="2" t="s">
        <v>5</v>
      </c>
      <c r="G452" s="3">
        <v>64</v>
      </c>
      <c r="H452" s="3">
        <v>85</v>
      </c>
      <c r="I452" s="3">
        <v>85</v>
      </c>
      <c r="J452" s="5">
        <f t="shared" si="14"/>
        <v>78</v>
      </c>
      <c r="K452" s="5" t="str">
        <f t="shared" si="15"/>
        <v>Excellent</v>
      </c>
    </row>
    <row r="453" spans="1:11" ht="13.5" x14ac:dyDescent="0.25">
      <c r="A453" s="2">
        <v>10452</v>
      </c>
      <c r="B453" s="2" t="s">
        <v>4</v>
      </c>
      <c r="C453" s="2" t="s">
        <v>11</v>
      </c>
      <c r="D453" s="2" t="s">
        <v>2</v>
      </c>
      <c r="E453" s="2" t="s">
        <v>6</v>
      </c>
      <c r="F453" s="2" t="s">
        <v>0</v>
      </c>
      <c r="G453" s="3">
        <v>100</v>
      </c>
      <c r="H453" s="3">
        <v>92</v>
      </c>
      <c r="I453" s="3">
        <v>97</v>
      </c>
      <c r="J453" s="5">
        <f t="shared" si="14"/>
        <v>96.333333333333329</v>
      </c>
      <c r="K453" s="5" t="str">
        <f t="shared" si="15"/>
        <v>Excellent</v>
      </c>
    </row>
    <row r="454" spans="1:11" ht="13.5" x14ac:dyDescent="0.25">
      <c r="A454" s="2">
        <v>10453</v>
      </c>
      <c r="B454" s="2" t="s">
        <v>4</v>
      </c>
      <c r="C454" s="2" t="s">
        <v>8</v>
      </c>
      <c r="D454" s="2" t="s">
        <v>14</v>
      </c>
      <c r="E454" s="2" t="s">
        <v>1</v>
      </c>
      <c r="F454" s="2" t="s">
        <v>0</v>
      </c>
      <c r="G454" s="3">
        <v>65</v>
      </c>
      <c r="H454" s="3">
        <v>77</v>
      </c>
      <c r="I454" s="3">
        <v>74</v>
      </c>
      <c r="J454" s="5">
        <f t="shared" si="14"/>
        <v>72</v>
      </c>
      <c r="K454" s="5" t="str">
        <f t="shared" si="15"/>
        <v>Excellent</v>
      </c>
    </row>
    <row r="455" spans="1:11" ht="13.5" x14ac:dyDescent="0.25">
      <c r="A455" s="2">
        <v>10454</v>
      </c>
      <c r="B455" s="2" t="s">
        <v>9</v>
      </c>
      <c r="C455" s="2" t="s">
        <v>8</v>
      </c>
      <c r="D455" s="2" t="s">
        <v>2</v>
      </c>
      <c r="E455" s="2" t="s">
        <v>1</v>
      </c>
      <c r="F455" s="2" t="s">
        <v>0</v>
      </c>
      <c r="G455" s="3">
        <v>65</v>
      </c>
      <c r="H455" s="3">
        <v>58</v>
      </c>
      <c r="I455" s="3">
        <v>49</v>
      </c>
      <c r="J455" s="5">
        <f t="shared" si="14"/>
        <v>57.333333333333336</v>
      </c>
      <c r="K455" s="5" t="str">
        <f t="shared" si="15"/>
        <v>Good</v>
      </c>
    </row>
    <row r="456" spans="1:11" ht="13.5" x14ac:dyDescent="0.25">
      <c r="A456" s="2">
        <v>10455</v>
      </c>
      <c r="B456" s="2" t="s">
        <v>4</v>
      </c>
      <c r="C456" s="2" t="s">
        <v>8</v>
      </c>
      <c r="D456" s="2" t="s">
        <v>14</v>
      </c>
      <c r="E456" s="2" t="s">
        <v>1</v>
      </c>
      <c r="F456" s="2" t="s">
        <v>0</v>
      </c>
      <c r="G456" s="3">
        <v>53</v>
      </c>
      <c r="H456" s="3">
        <v>61</v>
      </c>
      <c r="I456" s="3">
        <v>62</v>
      </c>
      <c r="J456" s="5">
        <f t="shared" si="14"/>
        <v>58.666666666666664</v>
      </c>
      <c r="K456" s="5" t="str">
        <f t="shared" si="15"/>
        <v>Good</v>
      </c>
    </row>
    <row r="457" spans="1:11" ht="13.5" x14ac:dyDescent="0.25">
      <c r="A457" s="2">
        <v>10456</v>
      </c>
      <c r="B457" s="2" t="s">
        <v>9</v>
      </c>
      <c r="C457" s="2" t="s">
        <v>8</v>
      </c>
      <c r="D457" s="2" t="s">
        <v>13</v>
      </c>
      <c r="E457" s="2" t="s">
        <v>1</v>
      </c>
      <c r="F457" s="2" t="s">
        <v>0</v>
      </c>
      <c r="G457" s="3">
        <v>37</v>
      </c>
      <c r="H457" s="3">
        <v>56</v>
      </c>
      <c r="I457" s="3">
        <v>47</v>
      </c>
      <c r="J457" s="5">
        <f t="shared" si="14"/>
        <v>46.666666666666664</v>
      </c>
      <c r="K457" s="5" t="str">
        <f t="shared" si="15"/>
        <v>Pass</v>
      </c>
    </row>
    <row r="458" spans="1:11" ht="13.5" x14ac:dyDescent="0.25">
      <c r="A458" s="2">
        <v>10457</v>
      </c>
      <c r="B458" s="2" t="s">
        <v>4</v>
      </c>
      <c r="C458" s="2" t="s">
        <v>3</v>
      </c>
      <c r="D458" s="2" t="s">
        <v>13</v>
      </c>
      <c r="E458" s="2" t="s">
        <v>6</v>
      </c>
      <c r="F458" s="2" t="s">
        <v>0</v>
      </c>
      <c r="G458" s="3">
        <v>79</v>
      </c>
      <c r="H458" s="3">
        <v>89</v>
      </c>
      <c r="I458" s="3">
        <v>89</v>
      </c>
      <c r="J458" s="5">
        <f t="shared" si="14"/>
        <v>85.666666666666671</v>
      </c>
      <c r="K458" s="5" t="str">
        <f t="shared" si="15"/>
        <v>Excellent</v>
      </c>
    </row>
    <row r="459" spans="1:11" ht="13.5" x14ac:dyDescent="0.25">
      <c r="A459" s="2">
        <v>10458</v>
      </c>
      <c r="B459" s="2" t="s">
        <v>9</v>
      </c>
      <c r="C459" s="2" t="s">
        <v>3</v>
      </c>
      <c r="D459" s="2" t="s">
        <v>14</v>
      </c>
      <c r="E459" s="2" t="s">
        <v>1</v>
      </c>
      <c r="F459" s="2" t="s">
        <v>0</v>
      </c>
      <c r="G459" s="3">
        <v>53</v>
      </c>
      <c r="H459" s="3">
        <v>54</v>
      </c>
      <c r="I459" s="3">
        <v>48</v>
      </c>
      <c r="J459" s="5">
        <f t="shared" si="14"/>
        <v>51.666666666666664</v>
      </c>
      <c r="K459" s="5" t="str">
        <f t="shared" si="15"/>
        <v>Good</v>
      </c>
    </row>
    <row r="460" spans="1:11" ht="13.5" x14ac:dyDescent="0.25">
      <c r="A460" s="2">
        <v>10459</v>
      </c>
      <c r="B460" s="2" t="s">
        <v>4</v>
      </c>
      <c r="C460" s="2" t="s">
        <v>11</v>
      </c>
      <c r="D460" s="2" t="s">
        <v>13</v>
      </c>
      <c r="E460" s="2" t="s">
        <v>6</v>
      </c>
      <c r="F460" s="2" t="s">
        <v>0</v>
      </c>
      <c r="G460" s="3">
        <v>100</v>
      </c>
      <c r="H460" s="3">
        <v>100</v>
      </c>
      <c r="I460" s="3">
        <v>100</v>
      </c>
      <c r="J460" s="5">
        <f t="shared" si="14"/>
        <v>100</v>
      </c>
      <c r="K460" s="5" t="str">
        <f t="shared" si="15"/>
        <v>Excellent</v>
      </c>
    </row>
    <row r="461" spans="1:11" ht="13.5" x14ac:dyDescent="0.25">
      <c r="A461" s="2">
        <v>10460</v>
      </c>
      <c r="B461" s="2" t="s">
        <v>9</v>
      </c>
      <c r="C461" s="2" t="s">
        <v>16</v>
      </c>
      <c r="D461" s="2" t="s">
        <v>7</v>
      </c>
      <c r="E461" s="2" t="s">
        <v>6</v>
      </c>
      <c r="F461" s="2" t="s">
        <v>5</v>
      </c>
      <c r="G461" s="3">
        <v>72</v>
      </c>
      <c r="H461" s="3">
        <v>65</v>
      </c>
      <c r="I461" s="3">
        <v>68</v>
      </c>
      <c r="J461" s="5">
        <f t="shared" si="14"/>
        <v>68.333333333333329</v>
      </c>
      <c r="K461" s="5" t="str">
        <f t="shared" si="15"/>
        <v>Very Good</v>
      </c>
    </row>
    <row r="462" spans="1:11" ht="13.5" x14ac:dyDescent="0.25">
      <c r="A462" s="2">
        <v>10461</v>
      </c>
      <c r="B462" s="2" t="s">
        <v>9</v>
      </c>
      <c r="C462" s="2" t="s">
        <v>8</v>
      </c>
      <c r="D462" s="2" t="s">
        <v>13</v>
      </c>
      <c r="E462" s="2" t="s">
        <v>1</v>
      </c>
      <c r="F462" s="2" t="s">
        <v>0</v>
      </c>
      <c r="G462" s="3">
        <v>53</v>
      </c>
      <c r="H462" s="3">
        <v>58</v>
      </c>
      <c r="I462" s="3">
        <v>55</v>
      </c>
      <c r="J462" s="5">
        <f t="shared" si="14"/>
        <v>55.333333333333336</v>
      </c>
      <c r="K462" s="5" t="str">
        <f t="shared" si="15"/>
        <v>Good</v>
      </c>
    </row>
    <row r="463" spans="1:11" ht="13.5" x14ac:dyDescent="0.25">
      <c r="A463" s="2">
        <v>10462</v>
      </c>
      <c r="B463" s="2" t="s">
        <v>9</v>
      </c>
      <c r="C463" s="2" t="s">
        <v>16</v>
      </c>
      <c r="D463" s="2" t="s">
        <v>2</v>
      </c>
      <c r="E463" s="2" t="s">
        <v>1</v>
      </c>
      <c r="F463" s="2" t="s">
        <v>0</v>
      </c>
      <c r="G463" s="3">
        <v>54</v>
      </c>
      <c r="H463" s="3">
        <v>54</v>
      </c>
      <c r="I463" s="3">
        <v>45</v>
      </c>
      <c r="J463" s="5">
        <f t="shared" si="14"/>
        <v>51</v>
      </c>
      <c r="K463" s="5" t="str">
        <f t="shared" si="15"/>
        <v>Good</v>
      </c>
    </row>
    <row r="464" spans="1:11" ht="13.5" x14ac:dyDescent="0.25">
      <c r="A464" s="2">
        <v>10463</v>
      </c>
      <c r="B464" s="2" t="s">
        <v>4</v>
      </c>
      <c r="C464" s="2" t="s">
        <v>11</v>
      </c>
      <c r="D464" s="2" t="s">
        <v>2</v>
      </c>
      <c r="E464" s="2" t="s">
        <v>6</v>
      </c>
      <c r="F464" s="2" t="s">
        <v>0</v>
      </c>
      <c r="G464" s="3">
        <v>71</v>
      </c>
      <c r="H464" s="3">
        <v>70</v>
      </c>
      <c r="I464" s="3">
        <v>76</v>
      </c>
      <c r="J464" s="5">
        <f t="shared" si="14"/>
        <v>72.333333333333329</v>
      </c>
      <c r="K464" s="5" t="str">
        <f t="shared" si="15"/>
        <v>Excellent</v>
      </c>
    </row>
    <row r="465" spans="1:11" ht="13.5" x14ac:dyDescent="0.25">
      <c r="A465" s="2">
        <v>10464</v>
      </c>
      <c r="B465" s="2" t="s">
        <v>4</v>
      </c>
      <c r="C465" s="2" t="s">
        <v>8</v>
      </c>
      <c r="D465" s="2" t="s">
        <v>2</v>
      </c>
      <c r="E465" s="2" t="s">
        <v>1</v>
      </c>
      <c r="F465" s="2" t="s">
        <v>0</v>
      </c>
      <c r="G465" s="3">
        <v>77</v>
      </c>
      <c r="H465" s="3">
        <v>90</v>
      </c>
      <c r="I465" s="3">
        <v>91</v>
      </c>
      <c r="J465" s="5">
        <f t="shared" si="14"/>
        <v>86</v>
      </c>
      <c r="K465" s="5" t="str">
        <f t="shared" si="15"/>
        <v>Excellent</v>
      </c>
    </row>
    <row r="466" spans="1:11" ht="13.5" x14ac:dyDescent="0.25">
      <c r="A466" s="2">
        <v>10465</v>
      </c>
      <c r="B466" s="2" t="s">
        <v>9</v>
      </c>
      <c r="C466" s="2" t="s">
        <v>12</v>
      </c>
      <c r="D466" s="2" t="s">
        <v>13</v>
      </c>
      <c r="E466" s="2" t="s">
        <v>6</v>
      </c>
      <c r="F466" s="2" t="s">
        <v>5</v>
      </c>
      <c r="G466" s="3">
        <v>75</v>
      </c>
      <c r="H466" s="3">
        <v>58</v>
      </c>
      <c r="I466" s="3">
        <v>62</v>
      </c>
      <c r="J466" s="5">
        <f t="shared" si="14"/>
        <v>65</v>
      </c>
      <c r="K466" s="5" t="str">
        <f t="shared" si="15"/>
        <v>Very Good</v>
      </c>
    </row>
    <row r="467" spans="1:11" ht="13.5" x14ac:dyDescent="0.25">
      <c r="A467" s="2">
        <v>10466</v>
      </c>
      <c r="B467" s="2" t="s">
        <v>4</v>
      </c>
      <c r="C467" s="2" t="s">
        <v>8</v>
      </c>
      <c r="D467" s="2" t="s">
        <v>2</v>
      </c>
      <c r="E467" s="2" t="s">
        <v>6</v>
      </c>
      <c r="F467" s="2" t="s">
        <v>0</v>
      </c>
      <c r="G467" s="3">
        <v>84</v>
      </c>
      <c r="H467" s="3">
        <v>87</v>
      </c>
      <c r="I467" s="3">
        <v>91</v>
      </c>
      <c r="J467" s="5">
        <f t="shared" si="14"/>
        <v>87.333333333333329</v>
      </c>
      <c r="K467" s="5" t="str">
        <f t="shared" si="15"/>
        <v>Excellent</v>
      </c>
    </row>
    <row r="468" spans="1:11" ht="13.5" x14ac:dyDescent="0.25">
      <c r="A468" s="2">
        <v>10467</v>
      </c>
      <c r="B468" s="2" t="s">
        <v>4</v>
      </c>
      <c r="C468" s="2" t="s">
        <v>3</v>
      </c>
      <c r="D468" s="2" t="s">
        <v>14</v>
      </c>
      <c r="E468" s="2" t="s">
        <v>1</v>
      </c>
      <c r="F468" s="2" t="s">
        <v>0</v>
      </c>
      <c r="G468" s="3">
        <v>26</v>
      </c>
      <c r="H468" s="3">
        <v>31</v>
      </c>
      <c r="I468" s="3">
        <v>38</v>
      </c>
      <c r="J468" s="5">
        <f t="shared" si="14"/>
        <v>31.666666666666668</v>
      </c>
      <c r="K468" s="5" t="str">
        <f t="shared" si="15"/>
        <v>Fail</v>
      </c>
    </row>
    <row r="469" spans="1:11" ht="13.5" x14ac:dyDescent="0.25">
      <c r="A469" s="2">
        <v>10468</v>
      </c>
      <c r="B469" s="2" t="s">
        <v>9</v>
      </c>
      <c r="C469" s="2" t="s">
        <v>12</v>
      </c>
      <c r="D469" s="2" t="s">
        <v>7</v>
      </c>
      <c r="E469" s="2" t="s">
        <v>1</v>
      </c>
      <c r="F469" s="2" t="s">
        <v>5</v>
      </c>
      <c r="G469" s="3">
        <v>72</v>
      </c>
      <c r="H469" s="3">
        <v>67</v>
      </c>
      <c r="I469" s="3">
        <v>65</v>
      </c>
      <c r="J469" s="5">
        <f t="shared" si="14"/>
        <v>68</v>
      </c>
      <c r="K469" s="5" t="str">
        <f t="shared" si="15"/>
        <v>Very Good</v>
      </c>
    </row>
    <row r="470" spans="1:11" ht="13.5" x14ac:dyDescent="0.25">
      <c r="A470" s="2">
        <v>10469</v>
      </c>
      <c r="B470" s="2" t="s">
        <v>4</v>
      </c>
      <c r="C470" s="2" t="s">
        <v>12</v>
      </c>
      <c r="D470" s="2" t="s">
        <v>7</v>
      </c>
      <c r="E470" s="2" t="s">
        <v>1</v>
      </c>
      <c r="F470" s="2" t="s">
        <v>5</v>
      </c>
      <c r="G470" s="3">
        <v>77</v>
      </c>
      <c r="H470" s="3">
        <v>88</v>
      </c>
      <c r="I470" s="3">
        <v>85</v>
      </c>
      <c r="J470" s="5">
        <f t="shared" si="14"/>
        <v>83.333333333333329</v>
      </c>
      <c r="K470" s="5" t="str">
        <f t="shared" si="15"/>
        <v>Excellent</v>
      </c>
    </row>
    <row r="471" spans="1:11" ht="13.5" x14ac:dyDescent="0.25">
      <c r="A471" s="2">
        <v>10470</v>
      </c>
      <c r="B471" s="2" t="s">
        <v>9</v>
      </c>
      <c r="C471" s="2" t="s">
        <v>8</v>
      </c>
      <c r="D471" s="2" t="s">
        <v>2</v>
      </c>
      <c r="E471" s="2" t="s">
        <v>6</v>
      </c>
      <c r="F471" s="2" t="s">
        <v>0</v>
      </c>
      <c r="G471" s="3">
        <v>91</v>
      </c>
      <c r="H471" s="3">
        <v>74</v>
      </c>
      <c r="I471" s="3">
        <v>76</v>
      </c>
      <c r="J471" s="5">
        <f t="shared" si="14"/>
        <v>80.333333333333329</v>
      </c>
      <c r="K471" s="5" t="str">
        <f t="shared" si="15"/>
        <v>Excellent</v>
      </c>
    </row>
    <row r="472" spans="1:11" ht="13.5" x14ac:dyDescent="0.25">
      <c r="A472" s="2">
        <v>10471</v>
      </c>
      <c r="B472" s="2" t="s">
        <v>4</v>
      </c>
      <c r="C472" s="2" t="s">
        <v>8</v>
      </c>
      <c r="D472" s="2" t="s">
        <v>14</v>
      </c>
      <c r="E472" s="2" t="s">
        <v>6</v>
      </c>
      <c r="F472" s="2" t="s">
        <v>5</v>
      </c>
      <c r="G472" s="3">
        <v>83</v>
      </c>
      <c r="H472" s="3">
        <v>85</v>
      </c>
      <c r="I472" s="3">
        <v>90</v>
      </c>
      <c r="J472" s="5">
        <f t="shared" si="14"/>
        <v>86</v>
      </c>
      <c r="K472" s="5" t="str">
        <f t="shared" si="15"/>
        <v>Excellent</v>
      </c>
    </row>
    <row r="473" spans="1:11" ht="13.5" x14ac:dyDescent="0.25">
      <c r="A473" s="2">
        <v>10472</v>
      </c>
      <c r="B473" s="2" t="s">
        <v>4</v>
      </c>
      <c r="C473" s="2" t="s">
        <v>8</v>
      </c>
      <c r="D473" s="2" t="s">
        <v>7</v>
      </c>
      <c r="E473" s="2" t="s">
        <v>6</v>
      </c>
      <c r="F473" s="2" t="s">
        <v>0</v>
      </c>
      <c r="G473" s="3">
        <v>63</v>
      </c>
      <c r="H473" s="3">
        <v>69</v>
      </c>
      <c r="I473" s="3">
        <v>74</v>
      </c>
      <c r="J473" s="5">
        <f t="shared" si="14"/>
        <v>68.666666666666671</v>
      </c>
      <c r="K473" s="5" t="str">
        <f t="shared" si="15"/>
        <v>Very Good</v>
      </c>
    </row>
    <row r="474" spans="1:11" ht="13.5" x14ac:dyDescent="0.25">
      <c r="A474" s="2">
        <v>10473</v>
      </c>
      <c r="B474" s="2" t="s">
        <v>4</v>
      </c>
      <c r="C474" s="2" t="s">
        <v>8</v>
      </c>
      <c r="D474" s="2" t="s">
        <v>14</v>
      </c>
      <c r="E474" s="2" t="s">
        <v>6</v>
      </c>
      <c r="F474" s="2" t="s">
        <v>5</v>
      </c>
      <c r="G474" s="3">
        <v>68</v>
      </c>
      <c r="H474" s="3">
        <v>86</v>
      </c>
      <c r="I474" s="3">
        <v>84</v>
      </c>
      <c r="J474" s="5">
        <f t="shared" si="14"/>
        <v>79.333333333333329</v>
      </c>
      <c r="K474" s="5" t="str">
        <f t="shared" si="15"/>
        <v>Excellent</v>
      </c>
    </row>
    <row r="475" spans="1:11" ht="13.5" x14ac:dyDescent="0.25">
      <c r="A475" s="2">
        <v>10474</v>
      </c>
      <c r="B475" s="2" t="s">
        <v>4</v>
      </c>
      <c r="C475" s="2" t="s">
        <v>3</v>
      </c>
      <c r="D475" s="2" t="s">
        <v>15</v>
      </c>
      <c r="E475" s="2" t="s">
        <v>6</v>
      </c>
      <c r="F475" s="2" t="s">
        <v>0</v>
      </c>
      <c r="G475" s="3">
        <v>59</v>
      </c>
      <c r="H475" s="3">
        <v>67</v>
      </c>
      <c r="I475" s="3">
        <v>61</v>
      </c>
      <c r="J475" s="5">
        <f t="shared" si="14"/>
        <v>62.333333333333336</v>
      </c>
      <c r="K475" s="5" t="str">
        <f t="shared" si="15"/>
        <v>Very Good</v>
      </c>
    </row>
    <row r="476" spans="1:11" ht="13.5" x14ac:dyDescent="0.25">
      <c r="A476" s="2">
        <v>10475</v>
      </c>
      <c r="B476" s="2" t="s">
        <v>4</v>
      </c>
      <c r="C476" s="2" t="s">
        <v>16</v>
      </c>
      <c r="D476" s="2" t="s">
        <v>14</v>
      </c>
      <c r="E476" s="2" t="s">
        <v>6</v>
      </c>
      <c r="F476" s="2" t="s">
        <v>5</v>
      </c>
      <c r="G476" s="3">
        <v>90</v>
      </c>
      <c r="H476" s="3">
        <v>90</v>
      </c>
      <c r="I476" s="3">
        <v>91</v>
      </c>
      <c r="J476" s="5">
        <f t="shared" si="14"/>
        <v>90.333333333333329</v>
      </c>
      <c r="K476" s="5" t="str">
        <f t="shared" si="15"/>
        <v>Excellent</v>
      </c>
    </row>
    <row r="477" spans="1:11" ht="13.5" x14ac:dyDescent="0.25">
      <c r="A477" s="2">
        <v>10476</v>
      </c>
      <c r="B477" s="2" t="s">
        <v>4</v>
      </c>
      <c r="C477" s="2" t="s">
        <v>3</v>
      </c>
      <c r="D477" s="2" t="s">
        <v>13</v>
      </c>
      <c r="E477" s="2" t="s">
        <v>6</v>
      </c>
      <c r="F477" s="2" t="s">
        <v>5</v>
      </c>
      <c r="G477" s="3">
        <v>71</v>
      </c>
      <c r="H477" s="3">
        <v>76</v>
      </c>
      <c r="I477" s="3">
        <v>83</v>
      </c>
      <c r="J477" s="5">
        <f t="shared" si="14"/>
        <v>76.666666666666671</v>
      </c>
      <c r="K477" s="5" t="str">
        <f t="shared" si="15"/>
        <v>Excellent</v>
      </c>
    </row>
    <row r="478" spans="1:11" ht="13.5" x14ac:dyDescent="0.25">
      <c r="A478" s="2">
        <v>10477</v>
      </c>
      <c r="B478" s="2" t="s">
        <v>9</v>
      </c>
      <c r="C478" s="2" t="s">
        <v>11</v>
      </c>
      <c r="D478" s="2" t="s">
        <v>13</v>
      </c>
      <c r="E478" s="2" t="s">
        <v>6</v>
      </c>
      <c r="F478" s="2" t="s">
        <v>5</v>
      </c>
      <c r="G478" s="3">
        <v>76</v>
      </c>
      <c r="H478" s="3">
        <v>62</v>
      </c>
      <c r="I478" s="3">
        <v>66</v>
      </c>
      <c r="J478" s="5">
        <f t="shared" si="14"/>
        <v>68</v>
      </c>
      <c r="K478" s="5" t="str">
        <f t="shared" si="15"/>
        <v>Very Good</v>
      </c>
    </row>
    <row r="479" spans="1:11" ht="13.5" x14ac:dyDescent="0.25">
      <c r="A479" s="2">
        <v>10478</v>
      </c>
      <c r="B479" s="2" t="s">
        <v>9</v>
      </c>
      <c r="C479" s="2" t="s">
        <v>3</v>
      </c>
      <c r="D479" s="2" t="s">
        <v>14</v>
      </c>
      <c r="E479" s="2" t="s">
        <v>6</v>
      </c>
      <c r="F479" s="2" t="s">
        <v>0</v>
      </c>
      <c r="G479" s="3">
        <v>80</v>
      </c>
      <c r="H479" s="3">
        <v>68</v>
      </c>
      <c r="I479" s="3">
        <v>72</v>
      </c>
      <c r="J479" s="5">
        <f t="shared" si="14"/>
        <v>73.333333333333329</v>
      </c>
      <c r="K479" s="5" t="str">
        <f t="shared" si="15"/>
        <v>Excellent</v>
      </c>
    </row>
    <row r="480" spans="1:11" ht="13.5" x14ac:dyDescent="0.25">
      <c r="A480" s="2">
        <v>10479</v>
      </c>
      <c r="B480" s="2" t="s">
        <v>4</v>
      </c>
      <c r="C480" s="2" t="s">
        <v>3</v>
      </c>
      <c r="D480" s="2" t="s">
        <v>10</v>
      </c>
      <c r="E480" s="2" t="s">
        <v>6</v>
      </c>
      <c r="F480" s="2" t="s">
        <v>0</v>
      </c>
      <c r="G480" s="3">
        <v>55</v>
      </c>
      <c r="H480" s="3">
        <v>64</v>
      </c>
      <c r="I480" s="3">
        <v>70</v>
      </c>
      <c r="J480" s="5">
        <f t="shared" si="14"/>
        <v>63</v>
      </c>
      <c r="K480" s="5" t="str">
        <f t="shared" si="15"/>
        <v>Very Good</v>
      </c>
    </row>
    <row r="481" spans="1:11" ht="13.5" x14ac:dyDescent="0.25">
      <c r="A481" s="2">
        <v>10480</v>
      </c>
      <c r="B481" s="2" t="s">
        <v>9</v>
      </c>
      <c r="C481" s="2" t="s">
        <v>11</v>
      </c>
      <c r="D481" s="2" t="s">
        <v>14</v>
      </c>
      <c r="E481" s="2" t="s">
        <v>6</v>
      </c>
      <c r="F481" s="2" t="s">
        <v>0</v>
      </c>
      <c r="G481" s="3">
        <v>76</v>
      </c>
      <c r="H481" s="3">
        <v>71</v>
      </c>
      <c r="I481" s="3">
        <v>67</v>
      </c>
      <c r="J481" s="5">
        <f t="shared" si="14"/>
        <v>71.333333333333329</v>
      </c>
      <c r="K481" s="5" t="str">
        <f t="shared" si="15"/>
        <v>Excellent</v>
      </c>
    </row>
    <row r="482" spans="1:11" ht="13.5" x14ac:dyDescent="0.25">
      <c r="A482" s="2">
        <v>10481</v>
      </c>
      <c r="B482" s="2" t="s">
        <v>9</v>
      </c>
      <c r="C482" s="2" t="s">
        <v>16</v>
      </c>
      <c r="D482" s="2" t="s">
        <v>7</v>
      </c>
      <c r="E482" s="2" t="s">
        <v>6</v>
      </c>
      <c r="F482" s="2" t="s">
        <v>5</v>
      </c>
      <c r="G482" s="3">
        <v>73</v>
      </c>
      <c r="H482" s="3">
        <v>71</v>
      </c>
      <c r="I482" s="3">
        <v>68</v>
      </c>
      <c r="J482" s="5">
        <f t="shared" si="14"/>
        <v>70.666666666666671</v>
      </c>
      <c r="K482" s="5" t="str">
        <f t="shared" si="15"/>
        <v>Excellent</v>
      </c>
    </row>
    <row r="483" spans="1:11" ht="13.5" x14ac:dyDescent="0.25">
      <c r="A483" s="2">
        <v>10482</v>
      </c>
      <c r="B483" s="2" t="s">
        <v>4</v>
      </c>
      <c r="C483" s="2" t="s">
        <v>3</v>
      </c>
      <c r="D483" s="2" t="s">
        <v>14</v>
      </c>
      <c r="E483" s="2" t="s">
        <v>1</v>
      </c>
      <c r="F483" s="2" t="s">
        <v>0</v>
      </c>
      <c r="G483" s="3">
        <v>52</v>
      </c>
      <c r="H483" s="3">
        <v>59</v>
      </c>
      <c r="I483" s="3">
        <v>56</v>
      </c>
      <c r="J483" s="5">
        <f t="shared" si="14"/>
        <v>55.666666666666664</v>
      </c>
      <c r="K483" s="5" t="str">
        <f t="shared" si="15"/>
        <v>Good</v>
      </c>
    </row>
    <row r="484" spans="1:11" ht="13.5" x14ac:dyDescent="0.25">
      <c r="A484" s="2">
        <v>10483</v>
      </c>
      <c r="B484" s="2" t="s">
        <v>9</v>
      </c>
      <c r="C484" s="2" t="s">
        <v>8</v>
      </c>
      <c r="D484" s="2" t="s">
        <v>2</v>
      </c>
      <c r="E484" s="2" t="s">
        <v>1</v>
      </c>
      <c r="F484" s="2" t="s">
        <v>0</v>
      </c>
      <c r="G484" s="3">
        <v>68</v>
      </c>
      <c r="H484" s="3">
        <v>68</v>
      </c>
      <c r="I484" s="3">
        <v>61</v>
      </c>
      <c r="J484" s="5">
        <f t="shared" si="14"/>
        <v>65.666666666666671</v>
      </c>
      <c r="K484" s="5" t="str">
        <f t="shared" si="15"/>
        <v>Very Good</v>
      </c>
    </row>
    <row r="485" spans="1:11" ht="13.5" x14ac:dyDescent="0.25">
      <c r="A485" s="2">
        <v>10484</v>
      </c>
      <c r="B485" s="2" t="s">
        <v>9</v>
      </c>
      <c r="C485" s="2" t="s">
        <v>12</v>
      </c>
      <c r="D485" s="2" t="s">
        <v>7</v>
      </c>
      <c r="E485" s="2" t="s">
        <v>6</v>
      </c>
      <c r="F485" s="2" t="s">
        <v>0</v>
      </c>
      <c r="G485" s="3">
        <v>59</v>
      </c>
      <c r="H485" s="3">
        <v>52</v>
      </c>
      <c r="I485" s="3">
        <v>46</v>
      </c>
      <c r="J485" s="5">
        <f t="shared" si="14"/>
        <v>52.333333333333336</v>
      </c>
      <c r="K485" s="5" t="str">
        <f t="shared" si="15"/>
        <v>Good</v>
      </c>
    </row>
    <row r="486" spans="1:11" ht="13.5" x14ac:dyDescent="0.25">
      <c r="A486" s="2">
        <v>10485</v>
      </c>
      <c r="B486" s="2" t="s">
        <v>4</v>
      </c>
      <c r="C486" s="2" t="s">
        <v>16</v>
      </c>
      <c r="D486" s="2" t="s">
        <v>14</v>
      </c>
      <c r="E486" s="2" t="s">
        <v>6</v>
      </c>
      <c r="F486" s="2" t="s">
        <v>0</v>
      </c>
      <c r="G486" s="3">
        <v>49</v>
      </c>
      <c r="H486" s="3">
        <v>52</v>
      </c>
      <c r="I486" s="3">
        <v>54</v>
      </c>
      <c r="J486" s="5">
        <f t="shared" si="14"/>
        <v>51.666666666666664</v>
      </c>
      <c r="K486" s="5" t="str">
        <f t="shared" si="15"/>
        <v>Good</v>
      </c>
    </row>
    <row r="487" spans="1:11" ht="13.5" x14ac:dyDescent="0.25">
      <c r="A487" s="2">
        <v>10486</v>
      </c>
      <c r="B487" s="2" t="s">
        <v>9</v>
      </c>
      <c r="C487" s="2" t="s">
        <v>8</v>
      </c>
      <c r="D487" s="2" t="s">
        <v>7</v>
      </c>
      <c r="E487" s="2" t="s">
        <v>6</v>
      </c>
      <c r="F487" s="2" t="s">
        <v>0</v>
      </c>
      <c r="G487" s="3">
        <v>70</v>
      </c>
      <c r="H487" s="3">
        <v>74</v>
      </c>
      <c r="I487" s="3">
        <v>71</v>
      </c>
      <c r="J487" s="5">
        <f t="shared" si="14"/>
        <v>71.666666666666671</v>
      </c>
      <c r="K487" s="5" t="str">
        <f t="shared" si="15"/>
        <v>Excellent</v>
      </c>
    </row>
    <row r="488" spans="1:11" ht="13.5" x14ac:dyDescent="0.25">
      <c r="A488" s="2">
        <v>10487</v>
      </c>
      <c r="B488" s="2" t="s">
        <v>9</v>
      </c>
      <c r="C488" s="2" t="s">
        <v>3</v>
      </c>
      <c r="D488" s="2" t="s">
        <v>2</v>
      </c>
      <c r="E488" s="2" t="s">
        <v>1</v>
      </c>
      <c r="F488" s="2" t="s">
        <v>0</v>
      </c>
      <c r="G488" s="3">
        <v>61</v>
      </c>
      <c r="H488" s="3">
        <v>47</v>
      </c>
      <c r="I488" s="3">
        <v>56</v>
      </c>
      <c r="J488" s="5">
        <f t="shared" si="14"/>
        <v>54.666666666666664</v>
      </c>
      <c r="K488" s="5" t="str">
        <f t="shared" si="15"/>
        <v>Good</v>
      </c>
    </row>
    <row r="489" spans="1:11" ht="13.5" x14ac:dyDescent="0.25">
      <c r="A489" s="2">
        <v>10488</v>
      </c>
      <c r="B489" s="2" t="s">
        <v>4</v>
      </c>
      <c r="C489" s="2" t="s">
        <v>8</v>
      </c>
      <c r="D489" s="2" t="s">
        <v>14</v>
      </c>
      <c r="E489" s="2" t="s">
        <v>1</v>
      </c>
      <c r="F489" s="2" t="s">
        <v>0</v>
      </c>
      <c r="G489" s="3">
        <v>60</v>
      </c>
      <c r="H489" s="3">
        <v>75</v>
      </c>
      <c r="I489" s="3">
        <v>74</v>
      </c>
      <c r="J489" s="5">
        <f t="shared" si="14"/>
        <v>69.666666666666671</v>
      </c>
      <c r="K489" s="5" t="str">
        <f t="shared" si="15"/>
        <v>Very Good</v>
      </c>
    </row>
    <row r="490" spans="1:11" ht="13.5" x14ac:dyDescent="0.25">
      <c r="A490" s="2">
        <v>10489</v>
      </c>
      <c r="B490" s="2" t="s">
        <v>9</v>
      </c>
      <c r="C490" s="2" t="s">
        <v>16</v>
      </c>
      <c r="D490" s="2" t="s">
        <v>15</v>
      </c>
      <c r="E490" s="2" t="s">
        <v>6</v>
      </c>
      <c r="F490" s="2" t="s">
        <v>5</v>
      </c>
      <c r="G490" s="3">
        <v>64</v>
      </c>
      <c r="H490" s="3">
        <v>53</v>
      </c>
      <c r="I490" s="3">
        <v>57</v>
      </c>
      <c r="J490" s="5">
        <f t="shared" si="14"/>
        <v>58</v>
      </c>
      <c r="K490" s="5" t="str">
        <f t="shared" si="15"/>
        <v>Good</v>
      </c>
    </row>
    <row r="491" spans="1:11" ht="13.5" x14ac:dyDescent="0.25">
      <c r="A491" s="2">
        <v>10490</v>
      </c>
      <c r="B491" s="2" t="s">
        <v>9</v>
      </c>
      <c r="C491" s="2" t="s">
        <v>12</v>
      </c>
      <c r="D491" s="2" t="s">
        <v>14</v>
      </c>
      <c r="E491" s="2" t="s">
        <v>1</v>
      </c>
      <c r="F491" s="2" t="s">
        <v>5</v>
      </c>
      <c r="G491" s="3">
        <v>79</v>
      </c>
      <c r="H491" s="3">
        <v>82</v>
      </c>
      <c r="I491" s="3">
        <v>82</v>
      </c>
      <c r="J491" s="5">
        <f t="shared" si="14"/>
        <v>81</v>
      </c>
      <c r="K491" s="5" t="str">
        <f t="shared" si="15"/>
        <v>Excellent</v>
      </c>
    </row>
    <row r="492" spans="1:11" ht="13.5" x14ac:dyDescent="0.25">
      <c r="A492" s="2">
        <v>10491</v>
      </c>
      <c r="B492" s="2" t="s">
        <v>4</v>
      </c>
      <c r="C492" s="2" t="s">
        <v>12</v>
      </c>
      <c r="D492" s="2" t="s">
        <v>14</v>
      </c>
      <c r="E492" s="2" t="s">
        <v>1</v>
      </c>
      <c r="F492" s="2" t="s">
        <v>0</v>
      </c>
      <c r="G492" s="3">
        <v>65</v>
      </c>
      <c r="H492" s="3">
        <v>85</v>
      </c>
      <c r="I492" s="3">
        <v>76</v>
      </c>
      <c r="J492" s="5">
        <f t="shared" si="14"/>
        <v>75.333333333333329</v>
      </c>
      <c r="K492" s="5" t="str">
        <f t="shared" si="15"/>
        <v>Excellent</v>
      </c>
    </row>
    <row r="493" spans="1:11" ht="13.5" x14ac:dyDescent="0.25">
      <c r="A493" s="2">
        <v>10492</v>
      </c>
      <c r="B493" s="2" t="s">
        <v>4</v>
      </c>
      <c r="C493" s="2" t="s">
        <v>8</v>
      </c>
      <c r="D493" s="2" t="s">
        <v>14</v>
      </c>
      <c r="E493" s="2" t="s">
        <v>6</v>
      </c>
      <c r="F493" s="2" t="s">
        <v>0</v>
      </c>
      <c r="G493" s="3">
        <v>64</v>
      </c>
      <c r="H493" s="3">
        <v>64</v>
      </c>
      <c r="I493" s="3">
        <v>70</v>
      </c>
      <c r="J493" s="5">
        <f t="shared" si="14"/>
        <v>66</v>
      </c>
      <c r="K493" s="5" t="str">
        <f t="shared" si="15"/>
        <v>Very Good</v>
      </c>
    </row>
    <row r="494" spans="1:11" ht="13.5" x14ac:dyDescent="0.25">
      <c r="A494" s="2">
        <v>10493</v>
      </c>
      <c r="B494" s="2" t="s">
        <v>4</v>
      </c>
      <c r="C494" s="2" t="s">
        <v>8</v>
      </c>
      <c r="D494" s="2" t="s">
        <v>2</v>
      </c>
      <c r="E494" s="2" t="s">
        <v>6</v>
      </c>
      <c r="F494" s="2" t="s">
        <v>0</v>
      </c>
      <c r="G494" s="3">
        <v>83</v>
      </c>
      <c r="H494" s="3">
        <v>83</v>
      </c>
      <c r="I494" s="3">
        <v>90</v>
      </c>
      <c r="J494" s="5">
        <f t="shared" si="14"/>
        <v>85.333333333333329</v>
      </c>
      <c r="K494" s="5" t="str">
        <f t="shared" si="15"/>
        <v>Excellent</v>
      </c>
    </row>
    <row r="495" spans="1:11" ht="13.5" x14ac:dyDescent="0.25">
      <c r="A495" s="2">
        <v>10494</v>
      </c>
      <c r="B495" s="2" t="s">
        <v>4</v>
      </c>
      <c r="C495" s="2" t="s">
        <v>8</v>
      </c>
      <c r="D495" s="2" t="s">
        <v>13</v>
      </c>
      <c r="E495" s="2" t="s">
        <v>6</v>
      </c>
      <c r="F495" s="2" t="s">
        <v>0</v>
      </c>
      <c r="G495" s="3">
        <v>81</v>
      </c>
      <c r="H495" s="3">
        <v>88</v>
      </c>
      <c r="I495" s="3">
        <v>90</v>
      </c>
      <c r="J495" s="5">
        <f t="shared" si="14"/>
        <v>86.333333333333329</v>
      </c>
      <c r="K495" s="5" t="str">
        <f t="shared" si="15"/>
        <v>Excellent</v>
      </c>
    </row>
    <row r="496" spans="1:11" ht="13.5" x14ac:dyDescent="0.25">
      <c r="A496" s="2">
        <v>10495</v>
      </c>
      <c r="B496" s="2" t="s">
        <v>4</v>
      </c>
      <c r="C496" s="2" t="s">
        <v>16</v>
      </c>
      <c r="D496" s="2" t="s">
        <v>7</v>
      </c>
      <c r="E496" s="2" t="s">
        <v>6</v>
      </c>
      <c r="F496" s="2" t="s">
        <v>0</v>
      </c>
      <c r="G496" s="3">
        <v>54</v>
      </c>
      <c r="H496" s="3">
        <v>64</v>
      </c>
      <c r="I496" s="3">
        <v>68</v>
      </c>
      <c r="J496" s="5">
        <f t="shared" si="14"/>
        <v>62</v>
      </c>
      <c r="K496" s="5" t="str">
        <f t="shared" si="15"/>
        <v>Very Good</v>
      </c>
    </row>
    <row r="497" spans="1:11" ht="13.5" x14ac:dyDescent="0.25">
      <c r="A497" s="2">
        <v>10496</v>
      </c>
      <c r="B497" s="2" t="s">
        <v>9</v>
      </c>
      <c r="C497" s="2" t="s">
        <v>3</v>
      </c>
      <c r="D497" s="2" t="s">
        <v>7</v>
      </c>
      <c r="E497" s="2" t="s">
        <v>6</v>
      </c>
      <c r="F497" s="2" t="s">
        <v>5</v>
      </c>
      <c r="G497" s="3">
        <v>68</v>
      </c>
      <c r="H497" s="3">
        <v>64</v>
      </c>
      <c r="I497" s="3">
        <v>66</v>
      </c>
      <c r="J497" s="5">
        <f t="shared" si="14"/>
        <v>66</v>
      </c>
      <c r="K497" s="5" t="str">
        <f t="shared" si="15"/>
        <v>Very Good</v>
      </c>
    </row>
    <row r="498" spans="1:11" ht="13.5" x14ac:dyDescent="0.25">
      <c r="A498" s="2">
        <v>10497</v>
      </c>
      <c r="B498" s="2" t="s">
        <v>4</v>
      </c>
      <c r="C498" s="2" t="s">
        <v>8</v>
      </c>
      <c r="D498" s="2" t="s">
        <v>2</v>
      </c>
      <c r="E498" s="2" t="s">
        <v>6</v>
      </c>
      <c r="F498" s="2" t="s">
        <v>0</v>
      </c>
      <c r="G498" s="3">
        <v>54</v>
      </c>
      <c r="H498" s="3">
        <v>48</v>
      </c>
      <c r="I498" s="3">
        <v>52</v>
      </c>
      <c r="J498" s="5">
        <f t="shared" si="14"/>
        <v>51.333333333333336</v>
      </c>
      <c r="K498" s="5" t="str">
        <f t="shared" si="15"/>
        <v>Good</v>
      </c>
    </row>
    <row r="499" spans="1:11" ht="13.5" x14ac:dyDescent="0.25">
      <c r="A499" s="2">
        <v>10498</v>
      </c>
      <c r="B499" s="2" t="s">
        <v>4</v>
      </c>
      <c r="C499" s="2" t="s">
        <v>3</v>
      </c>
      <c r="D499" s="2" t="s">
        <v>2</v>
      </c>
      <c r="E499" s="2" t="s">
        <v>1</v>
      </c>
      <c r="F499" s="2" t="s">
        <v>5</v>
      </c>
      <c r="G499" s="3">
        <v>59</v>
      </c>
      <c r="H499" s="3">
        <v>78</v>
      </c>
      <c r="I499" s="3">
        <v>76</v>
      </c>
      <c r="J499" s="5">
        <f t="shared" si="14"/>
        <v>71</v>
      </c>
      <c r="K499" s="5" t="str">
        <f t="shared" si="15"/>
        <v>Excellent</v>
      </c>
    </row>
    <row r="500" spans="1:11" ht="13.5" x14ac:dyDescent="0.25">
      <c r="A500" s="2">
        <v>10499</v>
      </c>
      <c r="B500" s="2" t="s">
        <v>4</v>
      </c>
      <c r="C500" s="2" t="s">
        <v>16</v>
      </c>
      <c r="D500" s="2" t="s">
        <v>15</v>
      </c>
      <c r="E500" s="2" t="s">
        <v>6</v>
      </c>
      <c r="F500" s="2" t="s">
        <v>0</v>
      </c>
      <c r="G500" s="3">
        <v>66</v>
      </c>
      <c r="H500" s="3">
        <v>69</v>
      </c>
      <c r="I500" s="3">
        <v>68</v>
      </c>
      <c r="J500" s="5">
        <f t="shared" si="14"/>
        <v>67.666666666666671</v>
      </c>
      <c r="K500" s="5" t="str">
        <f t="shared" si="15"/>
        <v>Very Good</v>
      </c>
    </row>
    <row r="501" spans="1:11" ht="13.5" x14ac:dyDescent="0.25">
      <c r="A501" s="2">
        <v>10500</v>
      </c>
      <c r="B501" s="2" t="s">
        <v>9</v>
      </c>
      <c r="C501" s="2" t="s">
        <v>11</v>
      </c>
      <c r="D501" s="2" t="s">
        <v>2</v>
      </c>
      <c r="E501" s="2" t="s">
        <v>6</v>
      </c>
      <c r="F501" s="2" t="s">
        <v>0</v>
      </c>
      <c r="G501" s="3">
        <v>76</v>
      </c>
      <c r="H501" s="3">
        <v>71</v>
      </c>
      <c r="I501" s="3">
        <v>72</v>
      </c>
      <c r="J501" s="5">
        <f t="shared" si="14"/>
        <v>73</v>
      </c>
      <c r="K501" s="5" t="str">
        <f t="shared" si="15"/>
        <v>Excellent</v>
      </c>
    </row>
    <row r="502" spans="1:11" ht="13.5" x14ac:dyDescent="0.25">
      <c r="A502" s="2">
        <v>10501</v>
      </c>
      <c r="B502" s="2" t="s">
        <v>4</v>
      </c>
      <c r="C502" s="2" t="s">
        <v>3</v>
      </c>
      <c r="D502" s="2" t="s">
        <v>10</v>
      </c>
      <c r="E502" s="2" t="s">
        <v>6</v>
      </c>
      <c r="F502" s="2" t="s">
        <v>0</v>
      </c>
      <c r="G502" s="3">
        <v>74</v>
      </c>
      <c r="H502" s="3">
        <v>79</v>
      </c>
      <c r="I502" s="3">
        <v>82</v>
      </c>
      <c r="J502" s="5">
        <f t="shared" si="14"/>
        <v>78.333333333333329</v>
      </c>
      <c r="K502" s="5" t="str">
        <f t="shared" si="15"/>
        <v>Excellent</v>
      </c>
    </row>
    <row r="503" spans="1:11" ht="13.5" x14ac:dyDescent="0.25">
      <c r="A503" s="2">
        <v>10502</v>
      </c>
      <c r="B503" s="2" t="s">
        <v>4</v>
      </c>
      <c r="C503" s="2" t="s">
        <v>16</v>
      </c>
      <c r="D503" s="2" t="s">
        <v>14</v>
      </c>
      <c r="E503" s="2" t="s">
        <v>6</v>
      </c>
      <c r="F503" s="2" t="s">
        <v>5</v>
      </c>
      <c r="G503" s="3">
        <v>94</v>
      </c>
      <c r="H503" s="3">
        <v>87</v>
      </c>
      <c r="I503" s="3">
        <v>92</v>
      </c>
      <c r="J503" s="5">
        <f t="shared" si="14"/>
        <v>91</v>
      </c>
      <c r="K503" s="5" t="str">
        <f t="shared" si="15"/>
        <v>Excellent</v>
      </c>
    </row>
    <row r="504" spans="1:11" ht="13.5" x14ac:dyDescent="0.25">
      <c r="A504" s="2">
        <v>10503</v>
      </c>
      <c r="B504" s="2" t="s">
        <v>9</v>
      </c>
      <c r="C504" s="2" t="s">
        <v>8</v>
      </c>
      <c r="D504" s="2" t="s">
        <v>2</v>
      </c>
      <c r="E504" s="2" t="s">
        <v>1</v>
      </c>
      <c r="F504" s="2" t="s">
        <v>0</v>
      </c>
      <c r="G504" s="3">
        <v>63</v>
      </c>
      <c r="H504" s="3">
        <v>61</v>
      </c>
      <c r="I504" s="3">
        <v>54</v>
      </c>
      <c r="J504" s="5">
        <f t="shared" si="14"/>
        <v>59.333333333333336</v>
      </c>
      <c r="K504" s="5" t="str">
        <f t="shared" si="15"/>
        <v>Good</v>
      </c>
    </row>
    <row r="505" spans="1:11" ht="13.5" x14ac:dyDescent="0.25">
      <c r="A505" s="2">
        <v>10504</v>
      </c>
      <c r="B505" s="2" t="s">
        <v>4</v>
      </c>
      <c r="C505" s="2" t="s">
        <v>11</v>
      </c>
      <c r="D505" s="2" t="s">
        <v>14</v>
      </c>
      <c r="E505" s="2" t="s">
        <v>6</v>
      </c>
      <c r="F505" s="2" t="s">
        <v>5</v>
      </c>
      <c r="G505" s="3">
        <v>95</v>
      </c>
      <c r="H505" s="3">
        <v>89</v>
      </c>
      <c r="I505" s="3">
        <v>92</v>
      </c>
      <c r="J505" s="5">
        <f t="shared" si="14"/>
        <v>92</v>
      </c>
      <c r="K505" s="5" t="str">
        <f t="shared" si="15"/>
        <v>Excellent</v>
      </c>
    </row>
    <row r="506" spans="1:11" ht="13.5" x14ac:dyDescent="0.25">
      <c r="A506" s="2">
        <v>10505</v>
      </c>
      <c r="B506" s="2" t="s">
        <v>4</v>
      </c>
      <c r="C506" s="2" t="s">
        <v>3</v>
      </c>
      <c r="D506" s="2" t="s">
        <v>10</v>
      </c>
      <c r="E506" s="2" t="s">
        <v>1</v>
      </c>
      <c r="F506" s="2" t="s">
        <v>0</v>
      </c>
      <c r="G506" s="3">
        <v>40</v>
      </c>
      <c r="H506" s="3">
        <v>59</v>
      </c>
      <c r="I506" s="3">
        <v>54</v>
      </c>
      <c r="J506" s="5">
        <f t="shared" si="14"/>
        <v>51</v>
      </c>
      <c r="K506" s="5" t="str">
        <f t="shared" si="15"/>
        <v>Good</v>
      </c>
    </row>
    <row r="507" spans="1:11" ht="13.5" x14ac:dyDescent="0.25">
      <c r="A507" s="2">
        <v>10506</v>
      </c>
      <c r="B507" s="2" t="s">
        <v>4</v>
      </c>
      <c r="C507" s="2" t="s">
        <v>16</v>
      </c>
      <c r="D507" s="2" t="s">
        <v>15</v>
      </c>
      <c r="E507" s="2" t="s">
        <v>6</v>
      </c>
      <c r="F507" s="2" t="s">
        <v>0</v>
      </c>
      <c r="G507" s="3">
        <v>82</v>
      </c>
      <c r="H507" s="3">
        <v>82</v>
      </c>
      <c r="I507" s="3">
        <v>80</v>
      </c>
      <c r="J507" s="5">
        <f t="shared" si="14"/>
        <v>81.333333333333329</v>
      </c>
      <c r="K507" s="5" t="str">
        <f t="shared" si="15"/>
        <v>Excellent</v>
      </c>
    </row>
    <row r="508" spans="1:11" ht="13.5" x14ac:dyDescent="0.25">
      <c r="A508" s="2">
        <v>10507</v>
      </c>
      <c r="B508" s="2" t="s">
        <v>9</v>
      </c>
      <c r="C508" s="2" t="s">
        <v>12</v>
      </c>
      <c r="D508" s="2" t="s">
        <v>7</v>
      </c>
      <c r="E508" s="2" t="s">
        <v>6</v>
      </c>
      <c r="F508" s="2" t="s">
        <v>0</v>
      </c>
      <c r="G508" s="3">
        <v>68</v>
      </c>
      <c r="H508" s="3">
        <v>70</v>
      </c>
      <c r="I508" s="3">
        <v>66</v>
      </c>
      <c r="J508" s="5">
        <f t="shared" si="14"/>
        <v>68</v>
      </c>
      <c r="K508" s="5" t="str">
        <f t="shared" si="15"/>
        <v>Very Good</v>
      </c>
    </row>
    <row r="509" spans="1:11" ht="13.5" x14ac:dyDescent="0.25">
      <c r="A509" s="2">
        <v>10508</v>
      </c>
      <c r="B509" s="2" t="s">
        <v>9</v>
      </c>
      <c r="C509" s="2" t="s">
        <v>16</v>
      </c>
      <c r="D509" s="2" t="s">
        <v>13</v>
      </c>
      <c r="E509" s="2" t="s">
        <v>1</v>
      </c>
      <c r="F509" s="2" t="s">
        <v>0</v>
      </c>
      <c r="G509" s="3">
        <v>55</v>
      </c>
      <c r="H509" s="3">
        <v>59</v>
      </c>
      <c r="I509" s="3">
        <v>54</v>
      </c>
      <c r="J509" s="5">
        <f t="shared" si="14"/>
        <v>56</v>
      </c>
      <c r="K509" s="5" t="str">
        <f t="shared" si="15"/>
        <v>Good</v>
      </c>
    </row>
    <row r="510" spans="1:11" ht="13.5" x14ac:dyDescent="0.25">
      <c r="A510" s="2">
        <v>10509</v>
      </c>
      <c r="B510" s="2" t="s">
        <v>9</v>
      </c>
      <c r="C510" s="2" t="s">
        <v>8</v>
      </c>
      <c r="D510" s="2" t="s">
        <v>10</v>
      </c>
      <c r="E510" s="2" t="s">
        <v>6</v>
      </c>
      <c r="F510" s="2" t="s">
        <v>0</v>
      </c>
      <c r="G510" s="3">
        <v>79</v>
      </c>
      <c r="H510" s="3">
        <v>78</v>
      </c>
      <c r="I510" s="3">
        <v>77</v>
      </c>
      <c r="J510" s="5">
        <f t="shared" si="14"/>
        <v>78</v>
      </c>
      <c r="K510" s="5" t="str">
        <f t="shared" si="15"/>
        <v>Excellent</v>
      </c>
    </row>
    <row r="511" spans="1:11" ht="13.5" x14ac:dyDescent="0.25">
      <c r="A511" s="2">
        <v>10510</v>
      </c>
      <c r="B511" s="2" t="s">
        <v>4</v>
      </c>
      <c r="C511" s="2" t="s">
        <v>8</v>
      </c>
      <c r="D511" s="2" t="s">
        <v>13</v>
      </c>
      <c r="E511" s="2" t="s">
        <v>6</v>
      </c>
      <c r="F511" s="2" t="s">
        <v>0</v>
      </c>
      <c r="G511" s="3">
        <v>86</v>
      </c>
      <c r="H511" s="3">
        <v>92</v>
      </c>
      <c r="I511" s="3">
        <v>87</v>
      </c>
      <c r="J511" s="5">
        <f t="shared" si="14"/>
        <v>88.333333333333329</v>
      </c>
      <c r="K511" s="5" t="str">
        <f t="shared" si="15"/>
        <v>Excellent</v>
      </c>
    </row>
    <row r="512" spans="1:11" ht="13.5" x14ac:dyDescent="0.25">
      <c r="A512" s="2">
        <v>10511</v>
      </c>
      <c r="B512" s="2" t="s">
        <v>9</v>
      </c>
      <c r="C512" s="2" t="s">
        <v>3</v>
      </c>
      <c r="D512" s="2" t="s">
        <v>2</v>
      </c>
      <c r="E512" s="2" t="s">
        <v>6</v>
      </c>
      <c r="F512" s="2" t="s">
        <v>0</v>
      </c>
      <c r="G512" s="3">
        <v>76</v>
      </c>
      <c r="H512" s="3">
        <v>71</v>
      </c>
      <c r="I512" s="3">
        <v>73</v>
      </c>
      <c r="J512" s="5">
        <f t="shared" si="14"/>
        <v>73.333333333333329</v>
      </c>
      <c r="K512" s="5" t="str">
        <f t="shared" si="15"/>
        <v>Excellent</v>
      </c>
    </row>
    <row r="513" spans="1:11" ht="13.5" x14ac:dyDescent="0.25">
      <c r="A513" s="2">
        <v>10512</v>
      </c>
      <c r="B513" s="2" t="s">
        <v>9</v>
      </c>
      <c r="C513" s="2" t="s">
        <v>12</v>
      </c>
      <c r="D513" s="2" t="s">
        <v>15</v>
      </c>
      <c r="E513" s="2" t="s">
        <v>6</v>
      </c>
      <c r="F513" s="2" t="s">
        <v>0</v>
      </c>
      <c r="G513" s="3">
        <v>64</v>
      </c>
      <c r="H513" s="3">
        <v>50</v>
      </c>
      <c r="I513" s="3">
        <v>43</v>
      </c>
      <c r="J513" s="5">
        <f t="shared" si="14"/>
        <v>52.333333333333336</v>
      </c>
      <c r="K513" s="5" t="str">
        <f t="shared" si="15"/>
        <v>Good</v>
      </c>
    </row>
    <row r="514" spans="1:11" ht="13.5" x14ac:dyDescent="0.25">
      <c r="A514" s="2">
        <v>10513</v>
      </c>
      <c r="B514" s="2" t="s">
        <v>9</v>
      </c>
      <c r="C514" s="2" t="s">
        <v>3</v>
      </c>
      <c r="D514" s="2" t="s">
        <v>15</v>
      </c>
      <c r="E514" s="2" t="s">
        <v>1</v>
      </c>
      <c r="F514" s="2" t="s">
        <v>0</v>
      </c>
      <c r="G514" s="3">
        <v>62</v>
      </c>
      <c r="H514" s="3">
        <v>49</v>
      </c>
      <c r="I514" s="3">
        <v>52</v>
      </c>
      <c r="J514" s="5">
        <f t="shared" ref="J514:J577" si="16">(G514+H514+I514)/3</f>
        <v>54.333333333333336</v>
      </c>
      <c r="K514" s="5" t="str">
        <f t="shared" ref="K514:K577" si="17">IF(J514&gt;=70,"Excellent",IF(J514&gt;=60,"Very Good",IF(J514&gt;=50,"Good",IF(J514&gt;=40,"Pass","Fail"))))</f>
        <v>Good</v>
      </c>
    </row>
    <row r="515" spans="1:11" ht="13.5" x14ac:dyDescent="0.25">
      <c r="A515" s="2">
        <v>10514</v>
      </c>
      <c r="B515" s="2" t="s">
        <v>4</v>
      </c>
      <c r="C515" s="2" t="s">
        <v>16</v>
      </c>
      <c r="D515" s="2" t="s">
        <v>15</v>
      </c>
      <c r="E515" s="2" t="s">
        <v>6</v>
      </c>
      <c r="F515" s="2" t="s">
        <v>5</v>
      </c>
      <c r="G515" s="3">
        <v>54</v>
      </c>
      <c r="H515" s="3">
        <v>61</v>
      </c>
      <c r="I515" s="3">
        <v>62</v>
      </c>
      <c r="J515" s="5">
        <f t="shared" si="16"/>
        <v>59</v>
      </c>
      <c r="K515" s="5" t="str">
        <f t="shared" si="17"/>
        <v>Good</v>
      </c>
    </row>
    <row r="516" spans="1:11" ht="13.5" x14ac:dyDescent="0.25">
      <c r="A516" s="2">
        <v>10515</v>
      </c>
      <c r="B516" s="2" t="s">
        <v>4</v>
      </c>
      <c r="C516" s="2" t="s">
        <v>16</v>
      </c>
      <c r="D516" s="2" t="s">
        <v>10</v>
      </c>
      <c r="E516" s="2" t="s">
        <v>1</v>
      </c>
      <c r="F516" s="2" t="s">
        <v>5</v>
      </c>
      <c r="G516" s="3">
        <v>77</v>
      </c>
      <c r="H516" s="3">
        <v>97</v>
      </c>
      <c r="I516" s="3">
        <v>94</v>
      </c>
      <c r="J516" s="5">
        <f t="shared" si="16"/>
        <v>89.333333333333329</v>
      </c>
      <c r="K516" s="5" t="str">
        <f t="shared" si="17"/>
        <v>Excellent</v>
      </c>
    </row>
    <row r="517" spans="1:11" ht="13.5" x14ac:dyDescent="0.25">
      <c r="A517" s="2">
        <v>10516</v>
      </c>
      <c r="B517" s="2" t="s">
        <v>4</v>
      </c>
      <c r="C517" s="2" t="s">
        <v>8</v>
      </c>
      <c r="D517" s="2" t="s">
        <v>15</v>
      </c>
      <c r="E517" s="2" t="s">
        <v>6</v>
      </c>
      <c r="F517" s="2" t="s">
        <v>5</v>
      </c>
      <c r="G517" s="3">
        <v>76</v>
      </c>
      <c r="H517" s="3">
        <v>87</v>
      </c>
      <c r="I517" s="3">
        <v>85</v>
      </c>
      <c r="J517" s="5">
        <f t="shared" si="16"/>
        <v>82.666666666666671</v>
      </c>
      <c r="K517" s="5" t="str">
        <f t="shared" si="17"/>
        <v>Excellent</v>
      </c>
    </row>
    <row r="518" spans="1:11" ht="13.5" x14ac:dyDescent="0.25">
      <c r="A518" s="2">
        <v>10517</v>
      </c>
      <c r="B518" s="2" t="s">
        <v>4</v>
      </c>
      <c r="C518" s="2" t="s">
        <v>3</v>
      </c>
      <c r="D518" s="2" t="s">
        <v>2</v>
      </c>
      <c r="E518" s="2" t="s">
        <v>6</v>
      </c>
      <c r="F518" s="2" t="s">
        <v>0</v>
      </c>
      <c r="G518" s="3">
        <v>74</v>
      </c>
      <c r="H518" s="3">
        <v>89</v>
      </c>
      <c r="I518" s="3">
        <v>84</v>
      </c>
      <c r="J518" s="5">
        <f t="shared" si="16"/>
        <v>82.333333333333329</v>
      </c>
      <c r="K518" s="5" t="str">
        <f t="shared" si="17"/>
        <v>Excellent</v>
      </c>
    </row>
    <row r="519" spans="1:11" ht="13.5" x14ac:dyDescent="0.25">
      <c r="A519" s="2">
        <v>10518</v>
      </c>
      <c r="B519" s="2" t="s">
        <v>4</v>
      </c>
      <c r="C519" s="2" t="s">
        <v>11</v>
      </c>
      <c r="D519" s="2" t="s">
        <v>2</v>
      </c>
      <c r="E519" s="2" t="s">
        <v>6</v>
      </c>
      <c r="F519" s="2" t="s">
        <v>5</v>
      </c>
      <c r="G519" s="3">
        <v>66</v>
      </c>
      <c r="H519" s="3">
        <v>74</v>
      </c>
      <c r="I519" s="3">
        <v>73</v>
      </c>
      <c r="J519" s="5">
        <f t="shared" si="16"/>
        <v>71</v>
      </c>
      <c r="K519" s="5" t="str">
        <f t="shared" si="17"/>
        <v>Excellent</v>
      </c>
    </row>
    <row r="520" spans="1:11" ht="13.5" x14ac:dyDescent="0.25">
      <c r="A520" s="2">
        <v>10519</v>
      </c>
      <c r="B520" s="2" t="s">
        <v>4</v>
      </c>
      <c r="C520" s="2" t="s">
        <v>3</v>
      </c>
      <c r="D520" s="2" t="s">
        <v>15</v>
      </c>
      <c r="E520" s="2" t="s">
        <v>6</v>
      </c>
      <c r="F520" s="2" t="s">
        <v>5</v>
      </c>
      <c r="G520" s="3">
        <v>66</v>
      </c>
      <c r="H520" s="3">
        <v>78</v>
      </c>
      <c r="I520" s="3">
        <v>78</v>
      </c>
      <c r="J520" s="5">
        <f t="shared" si="16"/>
        <v>74</v>
      </c>
      <c r="K520" s="5" t="str">
        <f t="shared" si="17"/>
        <v>Excellent</v>
      </c>
    </row>
    <row r="521" spans="1:11" ht="13.5" x14ac:dyDescent="0.25">
      <c r="A521" s="2">
        <v>10520</v>
      </c>
      <c r="B521" s="2" t="s">
        <v>4</v>
      </c>
      <c r="C521" s="2" t="s">
        <v>16</v>
      </c>
      <c r="D521" s="2" t="s">
        <v>7</v>
      </c>
      <c r="E521" s="2" t="s">
        <v>1</v>
      </c>
      <c r="F521" s="2" t="s">
        <v>5</v>
      </c>
      <c r="G521" s="3">
        <v>67</v>
      </c>
      <c r="H521" s="3">
        <v>78</v>
      </c>
      <c r="I521" s="3">
        <v>79</v>
      </c>
      <c r="J521" s="5">
        <f t="shared" si="16"/>
        <v>74.666666666666671</v>
      </c>
      <c r="K521" s="5" t="str">
        <f t="shared" si="17"/>
        <v>Excellent</v>
      </c>
    </row>
    <row r="522" spans="1:11" ht="13.5" x14ac:dyDescent="0.25">
      <c r="A522" s="2">
        <v>10521</v>
      </c>
      <c r="B522" s="2" t="s">
        <v>9</v>
      </c>
      <c r="C522" s="2" t="s">
        <v>3</v>
      </c>
      <c r="D522" s="2" t="s">
        <v>2</v>
      </c>
      <c r="E522" s="2" t="s">
        <v>6</v>
      </c>
      <c r="F522" s="2" t="s">
        <v>0</v>
      </c>
      <c r="G522" s="3">
        <v>71</v>
      </c>
      <c r="H522" s="3">
        <v>49</v>
      </c>
      <c r="I522" s="3">
        <v>52</v>
      </c>
      <c r="J522" s="5">
        <f t="shared" si="16"/>
        <v>57.333333333333336</v>
      </c>
      <c r="K522" s="5" t="str">
        <f t="shared" si="17"/>
        <v>Good</v>
      </c>
    </row>
    <row r="523" spans="1:11" ht="13.5" x14ac:dyDescent="0.25">
      <c r="A523" s="2">
        <v>10522</v>
      </c>
      <c r="B523" s="2" t="s">
        <v>4</v>
      </c>
      <c r="C523" s="2" t="s">
        <v>8</v>
      </c>
      <c r="D523" s="2" t="s">
        <v>14</v>
      </c>
      <c r="E523" s="2" t="s">
        <v>6</v>
      </c>
      <c r="F523" s="2" t="s">
        <v>0</v>
      </c>
      <c r="G523" s="3">
        <v>91</v>
      </c>
      <c r="H523" s="3">
        <v>86</v>
      </c>
      <c r="I523" s="3">
        <v>84</v>
      </c>
      <c r="J523" s="5">
        <f t="shared" si="16"/>
        <v>87</v>
      </c>
      <c r="K523" s="5" t="str">
        <f t="shared" si="17"/>
        <v>Excellent</v>
      </c>
    </row>
    <row r="524" spans="1:11" ht="13.5" x14ac:dyDescent="0.25">
      <c r="A524" s="2">
        <v>10523</v>
      </c>
      <c r="B524" s="2" t="s">
        <v>9</v>
      </c>
      <c r="C524" s="2" t="s">
        <v>3</v>
      </c>
      <c r="D524" s="2" t="s">
        <v>13</v>
      </c>
      <c r="E524" s="2" t="s">
        <v>6</v>
      </c>
      <c r="F524" s="2" t="s">
        <v>0</v>
      </c>
      <c r="G524" s="3">
        <v>69</v>
      </c>
      <c r="H524" s="3">
        <v>58</v>
      </c>
      <c r="I524" s="3">
        <v>57</v>
      </c>
      <c r="J524" s="5">
        <f t="shared" si="16"/>
        <v>61.333333333333336</v>
      </c>
      <c r="K524" s="5" t="str">
        <f t="shared" si="17"/>
        <v>Very Good</v>
      </c>
    </row>
    <row r="525" spans="1:11" ht="13.5" x14ac:dyDescent="0.25">
      <c r="A525" s="2">
        <v>10524</v>
      </c>
      <c r="B525" s="2" t="s">
        <v>9</v>
      </c>
      <c r="C525" s="2" t="s">
        <v>8</v>
      </c>
      <c r="D525" s="2" t="s">
        <v>10</v>
      </c>
      <c r="E525" s="2" t="s">
        <v>1</v>
      </c>
      <c r="F525" s="2" t="s">
        <v>0</v>
      </c>
      <c r="G525" s="3">
        <v>54</v>
      </c>
      <c r="H525" s="3">
        <v>59</v>
      </c>
      <c r="I525" s="3">
        <v>50</v>
      </c>
      <c r="J525" s="5">
        <f t="shared" si="16"/>
        <v>54.333333333333336</v>
      </c>
      <c r="K525" s="5" t="str">
        <f t="shared" si="17"/>
        <v>Good</v>
      </c>
    </row>
    <row r="526" spans="1:11" ht="13.5" x14ac:dyDescent="0.25">
      <c r="A526" s="2">
        <v>10525</v>
      </c>
      <c r="B526" s="2" t="s">
        <v>9</v>
      </c>
      <c r="C526" s="2" t="s">
        <v>8</v>
      </c>
      <c r="D526" s="2" t="s">
        <v>7</v>
      </c>
      <c r="E526" s="2" t="s">
        <v>6</v>
      </c>
      <c r="F526" s="2" t="s">
        <v>5</v>
      </c>
      <c r="G526" s="3">
        <v>53</v>
      </c>
      <c r="H526" s="3">
        <v>52</v>
      </c>
      <c r="I526" s="3">
        <v>49</v>
      </c>
      <c r="J526" s="5">
        <f t="shared" si="16"/>
        <v>51.333333333333336</v>
      </c>
      <c r="K526" s="5" t="str">
        <f t="shared" si="17"/>
        <v>Good</v>
      </c>
    </row>
    <row r="527" spans="1:11" ht="13.5" x14ac:dyDescent="0.25">
      <c r="A527" s="2">
        <v>10526</v>
      </c>
      <c r="B527" s="2" t="s">
        <v>9</v>
      </c>
      <c r="C527" s="2" t="s">
        <v>11</v>
      </c>
      <c r="D527" s="2" t="s">
        <v>2</v>
      </c>
      <c r="E527" s="2" t="s">
        <v>6</v>
      </c>
      <c r="F527" s="2" t="s">
        <v>0</v>
      </c>
      <c r="G527" s="3">
        <v>68</v>
      </c>
      <c r="H527" s="3">
        <v>60</v>
      </c>
      <c r="I527" s="3">
        <v>59</v>
      </c>
      <c r="J527" s="5">
        <f t="shared" si="16"/>
        <v>62.333333333333336</v>
      </c>
      <c r="K527" s="5" t="str">
        <f t="shared" si="17"/>
        <v>Very Good</v>
      </c>
    </row>
    <row r="528" spans="1:11" ht="13.5" x14ac:dyDescent="0.25">
      <c r="A528" s="2">
        <v>10527</v>
      </c>
      <c r="B528" s="2" t="s">
        <v>9</v>
      </c>
      <c r="C528" s="2" t="s">
        <v>8</v>
      </c>
      <c r="D528" s="2" t="s">
        <v>15</v>
      </c>
      <c r="E528" s="2" t="s">
        <v>1</v>
      </c>
      <c r="F528" s="2" t="s">
        <v>5</v>
      </c>
      <c r="G528" s="3">
        <v>56</v>
      </c>
      <c r="H528" s="3">
        <v>61</v>
      </c>
      <c r="I528" s="3">
        <v>60</v>
      </c>
      <c r="J528" s="5">
        <f t="shared" si="16"/>
        <v>59</v>
      </c>
      <c r="K528" s="5" t="str">
        <f t="shared" si="17"/>
        <v>Good</v>
      </c>
    </row>
    <row r="529" spans="1:11" ht="13.5" x14ac:dyDescent="0.25">
      <c r="A529" s="2">
        <v>10528</v>
      </c>
      <c r="B529" s="2" t="s">
        <v>4</v>
      </c>
      <c r="C529" s="2" t="s">
        <v>8</v>
      </c>
      <c r="D529" s="2" t="s">
        <v>7</v>
      </c>
      <c r="E529" s="2" t="s">
        <v>1</v>
      </c>
      <c r="F529" s="2" t="s">
        <v>0</v>
      </c>
      <c r="G529" s="3">
        <v>36</v>
      </c>
      <c r="H529" s="3">
        <v>53</v>
      </c>
      <c r="I529" s="3">
        <v>43</v>
      </c>
      <c r="J529" s="5">
        <f t="shared" si="16"/>
        <v>44</v>
      </c>
      <c r="K529" s="5" t="str">
        <f t="shared" si="17"/>
        <v>Pass</v>
      </c>
    </row>
    <row r="530" spans="1:11" ht="13.5" x14ac:dyDescent="0.25">
      <c r="A530" s="2">
        <v>10529</v>
      </c>
      <c r="B530" s="2" t="s">
        <v>4</v>
      </c>
      <c r="C530" s="2" t="s">
        <v>3</v>
      </c>
      <c r="D530" s="2" t="s">
        <v>13</v>
      </c>
      <c r="E530" s="2" t="s">
        <v>1</v>
      </c>
      <c r="F530" s="2" t="s">
        <v>0</v>
      </c>
      <c r="G530" s="3">
        <v>29</v>
      </c>
      <c r="H530" s="3">
        <v>41</v>
      </c>
      <c r="I530" s="3">
        <v>47</v>
      </c>
      <c r="J530" s="5">
        <f t="shared" si="16"/>
        <v>39</v>
      </c>
      <c r="K530" s="5" t="str">
        <f t="shared" si="17"/>
        <v>Fail</v>
      </c>
    </row>
    <row r="531" spans="1:11" ht="13.5" x14ac:dyDescent="0.25">
      <c r="A531" s="2">
        <v>10530</v>
      </c>
      <c r="B531" s="2" t="s">
        <v>4</v>
      </c>
      <c r="C531" s="2" t="s">
        <v>8</v>
      </c>
      <c r="D531" s="2" t="s">
        <v>14</v>
      </c>
      <c r="E531" s="2" t="s">
        <v>6</v>
      </c>
      <c r="F531" s="2" t="s">
        <v>0</v>
      </c>
      <c r="G531" s="3">
        <v>62</v>
      </c>
      <c r="H531" s="3">
        <v>74</v>
      </c>
      <c r="I531" s="3">
        <v>70</v>
      </c>
      <c r="J531" s="5">
        <f t="shared" si="16"/>
        <v>68.666666666666671</v>
      </c>
      <c r="K531" s="5" t="str">
        <f t="shared" si="17"/>
        <v>Very Good</v>
      </c>
    </row>
    <row r="532" spans="1:11" ht="13.5" x14ac:dyDescent="0.25">
      <c r="A532" s="2">
        <v>10531</v>
      </c>
      <c r="B532" s="2" t="s">
        <v>4</v>
      </c>
      <c r="C532" s="2" t="s">
        <v>8</v>
      </c>
      <c r="D532" s="2" t="s">
        <v>14</v>
      </c>
      <c r="E532" s="2" t="s">
        <v>6</v>
      </c>
      <c r="F532" s="2" t="s">
        <v>5</v>
      </c>
      <c r="G532" s="3">
        <v>68</v>
      </c>
      <c r="H532" s="3">
        <v>67</v>
      </c>
      <c r="I532" s="3">
        <v>73</v>
      </c>
      <c r="J532" s="5">
        <f t="shared" si="16"/>
        <v>69.333333333333329</v>
      </c>
      <c r="K532" s="5" t="str">
        <f t="shared" si="17"/>
        <v>Very Good</v>
      </c>
    </row>
    <row r="533" spans="1:11" ht="13.5" x14ac:dyDescent="0.25">
      <c r="A533" s="2">
        <v>10532</v>
      </c>
      <c r="B533" s="2" t="s">
        <v>4</v>
      </c>
      <c r="C533" s="2" t="s">
        <v>8</v>
      </c>
      <c r="D533" s="2" t="s">
        <v>15</v>
      </c>
      <c r="E533" s="2" t="s">
        <v>6</v>
      </c>
      <c r="F533" s="2" t="s">
        <v>0</v>
      </c>
      <c r="G533" s="3">
        <v>47</v>
      </c>
      <c r="H533" s="3">
        <v>54</v>
      </c>
      <c r="I533" s="3">
        <v>53</v>
      </c>
      <c r="J533" s="5">
        <f t="shared" si="16"/>
        <v>51.333333333333336</v>
      </c>
      <c r="K533" s="5" t="str">
        <f t="shared" si="17"/>
        <v>Good</v>
      </c>
    </row>
    <row r="534" spans="1:11" ht="13.5" x14ac:dyDescent="0.25">
      <c r="A534" s="2">
        <v>10533</v>
      </c>
      <c r="B534" s="2" t="s">
        <v>9</v>
      </c>
      <c r="C534" s="2" t="s">
        <v>11</v>
      </c>
      <c r="D534" s="2" t="s">
        <v>14</v>
      </c>
      <c r="E534" s="2" t="s">
        <v>6</v>
      </c>
      <c r="F534" s="2" t="s">
        <v>5</v>
      </c>
      <c r="G534" s="3">
        <v>62</v>
      </c>
      <c r="H534" s="3">
        <v>61</v>
      </c>
      <c r="I534" s="3">
        <v>58</v>
      </c>
      <c r="J534" s="5">
        <f t="shared" si="16"/>
        <v>60.333333333333336</v>
      </c>
      <c r="K534" s="5" t="str">
        <f t="shared" si="17"/>
        <v>Very Good</v>
      </c>
    </row>
    <row r="535" spans="1:11" ht="13.5" x14ac:dyDescent="0.25">
      <c r="A535" s="2">
        <v>10534</v>
      </c>
      <c r="B535" s="2" t="s">
        <v>4</v>
      </c>
      <c r="C535" s="2" t="s">
        <v>11</v>
      </c>
      <c r="D535" s="2" t="s">
        <v>14</v>
      </c>
      <c r="E535" s="2" t="s">
        <v>6</v>
      </c>
      <c r="F535" s="2" t="s">
        <v>5</v>
      </c>
      <c r="G535" s="3">
        <v>79</v>
      </c>
      <c r="H535" s="3">
        <v>88</v>
      </c>
      <c r="I535" s="3">
        <v>94</v>
      </c>
      <c r="J535" s="5">
        <f t="shared" si="16"/>
        <v>87</v>
      </c>
      <c r="K535" s="5" t="str">
        <f t="shared" si="17"/>
        <v>Excellent</v>
      </c>
    </row>
    <row r="536" spans="1:11" ht="13.5" x14ac:dyDescent="0.25">
      <c r="A536" s="2">
        <v>10535</v>
      </c>
      <c r="B536" s="2" t="s">
        <v>9</v>
      </c>
      <c r="C536" s="2" t="s">
        <v>16</v>
      </c>
      <c r="D536" s="2" t="s">
        <v>7</v>
      </c>
      <c r="E536" s="2" t="s">
        <v>6</v>
      </c>
      <c r="F536" s="2" t="s">
        <v>5</v>
      </c>
      <c r="G536" s="3">
        <v>73</v>
      </c>
      <c r="H536" s="3">
        <v>69</v>
      </c>
      <c r="I536" s="3">
        <v>68</v>
      </c>
      <c r="J536" s="5">
        <f t="shared" si="16"/>
        <v>70</v>
      </c>
      <c r="K536" s="5" t="str">
        <f t="shared" si="17"/>
        <v>Excellent</v>
      </c>
    </row>
    <row r="537" spans="1:11" ht="13.5" x14ac:dyDescent="0.25">
      <c r="A537" s="2">
        <v>10536</v>
      </c>
      <c r="B537" s="2" t="s">
        <v>4</v>
      </c>
      <c r="C537" s="2" t="s">
        <v>8</v>
      </c>
      <c r="D537" s="2" t="s">
        <v>13</v>
      </c>
      <c r="E537" s="2" t="s">
        <v>1</v>
      </c>
      <c r="F537" s="2" t="s">
        <v>5</v>
      </c>
      <c r="G537" s="3">
        <v>66</v>
      </c>
      <c r="H537" s="3">
        <v>83</v>
      </c>
      <c r="I537" s="3">
        <v>83</v>
      </c>
      <c r="J537" s="5">
        <f t="shared" si="16"/>
        <v>77.333333333333329</v>
      </c>
      <c r="K537" s="5" t="str">
        <f t="shared" si="17"/>
        <v>Excellent</v>
      </c>
    </row>
    <row r="538" spans="1:11" ht="13.5" x14ac:dyDescent="0.25">
      <c r="A538" s="2">
        <v>10537</v>
      </c>
      <c r="B538" s="2" t="s">
        <v>9</v>
      </c>
      <c r="C538" s="2" t="s">
        <v>8</v>
      </c>
      <c r="D538" s="2" t="s">
        <v>14</v>
      </c>
      <c r="E538" s="2" t="s">
        <v>6</v>
      </c>
      <c r="F538" s="2" t="s">
        <v>5</v>
      </c>
      <c r="G538" s="3">
        <v>51</v>
      </c>
      <c r="H538" s="3">
        <v>60</v>
      </c>
      <c r="I538" s="3">
        <v>58</v>
      </c>
      <c r="J538" s="5">
        <f t="shared" si="16"/>
        <v>56.333333333333336</v>
      </c>
      <c r="K538" s="5" t="str">
        <f t="shared" si="17"/>
        <v>Good</v>
      </c>
    </row>
    <row r="539" spans="1:11" ht="13.5" x14ac:dyDescent="0.25">
      <c r="A539" s="2">
        <v>10538</v>
      </c>
      <c r="B539" s="2" t="s">
        <v>4</v>
      </c>
      <c r="C539" s="2" t="s">
        <v>3</v>
      </c>
      <c r="D539" s="2" t="s">
        <v>7</v>
      </c>
      <c r="E539" s="2" t="s">
        <v>6</v>
      </c>
      <c r="F539" s="2" t="s">
        <v>0</v>
      </c>
      <c r="G539" s="3">
        <v>51</v>
      </c>
      <c r="H539" s="3">
        <v>66</v>
      </c>
      <c r="I539" s="3">
        <v>62</v>
      </c>
      <c r="J539" s="5">
        <f t="shared" si="16"/>
        <v>59.666666666666664</v>
      </c>
      <c r="K539" s="5" t="str">
        <f t="shared" si="17"/>
        <v>Good</v>
      </c>
    </row>
    <row r="540" spans="1:11" ht="13.5" x14ac:dyDescent="0.25">
      <c r="A540" s="2">
        <v>10539</v>
      </c>
      <c r="B540" s="2" t="s">
        <v>9</v>
      </c>
      <c r="C540" s="2" t="s">
        <v>11</v>
      </c>
      <c r="D540" s="2" t="s">
        <v>13</v>
      </c>
      <c r="E540" s="2" t="s">
        <v>6</v>
      </c>
      <c r="F540" s="2" t="s">
        <v>5</v>
      </c>
      <c r="G540" s="3">
        <v>85</v>
      </c>
      <c r="H540" s="3">
        <v>66</v>
      </c>
      <c r="I540" s="3">
        <v>71</v>
      </c>
      <c r="J540" s="5">
        <f t="shared" si="16"/>
        <v>74</v>
      </c>
      <c r="K540" s="5" t="str">
        <f t="shared" si="17"/>
        <v>Excellent</v>
      </c>
    </row>
    <row r="541" spans="1:11" ht="13.5" x14ac:dyDescent="0.25">
      <c r="A541" s="2">
        <v>10540</v>
      </c>
      <c r="B541" s="2" t="s">
        <v>9</v>
      </c>
      <c r="C541" s="2" t="s">
        <v>12</v>
      </c>
      <c r="D541" s="2" t="s">
        <v>14</v>
      </c>
      <c r="E541" s="2" t="s">
        <v>6</v>
      </c>
      <c r="F541" s="2" t="s">
        <v>5</v>
      </c>
      <c r="G541" s="3">
        <v>97</v>
      </c>
      <c r="H541" s="3">
        <v>92</v>
      </c>
      <c r="I541" s="3">
        <v>86</v>
      </c>
      <c r="J541" s="5">
        <f t="shared" si="16"/>
        <v>91.666666666666671</v>
      </c>
      <c r="K541" s="5" t="str">
        <f t="shared" si="17"/>
        <v>Excellent</v>
      </c>
    </row>
    <row r="542" spans="1:11" ht="13.5" x14ac:dyDescent="0.25">
      <c r="A542" s="2">
        <v>10541</v>
      </c>
      <c r="B542" s="2" t="s">
        <v>9</v>
      </c>
      <c r="C542" s="2" t="s">
        <v>8</v>
      </c>
      <c r="D542" s="2" t="s">
        <v>7</v>
      </c>
      <c r="E542" s="2" t="s">
        <v>6</v>
      </c>
      <c r="F542" s="2" t="s">
        <v>5</v>
      </c>
      <c r="G542" s="3">
        <v>75</v>
      </c>
      <c r="H542" s="3">
        <v>69</v>
      </c>
      <c r="I542" s="3">
        <v>68</v>
      </c>
      <c r="J542" s="5">
        <f t="shared" si="16"/>
        <v>70.666666666666671</v>
      </c>
      <c r="K542" s="5" t="str">
        <f t="shared" si="17"/>
        <v>Excellent</v>
      </c>
    </row>
    <row r="543" spans="1:11" ht="13.5" x14ac:dyDescent="0.25">
      <c r="A543" s="2">
        <v>10542</v>
      </c>
      <c r="B543" s="2" t="s">
        <v>9</v>
      </c>
      <c r="C543" s="2" t="s">
        <v>3</v>
      </c>
      <c r="D543" s="2" t="s">
        <v>14</v>
      </c>
      <c r="E543" s="2" t="s">
        <v>1</v>
      </c>
      <c r="F543" s="2" t="s">
        <v>5</v>
      </c>
      <c r="G543" s="3">
        <v>79</v>
      </c>
      <c r="H543" s="3">
        <v>82</v>
      </c>
      <c r="I543" s="3">
        <v>80</v>
      </c>
      <c r="J543" s="5">
        <f t="shared" si="16"/>
        <v>80.333333333333329</v>
      </c>
      <c r="K543" s="5" t="str">
        <f t="shared" si="17"/>
        <v>Excellent</v>
      </c>
    </row>
    <row r="544" spans="1:11" ht="13.5" x14ac:dyDescent="0.25">
      <c r="A544" s="2">
        <v>10543</v>
      </c>
      <c r="B544" s="2" t="s">
        <v>4</v>
      </c>
      <c r="C544" s="2" t="s">
        <v>8</v>
      </c>
      <c r="D544" s="2" t="s">
        <v>14</v>
      </c>
      <c r="E544" s="2" t="s">
        <v>6</v>
      </c>
      <c r="F544" s="2" t="s">
        <v>0</v>
      </c>
      <c r="G544" s="3">
        <v>81</v>
      </c>
      <c r="H544" s="3">
        <v>77</v>
      </c>
      <c r="I544" s="3">
        <v>79</v>
      </c>
      <c r="J544" s="5">
        <f t="shared" si="16"/>
        <v>79</v>
      </c>
      <c r="K544" s="5" t="str">
        <f t="shared" si="17"/>
        <v>Excellent</v>
      </c>
    </row>
    <row r="545" spans="1:11" ht="13.5" x14ac:dyDescent="0.25">
      <c r="A545" s="2">
        <v>10544</v>
      </c>
      <c r="B545" s="2" t="s">
        <v>4</v>
      </c>
      <c r="C545" s="2" t="s">
        <v>3</v>
      </c>
      <c r="D545" s="2" t="s">
        <v>14</v>
      </c>
      <c r="E545" s="2" t="s">
        <v>6</v>
      </c>
      <c r="F545" s="2" t="s">
        <v>0</v>
      </c>
      <c r="G545" s="3">
        <v>82</v>
      </c>
      <c r="H545" s="3">
        <v>95</v>
      </c>
      <c r="I545" s="3">
        <v>89</v>
      </c>
      <c r="J545" s="5">
        <f t="shared" si="16"/>
        <v>88.666666666666671</v>
      </c>
      <c r="K545" s="5" t="str">
        <f t="shared" si="17"/>
        <v>Excellent</v>
      </c>
    </row>
    <row r="546" spans="1:11" ht="13.5" x14ac:dyDescent="0.25">
      <c r="A546" s="2">
        <v>10545</v>
      </c>
      <c r="B546" s="2" t="s">
        <v>4</v>
      </c>
      <c r="C546" s="2" t="s">
        <v>3</v>
      </c>
      <c r="D546" s="2" t="s">
        <v>10</v>
      </c>
      <c r="E546" s="2" t="s">
        <v>6</v>
      </c>
      <c r="F546" s="2" t="s">
        <v>0</v>
      </c>
      <c r="G546" s="3">
        <v>64</v>
      </c>
      <c r="H546" s="3">
        <v>63</v>
      </c>
      <c r="I546" s="3">
        <v>66</v>
      </c>
      <c r="J546" s="5">
        <f t="shared" si="16"/>
        <v>64.333333333333329</v>
      </c>
      <c r="K546" s="5" t="str">
        <f t="shared" si="17"/>
        <v>Very Good</v>
      </c>
    </row>
    <row r="547" spans="1:11" ht="13.5" x14ac:dyDescent="0.25">
      <c r="A547" s="2">
        <v>10546</v>
      </c>
      <c r="B547" s="2" t="s">
        <v>9</v>
      </c>
      <c r="C547" s="2" t="s">
        <v>11</v>
      </c>
      <c r="D547" s="2" t="s">
        <v>15</v>
      </c>
      <c r="E547" s="2" t="s">
        <v>1</v>
      </c>
      <c r="F547" s="2" t="s">
        <v>5</v>
      </c>
      <c r="G547" s="3">
        <v>78</v>
      </c>
      <c r="H547" s="3">
        <v>83</v>
      </c>
      <c r="I547" s="3">
        <v>80</v>
      </c>
      <c r="J547" s="5">
        <f t="shared" si="16"/>
        <v>80.333333333333329</v>
      </c>
      <c r="K547" s="5" t="str">
        <f t="shared" si="17"/>
        <v>Excellent</v>
      </c>
    </row>
    <row r="548" spans="1:11" ht="13.5" x14ac:dyDescent="0.25">
      <c r="A548" s="2">
        <v>10547</v>
      </c>
      <c r="B548" s="2" t="s">
        <v>4</v>
      </c>
      <c r="C548" s="2" t="s">
        <v>12</v>
      </c>
      <c r="D548" s="2" t="s">
        <v>15</v>
      </c>
      <c r="E548" s="2" t="s">
        <v>6</v>
      </c>
      <c r="F548" s="2" t="s">
        <v>5</v>
      </c>
      <c r="G548" s="3">
        <v>92</v>
      </c>
      <c r="H548" s="3">
        <v>100</v>
      </c>
      <c r="I548" s="3">
        <v>97</v>
      </c>
      <c r="J548" s="5">
        <f t="shared" si="16"/>
        <v>96.333333333333329</v>
      </c>
      <c r="K548" s="5" t="str">
        <f t="shared" si="17"/>
        <v>Excellent</v>
      </c>
    </row>
    <row r="549" spans="1:11" ht="13.5" x14ac:dyDescent="0.25">
      <c r="A549" s="2">
        <v>10548</v>
      </c>
      <c r="B549" s="2" t="s">
        <v>9</v>
      </c>
      <c r="C549" s="2" t="s">
        <v>8</v>
      </c>
      <c r="D549" s="2" t="s">
        <v>7</v>
      </c>
      <c r="E549" s="2" t="s">
        <v>6</v>
      </c>
      <c r="F549" s="2" t="s">
        <v>5</v>
      </c>
      <c r="G549" s="3">
        <v>72</v>
      </c>
      <c r="H549" s="3">
        <v>67</v>
      </c>
      <c r="I549" s="3">
        <v>64</v>
      </c>
      <c r="J549" s="5">
        <f t="shared" si="16"/>
        <v>67.666666666666671</v>
      </c>
      <c r="K549" s="5" t="str">
        <f t="shared" si="17"/>
        <v>Very Good</v>
      </c>
    </row>
    <row r="550" spans="1:11" ht="13.5" x14ac:dyDescent="0.25">
      <c r="A550" s="2">
        <v>10549</v>
      </c>
      <c r="B550" s="2" t="s">
        <v>4</v>
      </c>
      <c r="C550" s="2" t="s">
        <v>8</v>
      </c>
      <c r="D550" s="2" t="s">
        <v>7</v>
      </c>
      <c r="E550" s="2" t="s">
        <v>1</v>
      </c>
      <c r="F550" s="2" t="s">
        <v>0</v>
      </c>
      <c r="G550" s="3">
        <v>62</v>
      </c>
      <c r="H550" s="3">
        <v>67</v>
      </c>
      <c r="I550" s="3">
        <v>64</v>
      </c>
      <c r="J550" s="5">
        <f t="shared" si="16"/>
        <v>64.333333333333329</v>
      </c>
      <c r="K550" s="5" t="str">
        <f t="shared" si="17"/>
        <v>Very Good</v>
      </c>
    </row>
    <row r="551" spans="1:11" ht="13.5" x14ac:dyDescent="0.25">
      <c r="A551" s="2">
        <v>10550</v>
      </c>
      <c r="B551" s="2" t="s">
        <v>9</v>
      </c>
      <c r="C551" s="2" t="s">
        <v>8</v>
      </c>
      <c r="D551" s="2" t="s">
        <v>10</v>
      </c>
      <c r="E551" s="2" t="s">
        <v>6</v>
      </c>
      <c r="F551" s="2" t="s">
        <v>0</v>
      </c>
      <c r="G551" s="3">
        <v>79</v>
      </c>
      <c r="H551" s="3">
        <v>72</v>
      </c>
      <c r="I551" s="3">
        <v>69</v>
      </c>
      <c r="J551" s="5">
        <f t="shared" si="16"/>
        <v>73.333333333333329</v>
      </c>
      <c r="K551" s="5" t="str">
        <f t="shared" si="17"/>
        <v>Excellent</v>
      </c>
    </row>
    <row r="552" spans="1:11" ht="13.5" x14ac:dyDescent="0.25">
      <c r="A552" s="2">
        <v>10551</v>
      </c>
      <c r="B552" s="2" t="s">
        <v>9</v>
      </c>
      <c r="C552" s="2" t="s">
        <v>8</v>
      </c>
      <c r="D552" s="2" t="s">
        <v>15</v>
      </c>
      <c r="E552" s="2" t="s">
        <v>1</v>
      </c>
      <c r="F552" s="2" t="s">
        <v>0</v>
      </c>
      <c r="G552" s="3">
        <v>79</v>
      </c>
      <c r="H552" s="3">
        <v>76</v>
      </c>
      <c r="I552" s="3">
        <v>65</v>
      </c>
      <c r="J552" s="5">
        <f t="shared" si="16"/>
        <v>73.333333333333329</v>
      </c>
      <c r="K552" s="5" t="str">
        <f t="shared" si="17"/>
        <v>Excellent</v>
      </c>
    </row>
    <row r="553" spans="1:11" ht="13.5" x14ac:dyDescent="0.25">
      <c r="A553" s="2">
        <v>10552</v>
      </c>
      <c r="B553" s="2" t="s">
        <v>9</v>
      </c>
      <c r="C553" s="2" t="s">
        <v>16</v>
      </c>
      <c r="D553" s="2" t="s">
        <v>13</v>
      </c>
      <c r="E553" s="2" t="s">
        <v>1</v>
      </c>
      <c r="F553" s="2" t="s">
        <v>5</v>
      </c>
      <c r="G553" s="3">
        <v>87</v>
      </c>
      <c r="H553" s="3">
        <v>90</v>
      </c>
      <c r="I553" s="3">
        <v>88</v>
      </c>
      <c r="J553" s="5">
        <f t="shared" si="16"/>
        <v>88.333333333333329</v>
      </c>
      <c r="K553" s="5" t="str">
        <f t="shared" si="17"/>
        <v>Excellent</v>
      </c>
    </row>
    <row r="554" spans="1:11" ht="13.5" x14ac:dyDescent="0.25">
      <c r="A554" s="2">
        <v>10553</v>
      </c>
      <c r="B554" s="2" t="s">
        <v>4</v>
      </c>
      <c r="C554" s="2" t="s">
        <v>16</v>
      </c>
      <c r="D554" s="2" t="s">
        <v>14</v>
      </c>
      <c r="E554" s="2" t="s">
        <v>6</v>
      </c>
      <c r="F554" s="2" t="s">
        <v>0</v>
      </c>
      <c r="G554" s="3">
        <v>40</v>
      </c>
      <c r="H554" s="3">
        <v>48</v>
      </c>
      <c r="I554" s="3">
        <v>50</v>
      </c>
      <c r="J554" s="5">
        <f t="shared" si="16"/>
        <v>46</v>
      </c>
      <c r="K554" s="5" t="str">
        <f t="shared" si="17"/>
        <v>Pass</v>
      </c>
    </row>
    <row r="555" spans="1:11" ht="13.5" x14ac:dyDescent="0.25">
      <c r="A555" s="2">
        <v>10554</v>
      </c>
      <c r="B555" s="2" t="s">
        <v>9</v>
      </c>
      <c r="C555" s="2" t="s">
        <v>3</v>
      </c>
      <c r="D555" s="2" t="s">
        <v>2</v>
      </c>
      <c r="E555" s="2" t="s">
        <v>1</v>
      </c>
      <c r="F555" s="2" t="s">
        <v>0</v>
      </c>
      <c r="G555" s="3">
        <v>77</v>
      </c>
      <c r="H555" s="3">
        <v>62</v>
      </c>
      <c r="I555" s="3">
        <v>64</v>
      </c>
      <c r="J555" s="5">
        <f t="shared" si="16"/>
        <v>67.666666666666671</v>
      </c>
      <c r="K555" s="5" t="str">
        <f t="shared" si="17"/>
        <v>Very Good</v>
      </c>
    </row>
    <row r="556" spans="1:11" ht="13.5" x14ac:dyDescent="0.25">
      <c r="A556" s="2">
        <v>10555</v>
      </c>
      <c r="B556" s="2" t="s">
        <v>9</v>
      </c>
      <c r="C556" s="2" t="s">
        <v>11</v>
      </c>
      <c r="D556" s="2" t="s">
        <v>14</v>
      </c>
      <c r="E556" s="2" t="s">
        <v>6</v>
      </c>
      <c r="F556" s="2" t="s">
        <v>0</v>
      </c>
      <c r="G556" s="3">
        <v>53</v>
      </c>
      <c r="H556" s="3">
        <v>45</v>
      </c>
      <c r="I556" s="3">
        <v>40</v>
      </c>
      <c r="J556" s="5">
        <f t="shared" si="16"/>
        <v>46</v>
      </c>
      <c r="K556" s="5" t="str">
        <f t="shared" si="17"/>
        <v>Pass</v>
      </c>
    </row>
    <row r="557" spans="1:11" ht="13.5" x14ac:dyDescent="0.25">
      <c r="A557" s="2">
        <v>10556</v>
      </c>
      <c r="B557" s="2" t="s">
        <v>4</v>
      </c>
      <c r="C557" s="2" t="s">
        <v>8</v>
      </c>
      <c r="D557" s="2" t="s">
        <v>2</v>
      </c>
      <c r="E557" s="2" t="s">
        <v>1</v>
      </c>
      <c r="F557" s="2" t="s">
        <v>0</v>
      </c>
      <c r="G557" s="3">
        <v>32</v>
      </c>
      <c r="H557" s="3">
        <v>39</v>
      </c>
      <c r="I557" s="3">
        <v>33</v>
      </c>
      <c r="J557" s="5">
        <f t="shared" si="16"/>
        <v>34.666666666666664</v>
      </c>
      <c r="K557" s="5" t="str">
        <f t="shared" si="17"/>
        <v>Fail</v>
      </c>
    </row>
    <row r="558" spans="1:11" ht="13.5" x14ac:dyDescent="0.25">
      <c r="A558" s="2">
        <v>10557</v>
      </c>
      <c r="B558" s="2" t="s">
        <v>4</v>
      </c>
      <c r="C558" s="2" t="s">
        <v>8</v>
      </c>
      <c r="D558" s="2" t="s">
        <v>14</v>
      </c>
      <c r="E558" s="2" t="s">
        <v>6</v>
      </c>
      <c r="F558" s="2" t="s">
        <v>5</v>
      </c>
      <c r="G558" s="3">
        <v>55</v>
      </c>
      <c r="H558" s="3">
        <v>72</v>
      </c>
      <c r="I558" s="3">
        <v>79</v>
      </c>
      <c r="J558" s="5">
        <f t="shared" si="16"/>
        <v>68.666666666666671</v>
      </c>
      <c r="K558" s="5" t="str">
        <f t="shared" si="17"/>
        <v>Very Good</v>
      </c>
    </row>
    <row r="559" spans="1:11" ht="13.5" x14ac:dyDescent="0.25">
      <c r="A559" s="2">
        <v>10558</v>
      </c>
      <c r="B559" s="2" t="s">
        <v>9</v>
      </c>
      <c r="C559" s="2" t="s">
        <v>8</v>
      </c>
      <c r="D559" s="2" t="s">
        <v>10</v>
      </c>
      <c r="E559" s="2" t="s">
        <v>1</v>
      </c>
      <c r="F559" s="2" t="s">
        <v>0</v>
      </c>
      <c r="G559" s="3">
        <v>61</v>
      </c>
      <c r="H559" s="3">
        <v>67</v>
      </c>
      <c r="I559" s="3">
        <v>66</v>
      </c>
      <c r="J559" s="5">
        <f t="shared" si="16"/>
        <v>64.666666666666671</v>
      </c>
      <c r="K559" s="5" t="str">
        <f t="shared" si="17"/>
        <v>Very Good</v>
      </c>
    </row>
    <row r="560" spans="1:11" ht="13.5" x14ac:dyDescent="0.25">
      <c r="A560" s="2">
        <v>10559</v>
      </c>
      <c r="B560" s="2" t="s">
        <v>4</v>
      </c>
      <c r="C560" s="2" t="s">
        <v>16</v>
      </c>
      <c r="D560" s="2" t="s">
        <v>14</v>
      </c>
      <c r="E560" s="2" t="s">
        <v>1</v>
      </c>
      <c r="F560" s="2" t="s">
        <v>0</v>
      </c>
      <c r="G560" s="3">
        <v>53</v>
      </c>
      <c r="H560" s="3">
        <v>70</v>
      </c>
      <c r="I560" s="3">
        <v>70</v>
      </c>
      <c r="J560" s="5">
        <f t="shared" si="16"/>
        <v>64.333333333333329</v>
      </c>
      <c r="K560" s="5" t="str">
        <f t="shared" si="17"/>
        <v>Very Good</v>
      </c>
    </row>
    <row r="561" spans="1:11" ht="13.5" x14ac:dyDescent="0.25">
      <c r="A561" s="2">
        <v>10560</v>
      </c>
      <c r="B561" s="2" t="s">
        <v>9</v>
      </c>
      <c r="C561" s="2" t="s">
        <v>3</v>
      </c>
      <c r="D561" s="2" t="s">
        <v>15</v>
      </c>
      <c r="E561" s="2" t="s">
        <v>6</v>
      </c>
      <c r="F561" s="2" t="s">
        <v>0</v>
      </c>
      <c r="G561" s="3">
        <v>73</v>
      </c>
      <c r="H561" s="3">
        <v>66</v>
      </c>
      <c r="I561" s="3">
        <v>62</v>
      </c>
      <c r="J561" s="5">
        <f t="shared" si="16"/>
        <v>67</v>
      </c>
      <c r="K561" s="5" t="str">
        <f t="shared" si="17"/>
        <v>Very Good</v>
      </c>
    </row>
    <row r="562" spans="1:11" ht="13.5" x14ac:dyDescent="0.25">
      <c r="A562" s="2">
        <v>10561</v>
      </c>
      <c r="B562" s="2" t="s">
        <v>4</v>
      </c>
      <c r="C562" s="2" t="s">
        <v>3</v>
      </c>
      <c r="D562" s="2" t="s">
        <v>2</v>
      </c>
      <c r="E562" s="2" t="s">
        <v>6</v>
      </c>
      <c r="F562" s="2" t="s">
        <v>5</v>
      </c>
      <c r="G562" s="3">
        <v>74</v>
      </c>
      <c r="H562" s="3">
        <v>75</v>
      </c>
      <c r="I562" s="3">
        <v>79</v>
      </c>
      <c r="J562" s="5">
        <f t="shared" si="16"/>
        <v>76</v>
      </c>
      <c r="K562" s="5" t="str">
        <f t="shared" si="17"/>
        <v>Excellent</v>
      </c>
    </row>
    <row r="563" spans="1:11" ht="13.5" x14ac:dyDescent="0.25">
      <c r="A563" s="2">
        <v>10562</v>
      </c>
      <c r="B563" s="2" t="s">
        <v>4</v>
      </c>
      <c r="C563" s="2" t="s">
        <v>8</v>
      </c>
      <c r="D563" s="2" t="s">
        <v>2</v>
      </c>
      <c r="E563" s="2" t="s">
        <v>6</v>
      </c>
      <c r="F563" s="2" t="s">
        <v>0</v>
      </c>
      <c r="G563" s="3">
        <v>63</v>
      </c>
      <c r="H563" s="3">
        <v>74</v>
      </c>
      <c r="I563" s="3">
        <v>74</v>
      </c>
      <c r="J563" s="5">
        <f t="shared" si="16"/>
        <v>70.333333333333329</v>
      </c>
      <c r="K563" s="5" t="str">
        <f t="shared" si="17"/>
        <v>Excellent</v>
      </c>
    </row>
    <row r="564" spans="1:11" ht="13.5" x14ac:dyDescent="0.25">
      <c r="A564" s="2">
        <v>10563</v>
      </c>
      <c r="B564" s="2" t="s">
        <v>9</v>
      </c>
      <c r="C564" s="2" t="s">
        <v>8</v>
      </c>
      <c r="D564" s="2" t="s">
        <v>13</v>
      </c>
      <c r="E564" s="2" t="s">
        <v>6</v>
      </c>
      <c r="F564" s="2" t="s">
        <v>5</v>
      </c>
      <c r="G564" s="3">
        <v>96</v>
      </c>
      <c r="H564" s="3">
        <v>90</v>
      </c>
      <c r="I564" s="3">
        <v>92</v>
      </c>
      <c r="J564" s="5">
        <f t="shared" si="16"/>
        <v>92.666666666666671</v>
      </c>
      <c r="K564" s="5" t="str">
        <f t="shared" si="17"/>
        <v>Excellent</v>
      </c>
    </row>
    <row r="565" spans="1:11" ht="13.5" x14ac:dyDescent="0.25">
      <c r="A565" s="2">
        <v>10564</v>
      </c>
      <c r="B565" s="2" t="s">
        <v>4</v>
      </c>
      <c r="C565" s="2" t="s">
        <v>3</v>
      </c>
      <c r="D565" s="2" t="s">
        <v>2</v>
      </c>
      <c r="E565" s="2" t="s">
        <v>1</v>
      </c>
      <c r="F565" s="2" t="s">
        <v>5</v>
      </c>
      <c r="G565" s="3">
        <v>63</v>
      </c>
      <c r="H565" s="3">
        <v>80</v>
      </c>
      <c r="I565" s="3">
        <v>80</v>
      </c>
      <c r="J565" s="5">
        <f t="shared" si="16"/>
        <v>74.333333333333329</v>
      </c>
      <c r="K565" s="5" t="str">
        <f t="shared" si="17"/>
        <v>Excellent</v>
      </c>
    </row>
    <row r="566" spans="1:11" ht="13.5" x14ac:dyDescent="0.25">
      <c r="A566" s="2">
        <v>10565</v>
      </c>
      <c r="B566" s="2" t="s">
        <v>9</v>
      </c>
      <c r="C566" s="2" t="s">
        <v>16</v>
      </c>
      <c r="D566" s="2" t="s">
        <v>13</v>
      </c>
      <c r="E566" s="2" t="s">
        <v>1</v>
      </c>
      <c r="F566" s="2" t="s">
        <v>0</v>
      </c>
      <c r="G566" s="3">
        <v>48</v>
      </c>
      <c r="H566" s="3">
        <v>51</v>
      </c>
      <c r="I566" s="3">
        <v>46</v>
      </c>
      <c r="J566" s="5">
        <f t="shared" si="16"/>
        <v>48.333333333333336</v>
      </c>
      <c r="K566" s="5" t="str">
        <f t="shared" si="17"/>
        <v>Pass</v>
      </c>
    </row>
    <row r="567" spans="1:11" ht="13.5" x14ac:dyDescent="0.25">
      <c r="A567" s="2">
        <v>10566</v>
      </c>
      <c r="B567" s="2" t="s">
        <v>9</v>
      </c>
      <c r="C567" s="2" t="s">
        <v>16</v>
      </c>
      <c r="D567" s="2" t="s">
        <v>14</v>
      </c>
      <c r="E567" s="2" t="s">
        <v>6</v>
      </c>
      <c r="F567" s="2" t="s">
        <v>0</v>
      </c>
      <c r="G567" s="3">
        <v>48</v>
      </c>
      <c r="H567" s="3">
        <v>43</v>
      </c>
      <c r="I567" s="3">
        <v>45</v>
      </c>
      <c r="J567" s="5">
        <f t="shared" si="16"/>
        <v>45.333333333333336</v>
      </c>
      <c r="K567" s="5" t="str">
        <f t="shared" si="17"/>
        <v>Pass</v>
      </c>
    </row>
    <row r="568" spans="1:11" ht="13.5" x14ac:dyDescent="0.25">
      <c r="A568" s="2">
        <v>10567</v>
      </c>
      <c r="B568" s="2" t="s">
        <v>4</v>
      </c>
      <c r="C568" s="2" t="s">
        <v>11</v>
      </c>
      <c r="D568" s="2" t="s">
        <v>13</v>
      </c>
      <c r="E568" s="2" t="s">
        <v>1</v>
      </c>
      <c r="F568" s="2" t="s">
        <v>5</v>
      </c>
      <c r="G568" s="3">
        <v>92</v>
      </c>
      <c r="H568" s="3">
        <v>100</v>
      </c>
      <c r="I568" s="3">
        <v>100</v>
      </c>
      <c r="J568" s="5">
        <f t="shared" si="16"/>
        <v>97.333333333333329</v>
      </c>
      <c r="K568" s="5" t="str">
        <f t="shared" si="17"/>
        <v>Excellent</v>
      </c>
    </row>
    <row r="569" spans="1:11" ht="13.5" x14ac:dyDescent="0.25">
      <c r="A569" s="2">
        <v>10568</v>
      </c>
      <c r="B569" s="2" t="s">
        <v>4</v>
      </c>
      <c r="C569" s="2" t="s">
        <v>3</v>
      </c>
      <c r="D569" s="2" t="s">
        <v>10</v>
      </c>
      <c r="E569" s="2" t="s">
        <v>1</v>
      </c>
      <c r="F569" s="2" t="s">
        <v>5</v>
      </c>
      <c r="G569" s="3">
        <v>61</v>
      </c>
      <c r="H569" s="3">
        <v>71</v>
      </c>
      <c r="I569" s="3">
        <v>78</v>
      </c>
      <c r="J569" s="5">
        <f t="shared" si="16"/>
        <v>70</v>
      </c>
      <c r="K569" s="5" t="str">
        <f t="shared" si="17"/>
        <v>Excellent</v>
      </c>
    </row>
    <row r="570" spans="1:11" ht="13.5" x14ac:dyDescent="0.25">
      <c r="A570" s="2">
        <v>10569</v>
      </c>
      <c r="B570" s="2" t="s">
        <v>9</v>
      </c>
      <c r="C570" s="2" t="s">
        <v>16</v>
      </c>
      <c r="D570" s="2" t="s">
        <v>7</v>
      </c>
      <c r="E570" s="2" t="s">
        <v>1</v>
      </c>
      <c r="F570" s="2" t="s">
        <v>0</v>
      </c>
      <c r="G570" s="3">
        <v>63</v>
      </c>
      <c r="H570" s="3">
        <v>48</v>
      </c>
      <c r="I570" s="3">
        <v>47</v>
      </c>
      <c r="J570" s="5">
        <f t="shared" si="16"/>
        <v>52.666666666666664</v>
      </c>
      <c r="K570" s="5" t="str">
        <f t="shared" si="17"/>
        <v>Good</v>
      </c>
    </row>
    <row r="571" spans="1:11" ht="13.5" x14ac:dyDescent="0.25">
      <c r="A571" s="2">
        <v>10570</v>
      </c>
      <c r="B571" s="2" t="s">
        <v>9</v>
      </c>
      <c r="C571" s="2" t="s">
        <v>3</v>
      </c>
      <c r="D571" s="2" t="s">
        <v>13</v>
      </c>
      <c r="E571" s="2" t="s">
        <v>1</v>
      </c>
      <c r="F571" s="2" t="s">
        <v>0</v>
      </c>
      <c r="G571" s="3">
        <v>68</v>
      </c>
      <c r="H571" s="3">
        <v>68</v>
      </c>
      <c r="I571" s="3">
        <v>67</v>
      </c>
      <c r="J571" s="5">
        <f t="shared" si="16"/>
        <v>67.666666666666671</v>
      </c>
      <c r="K571" s="5" t="str">
        <f t="shared" si="17"/>
        <v>Very Good</v>
      </c>
    </row>
    <row r="572" spans="1:11" ht="13.5" x14ac:dyDescent="0.25">
      <c r="A572" s="2">
        <v>10571</v>
      </c>
      <c r="B572" s="2" t="s">
        <v>9</v>
      </c>
      <c r="C572" s="2" t="s">
        <v>16</v>
      </c>
      <c r="D572" s="2" t="s">
        <v>2</v>
      </c>
      <c r="E572" s="2" t="s">
        <v>6</v>
      </c>
      <c r="F572" s="2" t="s">
        <v>5</v>
      </c>
      <c r="G572" s="3">
        <v>71</v>
      </c>
      <c r="H572" s="3">
        <v>75</v>
      </c>
      <c r="I572" s="3">
        <v>70</v>
      </c>
      <c r="J572" s="5">
        <f t="shared" si="16"/>
        <v>72</v>
      </c>
      <c r="K572" s="5" t="str">
        <f t="shared" si="17"/>
        <v>Excellent</v>
      </c>
    </row>
    <row r="573" spans="1:11" ht="13.5" x14ac:dyDescent="0.25">
      <c r="A573" s="2">
        <v>10572</v>
      </c>
      <c r="B573" s="2" t="s">
        <v>9</v>
      </c>
      <c r="C573" s="2" t="s">
        <v>12</v>
      </c>
      <c r="D573" s="2" t="s">
        <v>13</v>
      </c>
      <c r="E573" s="2" t="s">
        <v>6</v>
      </c>
      <c r="F573" s="2" t="s">
        <v>0</v>
      </c>
      <c r="G573" s="3">
        <v>91</v>
      </c>
      <c r="H573" s="3">
        <v>96</v>
      </c>
      <c r="I573" s="3">
        <v>92</v>
      </c>
      <c r="J573" s="5">
        <f t="shared" si="16"/>
        <v>93</v>
      </c>
      <c r="K573" s="5" t="str">
        <f t="shared" si="17"/>
        <v>Excellent</v>
      </c>
    </row>
    <row r="574" spans="1:11" ht="13.5" x14ac:dyDescent="0.25">
      <c r="A574" s="2">
        <v>10573</v>
      </c>
      <c r="B574" s="2" t="s">
        <v>4</v>
      </c>
      <c r="C574" s="2" t="s">
        <v>8</v>
      </c>
      <c r="D574" s="2" t="s">
        <v>2</v>
      </c>
      <c r="E574" s="2" t="s">
        <v>6</v>
      </c>
      <c r="F574" s="2" t="s">
        <v>0</v>
      </c>
      <c r="G574" s="3">
        <v>53</v>
      </c>
      <c r="H574" s="3">
        <v>62</v>
      </c>
      <c r="I574" s="3">
        <v>56</v>
      </c>
      <c r="J574" s="5">
        <f t="shared" si="16"/>
        <v>57</v>
      </c>
      <c r="K574" s="5" t="str">
        <f t="shared" si="17"/>
        <v>Good</v>
      </c>
    </row>
    <row r="575" spans="1:11" ht="13.5" x14ac:dyDescent="0.25">
      <c r="A575" s="2">
        <v>10574</v>
      </c>
      <c r="B575" s="2" t="s">
        <v>4</v>
      </c>
      <c r="C575" s="2" t="s">
        <v>8</v>
      </c>
      <c r="D575" s="2" t="s">
        <v>7</v>
      </c>
      <c r="E575" s="2" t="s">
        <v>1</v>
      </c>
      <c r="F575" s="2" t="s">
        <v>5</v>
      </c>
      <c r="G575" s="3">
        <v>50</v>
      </c>
      <c r="H575" s="3">
        <v>66</v>
      </c>
      <c r="I575" s="3">
        <v>64</v>
      </c>
      <c r="J575" s="5">
        <f t="shared" si="16"/>
        <v>60</v>
      </c>
      <c r="K575" s="5" t="str">
        <f t="shared" si="17"/>
        <v>Very Good</v>
      </c>
    </row>
    <row r="576" spans="1:11" ht="13.5" x14ac:dyDescent="0.25">
      <c r="A576" s="2">
        <v>10575</v>
      </c>
      <c r="B576" s="2" t="s">
        <v>4</v>
      </c>
      <c r="C576" s="2" t="s">
        <v>11</v>
      </c>
      <c r="D576" s="2" t="s">
        <v>7</v>
      </c>
      <c r="E576" s="2" t="s">
        <v>6</v>
      </c>
      <c r="F576" s="2" t="s">
        <v>0</v>
      </c>
      <c r="G576" s="3">
        <v>74</v>
      </c>
      <c r="H576" s="3">
        <v>81</v>
      </c>
      <c r="I576" s="3">
        <v>71</v>
      </c>
      <c r="J576" s="5">
        <f t="shared" si="16"/>
        <v>75.333333333333329</v>
      </c>
      <c r="K576" s="5" t="str">
        <f t="shared" si="17"/>
        <v>Excellent</v>
      </c>
    </row>
    <row r="577" spans="1:11" ht="13.5" x14ac:dyDescent="0.25">
      <c r="A577" s="2">
        <v>10576</v>
      </c>
      <c r="B577" s="2" t="s">
        <v>9</v>
      </c>
      <c r="C577" s="2" t="s">
        <v>12</v>
      </c>
      <c r="D577" s="2" t="s">
        <v>14</v>
      </c>
      <c r="E577" s="2" t="s">
        <v>1</v>
      </c>
      <c r="F577" s="2" t="s">
        <v>5</v>
      </c>
      <c r="G577" s="3">
        <v>40</v>
      </c>
      <c r="H577" s="3">
        <v>55</v>
      </c>
      <c r="I577" s="3">
        <v>53</v>
      </c>
      <c r="J577" s="5">
        <f t="shared" si="16"/>
        <v>49.333333333333336</v>
      </c>
      <c r="K577" s="5" t="str">
        <f t="shared" si="17"/>
        <v>Pass</v>
      </c>
    </row>
    <row r="578" spans="1:11" ht="13.5" x14ac:dyDescent="0.25">
      <c r="A578" s="2">
        <v>10577</v>
      </c>
      <c r="B578" s="2" t="s">
        <v>9</v>
      </c>
      <c r="C578" s="2" t="s">
        <v>12</v>
      </c>
      <c r="D578" s="2" t="s">
        <v>2</v>
      </c>
      <c r="E578" s="2" t="s">
        <v>6</v>
      </c>
      <c r="F578" s="2" t="s">
        <v>5</v>
      </c>
      <c r="G578" s="3">
        <v>61</v>
      </c>
      <c r="H578" s="3">
        <v>51</v>
      </c>
      <c r="I578" s="3">
        <v>52</v>
      </c>
      <c r="J578" s="5">
        <f t="shared" ref="J578:J641" si="18">(G578+H578+I578)/3</f>
        <v>54.666666666666664</v>
      </c>
      <c r="K578" s="5" t="str">
        <f t="shared" ref="K578:K641" si="19">IF(J578&gt;=70,"Excellent",IF(J578&gt;=60,"Very Good",IF(J578&gt;=50,"Good",IF(J578&gt;=40,"Pass","Fail"))))</f>
        <v>Good</v>
      </c>
    </row>
    <row r="579" spans="1:11" ht="13.5" x14ac:dyDescent="0.25">
      <c r="A579" s="2">
        <v>10578</v>
      </c>
      <c r="B579" s="2" t="s">
        <v>4</v>
      </c>
      <c r="C579" s="2" t="s">
        <v>16</v>
      </c>
      <c r="D579" s="2" t="s">
        <v>7</v>
      </c>
      <c r="E579" s="2" t="s">
        <v>6</v>
      </c>
      <c r="F579" s="2" t="s">
        <v>0</v>
      </c>
      <c r="G579" s="3">
        <v>81</v>
      </c>
      <c r="H579" s="3">
        <v>91</v>
      </c>
      <c r="I579" s="3">
        <v>89</v>
      </c>
      <c r="J579" s="5">
        <f t="shared" si="18"/>
        <v>87</v>
      </c>
      <c r="K579" s="5" t="str">
        <f t="shared" si="19"/>
        <v>Excellent</v>
      </c>
    </row>
    <row r="580" spans="1:11" ht="13.5" x14ac:dyDescent="0.25">
      <c r="A580" s="2">
        <v>10579</v>
      </c>
      <c r="B580" s="2" t="s">
        <v>4</v>
      </c>
      <c r="C580" s="2" t="s">
        <v>16</v>
      </c>
      <c r="D580" s="2" t="s">
        <v>2</v>
      </c>
      <c r="E580" s="2" t="s">
        <v>1</v>
      </c>
      <c r="F580" s="2" t="s">
        <v>5</v>
      </c>
      <c r="G580" s="3">
        <v>48</v>
      </c>
      <c r="H580" s="3">
        <v>56</v>
      </c>
      <c r="I580" s="3">
        <v>58</v>
      </c>
      <c r="J580" s="5">
        <f t="shared" si="18"/>
        <v>54</v>
      </c>
      <c r="K580" s="5" t="str">
        <f t="shared" si="19"/>
        <v>Good</v>
      </c>
    </row>
    <row r="581" spans="1:11" ht="13.5" x14ac:dyDescent="0.25">
      <c r="A581" s="2">
        <v>10580</v>
      </c>
      <c r="B581" s="2" t="s">
        <v>4</v>
      </c>
      <c r="C581" s="2" t="s">
        <v>3</v>
      </c>
      <c r="D581" s="2" t="s">
        <v>10</v>
      </c>
      <c r="E581" s="2" t="s">
        <v>6</v>
      </c>
      <c r="F581" s="2" t="s">
        <v>0</v>
      </c>
      <c r="G581" s="3">
        <v>53</v>
      </c>
      <c r="H581" s="3">
        <v>61</v>
      </c>
      <c r="I581" s="3">
        <v>68</v>
      </c>
      <c r="J581" s="5">
        <f t="shared" si="18"/>
        <v>60.666666666666664</v>
      </c>
      <c r="K581" s="5" t="str">
        <f t="shared" si="19"/>
        <v>Very Good</v>
      </c>
    </row>
    <row r="582" spans="1:11" ht="13.5" x14ac:dyDescent="0.25">
      <c r="A582" s="2">
        <v>10581</v>
      </c>
      <c r="B582" s="2" t="s">
        <v>4</v>
      </c>
      <c r="C582" s="2" t="s">
        <v>3</v>
      </c>
      <c r="D582" s="2" t="s">
        <v>15</v>
      </c>
      <c r="E582" s="2" t="s">
        <v>6</v>
      </c>
      <c r="F582" s="2" t="s">
        <v>0</v>
      </c>
      <c r="G582" s="3">
        <v>81</v>
      </c>
      <c r="H582" s="3">
        <v>97</v>
      </c>
      <c r="I582" s="3">
        <v>96</v>
      </c>
      <c r="J582" s="5">
        <f t="shared" si="18"/>
        <v>91.333333333333329</v>
      </c>
      <c r="K582" s="5" t="str">
        <f t="shared" si="19"/>
        <v>Excellent</v>
      </c>
    </row>
    <row r="583" spans="1:11" ht="13.5" x14ac:dyDescent="0.25">
      <c r="A583" s="2">
        <v>10582</v>
      </c>
      <c r="B583" s="2" t="s">
        <v>4</v>
      </c>
      <c r="C583" s="2" t="s">
        <v>11</v>
      </c>
      <c r="D583" s="2" t="s">
        <v>15</v>
      </c>
      <c r="E583" s="2" t="s">
        <v>6</v>
      </c>
      <c r="F583" s="2" t="s">
        <v>0</v>
      </c>
      <c r="G583" s="3">
        <v>77</v>
      </c>
      <c r="H583" s="3">
        <v>79</v>
      </c>
      <c r="I583" s="3">
        <v>80</v>
      </c>
      <c r="J583" s="5">
        <f t="shared" si="18"/>
        <v>78.666666666666671</v>
      </c>
      <c r="K583" s="5" t="str">
        <f t="shared" si="19"/>
        <v>Excellent</v>
      </c>
    </row>
    <row r="584" spans="1:11" ht="13.5" x14ac:dyDescent="0.25">
      <c r="A584" s="2">
        <v>10583</v>
      </c>
      <c r="B584" s="2" t="s">
        <v>4</v>
      </c>
      <c r="C584" s="2" t="s">
        <v>3</v>
      </c>
      <c r="D584" s="2" t="s">
        <v>13</v>
      </c>
      <c r="E584" s="2" t="s">
        <v>1</v>
      </c>
      <c r="F584" s="2" t="s">
        <v>0</v>
      </c>
      <c r="G584" s="3">
        <v>63</v>
      </c>
      <c r="H584" s="3">
        <v>73</v>
      </c>
      <c r="I584" s="3">
        <v>78</v>
      </c>
      <c r="J584" s="5">
        <f t="shared" si="18"/>
        <v>71.333333333333329</v>
      </c>
      <c r="K584" s="5" t="str">
        <f t="shared" si="19"/>
        <v>Excellent</v>
      </c>
    </row>
    <row r="585" spans="1:11" ht="13.5" x14ac:dyDescent="0.25">
      <c r="A585" s="2">
        <v>10584</v>
      </c>
      <c r="B585" s="2" t="s">
        <v>4</v>
      </c>
      <c r="C585" s="2" t="s">
        <v>3</v>
      </c>
      <c r="D585" s="2" t="s">
        <v>14</v>
      </c>
      <c r="E585" s="2" t="s">
        <v>6</v>
      </c>
      <c r="F585" s="2" t="s">
        <v>5</v>
      </c>
      <c r="G585" s="3">
        <v>73</v>
      </c>
      <c r="H585" s="3">
        <v>75</v>
      </c>
      <c r="I585" s="3">
        <v>80</v>
      </c>
      <c r="J585" s="5">
        <f t="shared" si="18"/>
        <v>76</v>
      </c>
      <c r="K585" s="5" t="str">
        <f t="shared" si="19"/>
        <v>Excellent</v>
      </c>
    </row>
    <row r="586" spans="1:11" ht="13.5" x14ac:dyDescent="0.25">
      <c r="A586" s="2">
        <v>10585</v>
      </c>
      <c r="B586" s="2" t="s">
        <v>4</v>
      </c>
      <c r="C586" s="2" t="s">
        <v>3</v>
      </c>
      <c r="D586" s="2" t="s">
        <v>2</v>
      </c>
      <c r="E586" s="2" t="s">
        <v>6</v>
      </c>
      <c r="F586" s="2" t="s">
        <v>0</v>
      </c>
      <c r="G586" s="3">
        <v>69</v>
      </c>
      <c r="H586" s="3">
        <v>77</v>
      </c>
      <c r="I586" s="3">
        <v>77</v>
      </c>
      <c r="J586" s="5">
        <f t="shared" si="18"/>
        <v>74.333333333333329</v>
      </c>
      <c r="K586" s="5" t="str">
        <f t="shared" si="19"/>
        <v>Excellent</v>
      </c>
    </row>
    <row r="587" spans="1:11" ht="13.5" x14ac:dyDescent="0.25">
      <c r="A587" s="2">
        <v>10586</v>
      </c>
      <c r="B587" s="2" t="s">
        <v>4</v>
      </c>
      <c r="C587" s="2" t="s">
        <v>8</v>
      </c>
      <c r="D587" s="2" t="s">
        <v>14</v>
      </c>
      <c r="E587" s="2" t="s">
        <v>6</v>
      </c>
      <c r="F587" s="2" t="s">
        <v>0</v>
      </c>
      <c r="G587" s="3">
        <v>65</v>
      </c>
      <c r="H587" s="3">
        <v>76</v>
      </c>
      <c r="I587" s="3">
        <v>76</v>
      </c>
      <c r="J587" s="5">
        <f t="shared" si="18"/>
        <v>72.333333333333329</v>
      </c>
      <c r="K587" s="5" t="str">
        <f t="shared" si="19"/>
        <v>Excellent</v>
      </c>
    </row>
    <row r="588" spans="1:11" ht="13.5" x14ac:dyDescent="0.25">
      <c r="A588" s="2">
        <v>10587</v>
      </c>
      <c r="B588" s="2" t="s">
        <v>4</v>
      </c>
      <c r="C588" s="2" t="s">
        <v>12</v>
      </c>
      <c r="D588" s="2" t="s">
        <v>7</v>
      </c>
      <c r="E588" s="2" t="s">
        <v>6</v>
      </c>
      <c r="F588" s="2" t="s">
        <v>0</v>
      </c>
      <c r="G588" s="3">
        <v>55</v>
      </c>
      <c r="H588" s="3">
        <v>73</v>
      </c>
      <c r="I588" s="3">
        <v>73</v>
      </c>
      <c r="J588" s="5">
        <f t="shared" si="18"/>
        <v>67</v>
      </c>
      <c r="K588" s="5" t="str">
        <f t="shared" si="19"/>
        <v>Very Good</v>
      </c>
    </row>
    <row r="589" spans="1:11" ht="13.5" x14ac:dyDescent="0.25">
      <c r="A589" s="2">
        <v>10588</v>
      </c>
      <c r="B589" s="2" t="s">
        <v>4</v>
      </c>
      <c r="C589" s="2" t="s">
        <v>8</v>
      </c>
      <c r="D589" s="2" t="s">
        <v>13</v>
      </c>
      <c r="E589" s="2" t="s">
        <v>1</v>
      </c>
      <c r="F589" s="2" t="s">
        <v>0</v>
      </c>
      <c r="G589" s="3">
        <v>44</v>
      </c>
      <c r="H589" s="3">
        <v>63</v>
      </c>
      <c r="I589" s="3">
        <v>62</v>
      </c>
      <c r="J589" s="5">
        <f t="shared" si="18"/>
        <v>56.333333333333336</v>
      </c>
      <c r="K589" s="5" t="str">
        <f t="shared" si="19"/>
        <v>Good</v>
      </c>
    </row>
    <row r="590" spans="1:11" ht="13.5" x14ac:dyDescent="0.25">
      <c r="A590" s="2">
        <v>10589</v>
      </c>
      <c r="B590" s="2" t="s">
        <v>4</v>
      </c>
      <c r="C590" s="2" t="s">
        <v>8</v>
      </c>
      <c r="D590" s="2" t="s">
        <v>2</v>
      </c>
      <c r="E590" s="2" t="s">
        <v>6</v>
      </c>
      <c r="F590" s="2" t="s">
        <v>0</v>
      </c>
      <c r="G590" s="3">
        <v>54</v>
      </c>
      <c r="H590" s="3">
        <v>64</v>
      </c>
      <c r="I590" s="3">
        <v>65</v>
      </c>
      <c r="J590" s="5">
        <f t="shared" si="18"/>
        <v>61</v>
      </c>
      <c r="K590" s="5" t="str">
        <f t="shared" si="19"/>
        <v>Very Good</v>
      </c>
    </row>
    <row r="591" spans="1:11" ht="13.5" x14ac:dyDescent="0.25">
      <c r="A591" s="2">
        <v>10590</v>
      </c>
      <c r="B591" s="2" t="s">
        <v>4</v>
      </c>
      <c r="C591" s="2" t="s">
        <v>12</v>
      </c>
      <c r="D591" s="2" t="s">
        <v>15</v>
      </c>
      <c r="E591" s="2" t="s">
        <v>6</v>
      </c>
      <c r="F591" s="2" t="s">
        <v>0</v>
      </c>
      <c r="G591" s="3">
        <v>48</v>
      </c>
      <c r="H591" s="3">
        <v>66</v>
      </c>
      <c r="I591" s="3">
        <v>65</v>
      </c>
      <c r="J591" s="5">
        <f t="shared" si="18"/>
        <v>59.666666666666664</v>
      </c>
      <c r="K591" s="5" t="str">
        <f t="shared" si="19"/>
        <v>Good</v>
      </c>
    </row>
    <row r="592" spans="1:11" ht="13.5" x14ac:dyDescent="0.25">
      <c r="A592" s="2">
        <v>10591</v>
      </c>
      <c r="B592" s="2" t="s">
        <v>9</v>
      </c>
      <c r="C592" s="2" t="s">
        <v>8</v>
      </c>
      <c r="D592" s="2" t="s">
        <v>2</v>
      </c>
      <c r="E592" s="2" t="s">
        <v>1</v>
      </c>
      <c r="F592" s="2" t="s">
        <v>0</v>
      </c>
      <c r="G592" s="3">
        <v>58</v>
      </c>
      <c r="H592" s="3">
        <v>57</v>
      </c>
      <c r="I592" s="3">
        <v>54</v>
      </c>
      <c r="J592" s="5">
        <f t="shared" si="18"/>
        <v>56.333333333333336</v>
      </c>
      <c r="K592" s="5" t="str">
        <f t="shared" si="19"/>
        <v>Good</v>
      </c>
    </row>
    <row r="593" spans="1:11" ht="13.5" x14ac:dyDescent="0.25">
      <c r="A593" s="2">
        <v>10592</v>
      </c>
      <c r="B593" s="2" t="s">
        <v>9</v>
      </c>
      <c r="C593" s="2" t="s">
        <v>12</v>
      </c>
      <c r="D593" s="2" t="s">
        <v>15</v>
      </c>
      <c r="E593" s="2" t="s">
        <v>6</v>
      </c>
      <c r="F593" s="2" t="s">
        <v>0</v>
      </c>
      <c r="G593" s="3">
        <v>71</v>
      </c>
      <c r="H593" s="3">
        <v>62</v>
      </c>
      <c r="I593" s="3">
        <v>50</v>
      </c>
      <c r="J593" s="5">
        <f t="shared" si="18"/>
        <v>61</v>
      </c>
      <c r="K593" s="5" t="str">
        <f t="shared" si="19"/>
        <v>Very Good</v>
      </c>
    </row>
    <row r="594" spans="1:11" ht="13.5" x14ac:dyDescent="0.25">
      <c r="A594" s="2">
        <v>10593</v>
      </c>
      <c r="B594" s="2" t="s">
        <v>9</v>
      </c>
      <c r="C594" s="2" t="s">
        <v>11</v>
      </c>
      <c r="D594" s="2" t="s">
        <v>13</v>
      </c>
      <c r="E594" s="2" t="s">
        <v>6</v>
      </c>
      <c r="F594" s="2" t="s">
        <v>0</v>
      </c>
      <c r="G594" s="3">
        <v>68</v>
      </c>
      <c r="H594" s="3">
        <v>68</v>
      </c>
      <c r="I594" s="3">
        <v>64</v>
      </c>
      <c r="J594" s="5">
        <f t="shared" si="18"/>
        <v>66.666666666666671</v>
      </c>
      <c r="K594" s="5" t="str">
        <f t="shared" si="19"/>
        <v>Very Good</v>
      </c>
    </row>
    <row r="595" spans="1:11" ht="13.5" x14ac:dyDescent="0.25">
      <c r="A595" s="2">
        <v>10594</v>
      </c>
      <c r="B595" s="2" t="s">
        <v>4</v>
      </c>
      <c r="C595" s="2" t="s">
        <v>11</v>
      </c>
      <c r="D595" s="2" t="s">
        <v>7</v>
      </c>
      <c r="E595" s="2" t="s">
        <v>6</v>
      </c>
      <c r="F595" s="2" t="s">
        <v>0</v>
      </c>
      <c r="G595" s="3">
        <v>74</v>
      </c>
      <c r="H595" s="3">
        <v>76</v>
      </c>
      <c r="I595" s="3">
        <v>73</v>
      </c>
      <c r="J595" s="5">
        <f t="shared" si="18"/>
        <v>74.333333333333329</v>
      </c>
      <c r="K595" s="5" t="str">
        <f t="shared" si="19"/>
        <v>Excellent</v>
      </c>
    </row>
    <row r="596" spans="1:11" ht="13.5" x14ac:dyDescent="0.25">
      <c r="A596" s="2">
        <v>10595</v>
      </c>
      <c r="B596" s="2" t="s">
        <v>4</v>
      </c>
      <c r="C596" s="2" t="s">
        <v>8</v>
      </c>
      <c r="D596" s="2" t="s">
        <v>13</v>
      </c>
      <c r="E596" s="2" t="s">
        <v>6</v>
      </c>
      <c r="F596" s="2" t="s">
        <v>5</v>
      </c>
      <c r="G596" s="3">
        <v>92</v>
      </c>
      <c r="H596" s="3">
        <v>100</v>
      </c>
      <c r="I596" s="3">
        <v>99</v>
      </c>
      <c r="J596" s="5">
        <f t="shared" si="18"/>
        <v>97</v>
      </c>
      <c r="K596" s="5" t="str">
        <f t="shared" si="19"/>
        <v>Excellent</v>
      </c>
    </row>
    <row r="597" spans="1:11" ht="13.5" x14ac:dyDescent="0.25">
      <c r="A597" s="2">
        <v>10596</v>
      </c>
      <c r="B597" s="2" t="s">
        <v>4</v>
      </c>
      <c r="C597" s="2" t="s">
        <v>8</v>
      </c>
      <c r="D597" s="2" t="s">
        <v>13</v>
      </c>
      <c r="E597" s="2" t="s">
        <v>6</v>
      </c>
      <c r="F597" s="2" t="s">
        <v>5</v>
      </c>
      <c r="G597" s="3">
        <v>56</v>
      </c>
      <c r="H597" s="3">
        <v>79</v>
      </c>
      <c r="I597" s="3">
        <v>72</v>
      </c>
      <c r="J597" s="5">
        <f t="shared" si="18"/>
        <v>69</v>
      </c>
      <c r="K597" s="5" t="str">
        <f t="shared" si="19"/>
        <v>Very Good</v>
      </c>
    </row>
    <row r="598" spans="1:11" ht="13.5" x14ac:dyDescent="0.25">
      <c r="A598" s="2">
        <v>10597</v>
      </c>
      <c r="B598" s="2" t="s">
        <v>9</v>
      </c>
      <c r="C598" s="2" t="s">
        <v>16</v>
      </c>
      <c r="D598" s="2" t="s">
        <v>7</v>
      </c>
      <c r="E598" s="2" t="s">
        <v>1</v>
      </c>
      <c r="F598" s="2" t="s">
        <v>0</v>
      </c>
      <c r="G598" s="3">
        <v>30</v>
      </c>
      <c r="H598" s="3">
        <v>24</v>
      </c>
      <c r="I598" s="3">
        <v>15</v>
      </c>
      <c r="J598" s="5">
        <f t="shared" si="18"/>
        <v>23</v>
      </c>
      <c r="K598" s="5" t="str">
        <f t="shared" si="19"/>
        <v>Fail</v>
      </c>
    </row>
    <row r="599" spans="1:11" ht="13.5" x14ac:dyDescent="0.25">
      <c r="A599" s="2">
        <v>10598</v>
      </c>
      <c r="B599" s="2" t="s">
        <v>9</v>
      </c>
      <c r="C599" s="2" t="s">
        <v>12</v>
      </c>
      <c r="D599" s="2" t="s">
        <v>15</v>
      </c>
      <c r="E599" s="2" t="s">
        <v>6</v>
      </c>
      <c r="F599" s="2" t="s">
        <v>0</v>
      </c>
      <c r="G599" s="3">
        <v>53</v>
      </c>
      <c r="H599" s="3">
        <v>54</v>
      </c>
      <c r="I599" s="3">
        <v>48</v>
      </c>
      <c r="J599" s="5">
        <f t="shared" si="18"/>
        <v>51.666666666666664</v>
      </c>
      <c r="K599" s="5" t="str">
        <f t="shared" si="19"/>
        <v>Good</v>
      </c>
    </row>
    <row r="600" spans="1:11" ht="13.5" x14ac:dyDescent="0.25">
      <c r="A600" s="2">
        <v>10599</v>
      </c>
      <c r="B600" s="2" t="s">
        <v>4</v>
      </c>
      <c r="C600" s="2" t="s">
        <v>3</v>
      </c>
      <c r="D600" s="2" t="s">
        <v>7</v>
      </c>
      <c r="E600" s="2" t="s">
        <v>6</v>
      </c>
      <c r="F600" s="2" t="s">
        <v>0</v>
      </c>
      <c r="G600" s="3">
        <v>69</v>
      </c>
      <c r="H600" s="3">
        <v>77</v>
      </c>
      <c r="I600" s="3">
        <v>73</v>
      </c>
      <c r="J600" s="5">
        <f t="shared" si="18"/>
        <v>73</v>
      </c>
      <c r="K600" s="5" t="str">
        <f t="shared" si="19"/>
        <v>Excellent</v>
      </c>
    </row>
    <row r="601" spans="1:11" ht="13.5" x14ac:dyDescent="0.25">
      <c r="A601" s="2">
        <v>10600</v>
      </c>
      <c r="B601" s="2" t="s">
        <v>4</v>
      </c>
      <c r="C601" s="2" t="s">
        <v>3</v>
      </c>
      <c r="D601" s="2" t="s">
        <v>15</v>
      </c>
      <c r="E601" s="2" t="s">
        <v>6</v>
      </c>
      <c r="F601" s="2" t="s">
        <v>0</v>
      </c>
      <c r="G601" s="3">
        <v>65</v>
      </c>
      <c r="H601" s="3">
        <v>82</v>
      </c>
      <c r="I601" s="3">
        <v>81</v>
      </c>
      <c r="J601" s="5">
        <f t="shared" si="18"/>
        <v>76</v>
      </c>
      <c r="K601" s="5" t="str">
        <f t="shared" si="19"/>
        <v>Excellent</v>
      </c>
    </row>
    <row r="602" spans="1:11" ht="13.5" x14ac:dyDescent="0.25">
      <c r="A602" s="2">
        <v>10601</v>
      </c>
      <c r="B602" s="2" t="s">
        <v>4</v>
      </c>
      <c r="C602" s="2" t="s">
        <v>3</v>
      </c>
      <c r="D602" s="2" t="s">
        <v>10</v>
      </c>
      <c r="E602" s="2" t="s">
        <v>6</v>
      </c>
      <c r="F602" s="2" t="s">
        <v>0</v>
      </c>
      <c r="G602" s="3">
        <v>54</v>
      </c>
      <c r="H602" s="3">
        <v>60</v>
      </c>
      <c r="I602" s="3">
        <v>63</v>
      </c>
      <c r="J602" s="5">
        <f t="shared" si="18"/>
        <v>59</v>
      </c>
      <c r="K602" s="5" t="str">
        <f t="shared" si="19"/>
        <v>Good</v>
      </c>
    </row>
    <row r="603" spans="1:11" ht="13.5" x14ac:dyDescent="0.25">
      <c r="A603" s="2">
        <v>10602</v>
      </c>
      <c r="B603" s="2" t="s">
        <v>4</v>
      </c>
      <c r="C603" s="2" t="s">
        <v>8</v>
      </c>
      <c r="D603" s="2" t="s">
        <v>7</v>
      </c>
      <c r="E603" s="2" t="s">
        <v>6</v>
      </c>
      <c r="F603" s="2" t="s">
        <v>0</v>
      </c>
      <c r="G603" s="3">
        <v>29</v>
      </c>
      <c r="H603" s="3">
        <v>29</v>
      </c>
      <c r="I603" s="3">
        <v>30</v>
      </c>
      <c r="J603" s="5">
        <f t="shared" si="18"/>
        <v>29.333333333333332</v>
      </c>
      <c r="K603" s="5" t="str">
        <f t="shared" si="19"/>
        <v>Fail</v>
      </c>
    </row>
    <row r="604" spans="1:11" ht="13.5" x14ac:dyDescent="0.25">
      <c r="A604" s="2">
        <v>10603</v>
      </c>
      <c r="B604" s="2" t="s">
        <v>4</v>
      </c>
      <c r="C604" s="2" t="s">
        <v>11</v>
      </c>
      <c r="D604" s="2" t="s">
        <v>2</v>
      </c>
      <c r="E604" s="2" t="s">
        <v>6</v>
      </c>
      <c r="F604" s="2" t="s">
        <v>0</v>
      </c>
      <c r="G604" s="3">
        <v>76</v>
      </c>
      <c r="H604" s="3">
        <v>78</v>
      </c>
      <c r="I604" s="3">
        <v>80</v>
      </c>
      <c r="J604" s="5">
        <f t="shared" si="18"/>
        <v>78</v>
      </c>
      <c r="K604" s="5" t="str">
        <f t="shared" si="19"/>
        <v>Excellent</v>
      </c>
    </row>
    <row r="605" spans="1:11" ht="13.5" x14ac:dyDescent="0.25">
      <c r="A605" s="2">
        <v>10604</v>
      </c>
      <c r="B605" s="2" t="s">
        <v>9</v>
      </c>
      <c r="C605" s="2" t="s">
        <v>3</v>
      </c>
      <c r="D605" s="2" t="s">
        <v>7</v>
      </c>
      <c r="E605" s="2" t="s">
        <v>1</v>
      </c>
      <c r="F605" s="2" t="s">
        <v>0</v>
      </c>
      <c r="G605" s="3">
        <v>60</v>
      </c>
      <c r="H605" s="3">
        <v>57</v>
      </c>
      <c r="I605" s="3">
        <v>51</v>
      </c>
      <c r="J605" s="5">
        <f t="shared" si="18"/>
        <v>56</v>
      </c>
      <c r="K605" s="5" t="str">
        <f t="shared" si="19"/>
        <v>Good</v>
      </c>
    </row>
    <row r="606" spans="1:11" ht="13.5" x14ac:dyDescent="0.25">
      <c r="A606" s="2">
        <v>10605</v>
      </c>
      <c r="B606" s="2" t="s">
        <v>9</v>
      </c>
      <c r="C606" s="2" t="s">
        <v>3</v>
      </c>
      <c r="D606" s="2" t="s">
        <v>10</v>
      </c>
      <c r="E606" s="2" t="s">
        <v>1</v>
      </c>
      <c r="F606" s="2" t="s">
        <v>5</v>
      </c>
      <c r="G606" s="3">
        <v>84</v>
      </c>
      <c r="H606" s="3">
        <v>89</v>
      </c>
      <c r="I606" s="3">
        <v>90</v>
      </c>
      <c r="J606" s="5">
        <f t="shared" si="18"/>
        <v>87.666666666666671</v>
      </c>
      <c r="K606" s="5" t="str">
        <f t="shared" si="19"/>
        <v>Excellent</v>
      </c>
    </row>
    <row r="607" spans="1:11" ht="13.5" x14ac:dyDescent="0.25">
      <c r="A607" s="2">
        <v>10606</v>
      </c>
      <c r="B607" s="2" t="s">
        <v>9</v>
      </c>
      <c r="C607" s="2" t="s">
        <v>8</v>
      </c>
      <c r="D607" s="2" t="s">
        <v>15</v>
      </c>
      <c r="E607" s="2" t="s">
        <v>6</v>
      </c>
      <c r="F607" s="2" t="s">
        <v>0</v>
      </c>
      <c r="G607" s="3">
        <v>75</v>
      </c>
      <c r="H607" s="3">
        <v>72</v>
      </c>
      <c r="I607" s="3">
        <v>62</v>
      </c>
      <c r="J607" s="5">
        <f t="shared" si="18"/>
        <v>69.666666666666671</v>
      </c>
      <c r="K607" s="5" t="str">
        <f t="shared" si="19"/>
        <v>Very Good</v>
      </c>
    </row>
    <row r="608" spans="1:11" ht="13.5" x14ac:dyDescent="0.25">
      <c r="A608" s="2">
        <v>10607</v>
      </c>
      <c r="B608" s="2" t="s">
        <v>4</v>
      </c>
      <c r="C608" s="2" t="s">
        <v>8</v>
      </c>
      <c r="D608" s="2" t="s">
        <v>14</v>
      </c>
      <c r="E608" s="2" t="s">
        <v>6</v>
      </c>
      <c r="F608" s="2" t="s">
        <v>0</v>
      </c>
      <c r="G608" s="3">
        <v>85</v>
      </c>
      <c r="H608" s="3">
        <v>84</v>
      </c>
      <c r="I608" s="3">
        <v>82</v>
      </c>
      <c r="J608" s="5">
        <f t="shared" si="18"/>
        <v>83.666666666666671</v>
      </c>
      <c r="K608" s="5" t="str">
        <f t="shared" si="19"/>
        <v>Excellent</v>
      </c>
    </row>
    <row r="609" spans="1:11" ht="13.5" x14ac:dyDescent="0.25">
      <c r="A609" s="2">
        <v>10608</v>
      </c>
      <c r="B609" s="2" t="s">
        <v>4</v>
      </c>
      <c r="C609" s="2" t="s">
        <v>8</v>
      </c>
      <c r="D609" s="2" t="s">
        <v>10</v>
      </c>
      <c r="E609" s="2" t="s">
        <v>1</v>
      </c>
      <c r="F609" s="2" t="s">
        <v>0</v>
      </c>
      <c r="G609" s="3">
        <v>40</v>
      </c>
      <c r="H609" s="3">
        <v>58</v>
      </c>
      <c r="I609" s="3">
        <v>54</v>
      </c>
      <c r="J609" s="5">
        <f t="shared" si="18"/>
        <v>50.666666666666664</v>
      </c>
      <c r="K609" s="5" t="str">
        <f t="shared" si="19"/>
        <v>Good</v>
      </c>
    </row>
    <row r="610" spans="1:11" ht="13.5" x14ac:dyDescent="0.25">
      <c r="A610" s="2">
        <v>10609</v>
      </c>
      <c r="B610" s="2" t="s">
        <v>4</v>
      </c>
      <c r="C610" s="2" t="s">
        <v>11</v>
      </c>
      <c r="D610" s="2" t="s">
        <v>2</v>
      </c>
      <c r="E610" s="2" t="s">
        <v>6</v>
      </c>
      <c r="F610" s="2" t="s">
        <v>0</v>
      </c>
      <c r="G610" s="3">
        <v>61</v>
      </c>
      <c r="H610" s="3">
        <v>64</v>
      </c>
      <c r="I610" s="3">
        <v>62</v>
      </c>
      <c r="J610" s="5">
        <f t="shared" si="18"/>
        <v>62.333333333333336</v>
      </c>
      <c r="K610" s="5" t="str">
        <f t="shared" si="19"/>
        <v>Very Good</v>
      </c>
    </row>
    <row r="611" spans="1:11" ht="13.5" x14ac:dyDescent="0.25">
      <c r="A611" s="2">
        <v>10610</v>
      </c>
      <c r="B611" s="2" t="s">
        <v>4</v>
      </c>
      <c r="C611" s="2" t="s">
        <v>16</v>
      </c>
      <c r="D611" s="2" t="s">
        <v>14</v>
      </c>
      <c r="E611" s="2" t="s">
        <v>6</v>
      </c>
      <c r="F611" s="2" t="s">
        <v>0</v>
      </c>
      <c r="G611" s="3">
        <v>58</v>
      </c>
      <c r="H611" s="3">
        <v>63</v>
      </c>
      <c r="I611" s="3">
        <v>65</v>
      </c>
      <c r="J611" s="5">
        <f t="shared" si="18"/>
        <v>62</v>
      </c>
      <c r="K611" s="5" t="str">
        <f t="shared" si="19"/>
        <v>Very Good</v>
      </c>
    </row>
    <row r="612" spans="1:11" ht="13.5" x14ac:dyDescent="0.25">
      <c r="A612" s="2">
        <v>10611</v>
      </c>
      <c r="B612" s="2" t="s">
        <v>9</v>
      </c>
      <c r="C612" s="2" t="s">
        <v>3</v>
      </c>
      <c r="D612" s="2" t="s">
        <v>2</v>
      </c>
      <c r="E612" s="2" t="s">
        <v>1</v>
      </c>
      <c r="F612" s="2" t="s">
        <v>5</v>
      </c>
      <c r="G612" s="3">
        <v>69</v>
      </c>
      <c r="H612" s="3">
        <v>60</v>
      </c>
      <c r="I612" s="3">
        <v>63</v>
      </c>
      <c r="J612" s="5">
        <f t="shared" si="18"/>
        <v>64</v>
      </c>
      <c r="K612" s="5" t="str">
        <f t="shared" si="19"/>
        <v>Very Good</v>
      </c>
    </row>
    <row r="613" spans="1:11" ht="13.5" x14ac:dyDescent="0.25">
      <c r="A613" s="2">
        <v>10612</v>
      </c>
      <c r="B613" s="2" t="s">
        <v>4</v>
      </c>
      <c r="C613" s="2" t="s">
        <v>8</v>
      </c>
      <c r="D613" s="2" t="s">
        <v>2</v>
      </c>
      <c r="E613" s="2" t="s">
        <v>6</v>
      </c>
      <c r="F613" s="2" t="s">
        <v>0</v>
      </c>
      <c r="G613" s="3">
        <v>58</v>
      </c>
      <c r="H613" s="3">
        <v>59</v>
      </c>
      <c r="I613" s="3">
        <v>66</v>
      </c>
      <c r="J613" s="5">
        <f t="shared" si="18"/>
        <v>61</v>
      </c>
      <c r="K613" s="5" t="str">
        <f t="shared" si="19"/>
        <v>Very Good</v>
      </c>
    </row>
    <row r="614" spans="1:11" ht="13.5" x14ac:dyDescent="0.25">
      <c r="A614" s="2">
        <v>10613</v>
      </c>
      <c r="B614" s="2" t="s">
        <v>9</v>
      </c>
      <c r="C614" s="2" t="s">
        <v>8</v>
      </c>
      <c r="D614" s="2" t="s">
        <v>13</v>
      </c>
      <c r="E614" s="2" t="s">
        <v>6</v>
      </c>
      <c r="F614" s="2" t="s">
        <v>5</v>
      </c>
      <c r="G614" s="3">
        <v>94</v>
      </c>
      <c r="H614" s="3">
        <v>90</v>
      </c>
      <c r="I614" s="3">
        <v>91</v>
      </c>
      <c r="J614" s="5">
        <f t="shared" si="18"/>
        <v>91.666666666666671</v>
      </c>
      <c r="K614" s="5" t="str">
        <f t="shared" si="19"/>
        <v>Excellent</v>
      </c>
    </row>
    <row r="615" spans="1:11" ht="13.5" x14ac:dyDescent="0.25">
      <c r="A615" s="2">
        <v>10614</v>
      </c>
      <c r="B615" s="2" t="s">
        <v>4</v>
      </c>
      <c r="C615" s="2" t="s">
        <v>8</v>
      </c>
      <c r="D615" s="2" t="s">
        <v>14</v>
      </c>
      <c r="E615" s="2" t="s">
        <v>6</v>
      </c>
      <c r="F615" s="2" t="s">
        <v>0</v>
      </c>
      <c r="G615" s="3">
        <v>65</v>
      </c>
      <c r="H615" s="3">
        <v>77</v>
      </c>
      <c r="I615" s="3">
        <v>74</v>
      </c>
      <c r="J615" s="5">
        <f t="shared" si="18"/>
        <v>72</v>
      </c>
      <c r="K615" s="5" t="str">
        <f t="shared" si="19"/>
        <v>Excellent</v>
      </c>
    </row>
    <row r="616" spans="1:11" ht="13.5" x14ac:dyDescent="0.25">
      <c r="A616" s="2">
        <v>10615</v>
      </c>
      <c r="B616" s="2" t="s">
        <v>4</v>
      </c>
      <c r="C616" s="2" t="s">
        <v>12</v>
      </c>
      <c r="D616" s="2" t="s">
        <v>14</v>
      </c>
      <c r="E616" s="2" t="s">
        <v>6</v>
      </c>
      <c r="F616" s="2" t="s">
        <v>0</v>
      </c>
      <c r="G616" s="3">
        <v>82</v>
      </c>
      <c r="H616" s="3">
        <v>93</v>
      </c>
      <c r="I616" s="3">
        <v>93</v>
      </c>
      <c r="J616" s="5">
        <f t="shared" si="18"/>
        <v>89.333333333333329</v>
      </c>
      <c r="K616" s="5" t="str">
        <f t="shared" si="19"/>
        <v>Excellent</v>
      </c>
    </row>
    <row r="617" spans="1:11" ht="13.5" x14ac:dyDescent="0.25">
      <c r="A617" s="2">
        <v>10616</v>
      </c>
      <c r="B617" s="2" t="s">
        <v>4</v>
      </c>
      <c r="C617" s="2" t="s">
        <v>8</v>
      </c>
      <c r="D617" s="2" t="s">
        <v>7</v>
      </c>
      <c r="E617" s="2" t="s">
        <v>6</v>
      </c>
      <c r="F617" s="2" t="s">
        <v>0</v>
      </c>
      <c r="G617" s="3">
        <v>60</v>
      </c>
      <c r="H617" s="3">
        <v>68</v>
      </c>
      <c r="I617" s="3">
        <v>72</v>
      </c>
      <c r="J617" s="5">
        <f t="shared" si="18"/>
        <v>66.666666666666671</v>
      </c>
      <c r="K617" s="5" t="str">
        <f t="shared" si="19"/>
        <v>Very Good</v>
      </c>
    </row>
    <row r="618" spans="1:11" ht="13.5" x14ac:dyDescent="0.25">
      <c r="A618" s="2">
        <v>10617</v>
      </c>
      <c r="B618" s="2" t="s">
        <v>4</v>
      </c>
      <c r="C618" s="2" t="s">
        <v>11</v>
      </c>
      <c r="D618" s="2" t="s">
        <v>13</v>
      </c>
      <c r="E618" s="2" t="s">
        <v>6</v>
      </c>
      <c r="F618" s="2" t="s">
        <v>0</v>
      </c>
      <c r="G618" s="3">
        <v>37</v>
      </c>
      <c r="H618" s="3">
        <v>45</v>
      </c>
      <c r="I618" s="3">
        <v>38</v>
      </c>
      <c r="J618" s="5">
        <f t="shared" si="18"/>
        <v>40</v>
      </c>
      <c r="K618" s="5" t="str">
        <f t="shared" si="19"/>
        <v>Pass</v>
      </c>
    </row>
    <row r="619" spans="1:11" ht="13.5" x14ac:dyDescent="0.25">
      <c r="A619" s="2">
        <v>10618</v>
      </c>
      <c r="B619" s="2" t="s">
        <v>9</v>
      </c>
      <c r="C619" s="2" t="s">
        <v>3</v>
      </c>
      <c r="D619" s="2" t="s">
        <v>13</v>
      </c>
      <c r="E619" s="2" t="s">
        <v>6</v>
      </c>
      <c r="F619" s="2" t="s">
        <v>0</v>
      </c>
      <c r="G619" s="3">
        <v>88</v>
      </c>
      <c r="H619" s="3">
        <v>78</v>
      </c>
      <c r="I619" s="3">
        <v>83</v>
      </c>
      <c r="J619" s="5">
        <f t="shared" si="18"/>
        <v>83</v>
      </c>
      <c r="K619" s="5" t="str">
        <f t="shared" si="19"/>
        <v>Excellent</v>
      </c>
    </row>
    <row r="620" spans="1:11" ht="13.5" x14ac:dyDescent="0.25">
      <c r="A620" s="2">
        <v>10619</v>
      </c>
      <c r="B620" s="2" t="s">
        <v>9</v>
      </c>
      <c r="C620" s="2" t="s">
        <v>3</v>
      </c>
      <c r="D620" s="2" t="s">
        <v>10</v>
      </c>
      <c r="E620" s="2" t="s">
        <v>6</v>
      </c>
      <c r="F620" s="2" t="s">
        <v>0</v>
      </c>
      <c r="G620" s="3">
        <v>95</v>
      </c>
      <c r="H620" s="3">
        <v>81</v>
      </c>
      <c r="I620" s="3">
        <v>84</v>
      </c>
      <c r="J620" s="5">
        <f t="shared" si="18"/>
        <v>86.666666666666671</v>
      </c>
      <c r="K620" s="5" t="str">
        <f t="shared" si="19"/>
        <v>Excellent</v>
      </c>
    </row>
    <row r="621" spans="1:11" ht="13.5" x14ac:dyDescent="0.25">
      <c r="A621" s="2">
        <v>10620</v>
      </c>
      <c r="B621" s="2" t="s">
        <v>9</v>
      </c>
      <c r="C621" s="2" t="s">
        <v>8</v>
      </c>
      <c r="D621" s="2" t="s">
        <v>14</v>
      </c>
      <c r="E621" s="2" t="s">
        <v>1</v>
      </c>
      <c r="F621" s="2" t="s">
        <v>5</v>
      </c>
      <c r="G621" s="3">
        <v>65</v>
      </c>
      <c r="H621" s="3">
        <v>73</v>
      </c>
      <c r="I621" s="3">
        <v>68</v>
      </c>
      <c r="J621" s="5">
        <f t="shared" si="18"/>
        <v>68.666666666666671</v>
      </c>
      <c r="K621" s="5" t="str">
        <f t="shared" si="19"/>
        <v>Very Good</v>
      </c>
    </row>
    <row r="622" spans="1:11" ht="13.5" x14ac:dyDescent="0.25">
      <c r="A622" s="2">
        <v>10621</v>
      </c>
      <c r="B622" s="2" t="s">
        <v>4</v>
      </c>
      <c r="C622" s="2" t="s">
        <v>8</v>
      </c>
      <c r="D622" s="2" t="s">
        <v>7</v>
      </c>
      <c r="E622" s="2" t="s">
        <v>1</v>
      </c>
      <c r="F622" s="2" t="s">
        <v>0</v>
      </c>
      <c r="G622" s="3">
        <v>35</v>
      </c>
      <c r="H622" s="3">
        <v>61</v>
      </c>
      <c r="I622" s="3">
        <v>54</v>
      </c>
      <c r="J622" s="5">
        <f t="shared" si="18"/>
        <v>50</v>
      </c>
      <c r="K622" s="5" t="str">
        <f t="shared" si="19"/>
        <v>Good</v>
      </c>
    </row>
    <row r="623" spans="1:11" ht="13.5" x14ac:dyDescent="0.25">
      <c r="A623" s="2">
        <v>10622</v>
      </c>
      <c r="B623" s="2" t="s">
        <v>9</v>
      </c>
      <c r="C623" s="2" t="s">
        <v>16</v>
      </c>
      <c r="D623" s="2" t="s">
        <v>13</v>
      </c>
      <c r="E623" s="2" t="s">
        <v>1</v>
      </c>
      <c r="F623" s="2" t="s">
        <v>0</v>
      </c>
      <c r="G623" s="3">
        <v>62</v>
      </c>
      <c r="H623" s="3">
        <v>63</v>
      </c>
      <c r="I623" s="3">
        <v>56</v>
      </c>
      <c r="J623" s="5">
        <f t="shared" si="18"/>
        <v>60.333333333333336</v>
      </c>
      <c r="K623" s="5" t="str">
        <f t="shared" si="19"/>
        <v>Very Good</v>
      </c>
    </row>
    <row r="624" spans="1:11" ht="13.5" x14ac:dyDescent="0.25">
      <c r="A624" s="2">
        <v>10623</v>
      </c>
      <c r="B624" s="2" t="s">
        <v>9</v>
      </c>
      <c r="C624" s="2" t="s">
        <v>8</v>
      </c>
      <c r="D624" s="2" t="s">
        <v>7</v>
      </c>
      <c r="E624" s="2" t="s">
        <v>1</v>
      </c>
      <c r="F624" s="2" t="s">
        <v>5</v>
      </c>
      <c r="G624" s="3">
        <v>58</v>
      </c>
      <c r="H624" s="3">
        <v>51</v>
      </c>
      <c r="I624" s="3">
        <v>52</v>
      </c>
      <c r="J624" s="5">
        <f t="shared" si="18"/>
        <v>53.666666666666664</v>
      </c>
      <c r="K624" s="5" t="str">
        <f t="shared" si="19"/>
        <v>Good</v>
      </c>
    </row>
    <row r="625" spans="1:11" ht="13.5" x14ac:dyDescent="0.25">
      <c r="A625" s="2">
        <v>10624</v>
      </c>
      <c r="B625" s="2" t="s">
        <v>9</v>
      </c>
      <c r="C625" s="2" t="s">
        <v>12</v>
      </c>
      <c r="D625" s="2" t="s">
        <v>2</v>
      </c>
      <c r="E625" s="2" t="s">
        <v>6</v>
      </c>
      <c r="F625" s="2" t="s">
        <v>5</v>
      </c>
      <c r="G625" s="3">
        <v>100</v>
      </c>
      <c r="H625" s="3">
        <v>96</v>
      </c>
      <c r="I625" s="3">
        <v>86</v>
      </c>
      <c r="J625" s="5">
        <f t="shared" si="18"/>
        <v>94</v>
      </c>
      <c r="K625" s="5" t="str">
        <f t="shared" si="19"/>
        <v>Excellent</v>
      </c>
    </row>
    <row r="626" spans="1:11" ht="13.5" x14ac:dyDescent="0.25">
      <c r="A626" s="2">
        <v>10625</v>
      </c>
      <c r="B626" s="2" t="s">
        <v>4</v>
      </c>
      <c r="C626" s="2" t="s">
        <v>11</v>
      </c>
      <c r="D626" s="2" t="s">
        <v>13</v>
      </c>
      <c r="E626" s="2" t="s">
        <v>1</v>
      </c>
      <c r="F626" s="2" t="s">
        <v>0</v>
      </c>
      <c r="G626" s="3">
        <v>61</v>
      </c>
      <c r="H626" s="3">
        <v>58</v>
      </c>
      <c r="I626" s="3">
        <v>62</v>
      </c>
      <c r="J626" s="5">
        <f t="shared" si="18"/>
        <v>60.333333333333336</v>
      </c>
      <c r="K626" s="5" t="str">
        <f t="shared" si="19"/>
        <v>Very Good</v>
      </c>
    </row>
    <row r="627" spans="1:11" ht="13.5" x14ac:dyDescent="0.25">
      <c r="A627" s="2">
        <v>10626</v>
      </c>
      <c r="B627" s="2" t="s">
        <v>9</v>
      </c>
      <c r="C627" s="2" t="s">
        <v>3</v>
      </c>
      <c r="D627" s="2" t="s">
        <v>2</v>
      </c>
      <c r="E627" s="2" t="s">
        <v>6</v>
      </c>
      <c r="F627" s="2" t="s">
        <v>5</v>
      </c>
      <c r="G627" s="3">
        <v>100</v>
      </c>
      <c r="H627" s="3">
        <v>97</v>
      </c>
      <c r="I627" s="3">
        <v>99</v>
      </c>
      <c r="J627" s="5">
        <f t="shared" si="18"/>
        <v>98.666666666666671</v>
      </c>
      <c r="K627" s="5" t="str">
        <f t="shared" si="19"/>
        <v>Excellent</v>
      </c>
    </row>
    <row r="628" spans="1:11" ht="13.5" x14ac:dyDescent="0.25">
      <c r="A628" s="2">
        <v>10627</v>
      </c>
      <c r="B628" s="2" t="s">
        <v>9</v>
      </c>
      <c r="C628" s="2" t="s">
        <v>16</v>
      </c>
      <c r="D628" s="2" t="s">
        <v>14</v>
      </c>
      <c r="E628" s="2" t="s">
        <v>1</v>
      </c>
      <c r="F628" s="2" t="s">
        <v>5</v>
      </c>
      <c r="G628" s="3">
        <v>69</v>
      </c>
      <c r="H628" s="3">
        <v>70</v>
      </c>
      <c r="I628" s="3">
        <v>63</v>
      </c>
      <c r="J628" s="5">
        <f t="shared" si="18"/>
        <v>67.333333333333329</v>
      </c>
      <c r="K628" s="5" t="str">
        <f t="shared" si="19"/>
        <v>Very Good</v>
      </c>
    </row>
    <row r="629" spans="1:11" ht="13.5" x14ac:dyDescent="0.25">
      <c r="A629" s="2">
        <v>10628</v>
      </c>
      <c r="B629" s="2" t="s">
        <v>9</v>
      </c>
      <c r="C629" s="2" t="s">
        <v>3</v>
      </c>
      <c r="D629" s="2" t="s">
        <v>14</v>
      </c>
      <c r="E629" s="2" t="s">
        <v>6</v>
      </c>
      <c r="F629" s="2" t="s">
        <v>0</v>
      </c>
      <c r="G629" s="3">
        <v>61</v>
      </c>
      <c r="H629" s="3">
        <v>48</v>
      </c>
      <c r="I629" s="3">
        <v>46</v>
      </c>
      <c r="J629" s="5">
        <f t="shared" si="18"/>
        <v>51.666666666666664</v>
      </c>
      <c r="K629" s="5" t="str">
        <f t="shared" si="19"/>
        <v>Good</v>
      </c>
    </row>
    <row r="630" spans="1:11" ht="13.5" x14ac:dyDescent="0.25">
      <c r="A630" s="2">
        <v>10629</v>
      </c>
      <c r="B630" s="2" t="s">
        <v>9</v>
      </c>
      <c r="C630" s="2" t="s">
        <v>3</v>
      </c>
      <c r="D630" s="2" t="s">
        <v>2</v>
      </c>
      <c r="E630" s="2" t="s">
        <v>1</v>
      </c>
      <c r="F630" s="2" t="s">
        <v>0</v>
      </c>
      <c r="G630" s="3">
        <v>49</v>
      </c>
      <c r="H630" s="3">
        <v>57</v>
      </c>
      <c r="I630" s="3">
        <v>46</v>
      </c>
      <c r="J630" s="5">
        <f t="shared" si="18"/>
        <v>50.666666666666664</v>
      </c>
      <c r="K630" s="5" t="str">
        <f t="shared" si="19"/>
        <v>Good</v>
      </c>
    </row>
    <row r="631" spans="1:11" ht="13.5" x14ac:dyDescent="0.25">
      <c r="A631" s="2">
        <v>10630</v>
      </c>
      <c r="B631" s="2" t="s">
        <v>4</v>
      </c>
      <c r="C631" s="2" t="s">
        <v>8</v>
      </c>
      <c r="D631" s="2" t="s">
        <v>15</v>
      </c>
      <c r="E631" s="2" t="s">
        <v>6</v>
      </c>
      <c r="F631" s="2" t="s">
        <v>5</v>
      </c>
      <c r="G631" s="3">
        <v>44</v>
      </c>
      <c r="H631" s="3">
        <v>51</v>
      </c>
      <c r="I631" s="3">
        <v>55</v>
      </c>
      <c r="J631" s="5">
        <f t="shared" si="18"/>
        <v>50</v>
      </c>
      <c r="K631" s="5" t="str">
        <f t="shared" si="19"/>
        <v>Good</v>
      </c>
    </row>
    <row r="632" spans="1:11" ht="13.5" x14ac:dyDescent="0.25">
      <c r="A632" s="2">
        <v>10631</v>
      </c>
      <c r="B632" s="2" t="s">
        <v>9</v>
      </c>
      <c r="C632" s="2" t="s">
        <v>3</v>
      </c>
      <c r="D632" s="2" t="s">
        <v>2</v>
      </c>
      <c r="E632" s="2" t="s">
        <v>6</v>
      </c>
      <c r="F632" s="2" t="s">
        <v>0</v>
      </c>
      <c r="G632" s="3">
        <v>67</v>
      </c>
      <c r="H632" s="3">
        <v>64</v>
      </c>
      <c r="I632" s="3">
        <v>70</v>
      </c>
      <c r="J632" s="5">
        <f t="shared" si="18"/>
        <v>67</v>
      </c>
      <c r="K632" s="5" t="str">
        <f t="shared" si="19"/>
        <v>Very Good</v>
      </c>
    </row>
    <row r="633" spans="1:11" ht="13.5" x14ac:dyDescent="0.25">
      <c r="A633" s="2">
        <v>10632</v>
      </c>
      <c r="B633" s="2" t="s">
        <v>9</v>
      </c>
      <c r="C633" s="2" t="s">
        <v>16</v>
      </c>
      <c r="D633" s="2" t="s">
        <v>7</v>
      </c>
      <c r="E633" s="2" t="s">
        <v>6</v>
      </c>
      <c r="F633" s="2" t="s">
        <v>0</v>
      </c>
      <c r="G633" s="3">
        <v>79</v>
      </c>
      <c r="H633" s="3">
        <v>60</v>
      </c>
      <c r="I633" s="3">
        <v>65</v>
      </c>
      <c r="J633" s="5">
        <f t="shared" si="18"/>
        <v>68</v>
      </c>
      <c r="K633" s="5" t="str">
        <f t="shared" si="19"/>
        <v>Very Good</v>
      </c>
    </row>
    <row r="634" spans="1:11" ht="13.5" x14ac:dyDescent="0.25">
      <c r="A634" s="2">
        <v>10633</v>
      </c>
      <c r="B634" s="2" t="s">
        <v>4</v>
      </c>
      <c r="C634" s="2" t="s">
        <v>16</v>
      </c>
      <c r="D634" s="2" t="s">
        <v>13</v>
      </c>
      <c r="E634" s="2" t="s">
        <v>6</v>
      </c>
      <c r="F634" s="2" t="s">
        <v>5</v>
      </c>
      <c r="G634" s="3">
        <v>66</v>
      </c>
      <c r="H634" s="3">
        <v>74</v>
      </c>
      <c r="I634" s="3">
        <v>81</v>
      </c>
      <c r="J634" s="5">
        <f t="shared" si="18"/>
        <v>73.666666666666671</v>
      </c>
      <c r="K634" s="5" t="str">
        <f t="shared" si="19"/>
        <v>Excellent</v>
      </c>
    </row>
    <row r="635" spans="1:11" ht="13.5" x14ac:dyDescent="0.25">
      <c r="A635" s="2">
        <v>10634</v>
      </c>
      <c r="B635" s="2" t="s">
        <v>4</v>
      </c>
      <c r="C635" s="2" t="s">
        <v>8</v>
      </c>
      <c r="D635" s="2" t="s">
        <v>7</v>
      </c>
      <c r="E635" s="2" t="s">
        <v>6</v>
      </c>
      <c r="F635" s="2" t="s">
        <v>0</v>
      </c>
      <c r="G635" s="3">
        <v>75</v>
      </c>
      <c r="H635" s="3">
        <v>88</v>
      </c>
      <c r="I635" s="3">
        <v>85</v>
      </c>
      <c r="J635" s="5">
        <f t="shared" si="18"/>
        <v>82.666666666666671</v>
      </c>
      <c r="K635" s="5" t="str">
        <f t="shared" si="19"/>
        <v>Excellent</v>
      </c>
    </row>
    <row r="636" spans="1:11" ht="13.5" x14ac:dyDescent="0.25">
      <c r="A636" s="2">
        <v>10635</v>
      </c>
      <c r="B636" s="2" t="s">
        <v>9</v>
      </c>
      <c r="C636" s="2" t="s">
        <v>3</v>
      </c>
      <c r="D636" s="2" t="s">
        <v>15</v>
      </c>
      <c r="E636" s="2" t="s">
        <v>6</v>
      </c>
      <c r="F636" s="2" t="s">
        <v>0</v>
      </c>
      <c r="G636" s="3">
        <v>84</v>
      </c>
      <c r="H636" s="3">
        <v>84</v>
      </c>
      <c r="I636" s="3">
        <v>80</v>
      </c>
      <c r="J636" s="5">
        <f t="shared" si="18"/>
        <v>82.666666666666671</v>
      </c>
      <c r="K636" s="5" t="str">
        <f t="shared" si="19"/>
        <v>Excellent</v>
      </c>
    </row>
    <row r="637" spans="1:11" ht="13.5" x14ac:dyDescent="0.25">
      <c r="A637" s="2">
        <v>10636</v>
      </c>
      <c r="B637" s="2" t="s">
        <v>9</v>
      </c>
      <c r="C637" s="2" t="s">
        <v>12</v>
      </c>
      <c r="D637" s="2" t="s">
        <v>7</v>
      </c>
      <c r="E637" s="2" t="s">
        <v>6</v>
      </c>
      <c r="F637" s="2" t="s">
        <v>0</v>
      </c>
      <c r="G637" s="3">
        <v>71</v>
      </c>
      <c r="H637" s="3">
        <v>74</v>
      </c>
      <c r="I637" s="3">
        <v>64</v>
      </c>
      <c r="J637" s="5">
        <f t="shared" si="18"/>
        <v>69.666666666666671</v>
      </c>
      <c r="K637" s="5" t="str">
        <f t="shared" si="19"/>
        <v>Very Good</v>
      </c>
    </row>
    <row r="638" spans="1:11" ht="13.5" x14ac:dyDescent="0.25">
      <c r="A638" s="2">
        <v>10637</v>
      </c>
      <c r="B638" s="2" t="s">
        <v>4</v>
      </c>
      <c r="C638" s="2" t="s">
        <v>16</v>
      </c>
      <c r="D638" s="2" t="s">
        <v>7</v>
      </c>
      <c r="E638" s="2" t="s">
        <v>1</v>
      </c>
      <c r="F638" s="2" t="s">
        <v>5</v>
      </c>
      <c r="G638" s="3">
        <v>67</v>
      </c>
      <c r="H638" s="3">
        <v>80</v>
      </c>
      <c r="I638" s="3">
        <v>81</v>
      </c>
      <c r="J638" s="5">
        <f t="shared" si="18"/>
        <v>76</v>
      </c>
      <c r="K638" s="5" t="str">
        <f t="shared" si="19"/>
        <v>Excellent</v>
      </c>
    </row>
    <row r="639" spans="1:11" ht="13.5" x14ac:dyDescent="0.25">
      <c r="A639" s="2">
        <v>10638</v>
      </c>
      <c r="B639" s="2" t="s">
        <v>4</v>
      </c>
      <c r="C639" s="2" t="s">
        <v>3</v>
      </c>
      <c r="D639" s="2" t="s">
        <v>15</v>
      </c>
      <c r="E639" s="2" t="s">
        <v>6</v>
      </c>
      <c r="F639" s="2" t="s">
        <v>5</v>
      </c>
      <c r="G639" s="3">
        <v>80</v>
      </c>
      <c r="H639" s="3">
        <v>92</v>
      </c>
      <c r="I639" s="3">
        <v>88</v>
      </c>
      <c r="J639" s="5">
        <f t="shared" si="18"/>
        <v>86.666666666666671</v>
      </c>
      <c r="K639" s="5" t="str">
        <f t="shared" si="19"/>
        <v>Excellent</v>
      </c>
    </row>
    <row r="640" spans="1:11" ht="13.5" x14ac:dyDescent="0.25">
      <c r="A640" s="2">
        <v>10639</v>
      </c>
      <c r="B640" s="2" t="s">
        <v>9</v>
      </c>
      <c r="C640" s="2" t="s">
        <v>11</v>
      </c>
      <c r="D640" s="2" t="s">
        <v>2</v>
      </c>
      <c r="E640" s="2" t="s">
        <v>6</v>
      </c>
      <c r="F640" s="2" t="s">
        <v>0</v>
      </c>
      <c r="G640" s="3">
        <v>86</v>
      </c>
      <c r="H640" s="3">
        <v>76</v>
      </c>
      <c r="I640" s="3">
        <v>74</v>
      </c>
      <c r="J640" s="5">
        <f t="shared" si="18"/>
        <v>78.666666666666671</v>
      </c>
      <c r="K640" s="5" t="str">
        <f t="shared" si="19"/>
        <v>Excellent</v>
      </c>
    </row>
    <row r="641" spans="1:11" ht="13.5" x14ac:dyDescent="0.25">
      <c r="A641" s="2">
        <v>10640</v>
      </c>
      <c r="B641" s="2" t="s">
        <v>4</v>
      </c>
      <c r="C641" s="2" t="s">
        <v>3</v>
      </c>
      <c r="D641" s="2" t="s">
        <v>14</v>
      </c>
      <c r="E641" s="2" t="s">
        <v>6</v>
      </c>
      <c r="F641" s="2" t="s">
        <v>0</v>
      </c>
      <c r="G641" s="3">
        <v>76</v>
      </c>
      <c r="H641" s="3">
        <v>74</v>
      </c>
      <c r="I641" s="3">
        <v>73</v>
      </c>
      <c r="J641" s="5">
        <f t="shared" si="18"/>
        <v>74.333333333333329</v>
      </c>
      <c r="K641" s="5" t="str">
        <f t="shared" si="19"/>
        <v>Excellent</v>
      </c>
    </row>
    <row r="642" spans="1:11" ht="13.5" x14ac:dyDescent="0.25">
      <c r="A642" s="2">
        <v>10641</v>
      </c>
      <c r="B642" s="2" t="s">
        <v>9</v>
      </c>
      <c r="C642" s="2" t="s">
        <v>3</v>
      </c>
      <c r="D642" s="2" t="s">
        <v>7</v>
      </c>
      <c r="E642" s="2" t="s">
        <v>6</v>
      </c>
      <c r="F642" s="2" t="s">
        <v>0</v>
      </c>
      <c r="G642" s="3">
        <v>41</v>
      </c>
      <c r="H642" s="3">
        <v>52</v>
      </c>
      <c r="I642" s="3">
        <v>51</v>
      </c>
      <c r="J642" s="5">
        <f t="shared" ref="J642:J705" si="20">(G642+H642+I642)/3</f>
        <v>48</v>
      </c>
      <c r="K642" s="5" t="str">
        <f t="shared" ref="K642:K705" si="21">IF(J642&gt;=70,"Excellent",IF(J642&gt;=60,"Very Good",IF(J642&gt;=50,"Good",IF(J642&gt;=40,"Pass","Fail"))))</f>
        <v>Pass</v>
      </c>
    </row>
    <row r="643" spans="1:11" ht="13.5" x14ac:dyDescent="0.25">
      <c r="A643" s="2">
        <v>10642</v>
      </c>
      <c r="B643" s="2" t="s">
        <v>4</v>
      </c>
      <c r="C643" s="2" t="s">
        <v>3</v>
      </c>
      <c r="D643" s="2" t="s">
        <v>14</v>
      </c>
      <c r="E643" s="2" t="s">
        <v>1</v>
      </c>
      <c r="F643" s="2" t="s">
        <v>5</v>
      </c>
      <c r="G643" s="3">
        <v>74</v>
      </c>
      <c r="H643" s="3">
        <v>88</v>
      </c>
      <c r="I643" s="3">
        <v>90</v>
      </c>
      <c r="J643" s="5">
        <f t="shared" si="20"/>
        <v>84</v>
      </c>
      <c r="K643" s="5" t="str">
        <f t="shared" si="21"/>
        <v>Excellent</v>
      </c>
    </row>
    <row r="644" spans="1:11" ht="13.5" x14ac:dyDescent="0.25">
      <c r="A644" s="2">
        <v>10643</v>
      </c>
      <c r="B644" s="2" t="s">
        <v>4</v>
      </c>
      <c r="C644" s="2" t="s">
        <v>16</v>
      </c>
      <c r="D644" s="2" t="s">
        <v>15</v>
      </c>
      <c r="E644" s="2" t="s">
        <v>1</v>
      </c>
      <c r="F644" s="2" t="s">
        <v>0</v>
      </c>
      <c r="G644" s="3">
        <v>72</v>
      </c>
      <c r="H644" s="3">
        <v>81</v>
      </c>
      <c r="I644" s="3">
        <v>79</v>
      </c>
      <c r="J644" s="5">
        <f t="shared" si="20"/>
        <v>77.333333333333329</v>
      </c>
      <c r="K644" s="5" t="str">
        <f t="shared" si="21"/>
        <v>Excellent</v>
      </c>
    </row>
    <row r="645" spans="1:11" ht="13.5" x14ac:dyDescent="0.25">
      <c r="A645" s="2">
        <v>10644</v>
      </c>
      <c r="B645" s="2" t="s">
        <v>4</v>
      </c>
      <c r="C645" s="2" t="s">
        <v>11</v>
      </c>
      <c r="D645" s="2" t="s">
        <v>7</v>
      </c>
      <c r="E645" s="2" t="s">
        <v>6</v>
      </c>
      <c r="F645" s="2" t="s">
        <v>5</v>
      </c>
      <c r="G645" s="3">
        <v>74</v>
      </c>
      <c r="H645" s="3">
        <v>79</v>
      </c>
      <c r="I645" s="3">
        <v>80</v>
      </c>
      <c r="J645" s="5">
        <f t="shared" si="20"/>
        <v>77.666666666666671</v>
      </c>
      <c r="K645" s="5" t="str">
        <f t="shared" si="21"/>
        <v>Excellent</v>
      </c>
    </row>
    <row r="646" spans="1:11" ht="13.5" x14ac:dyDescent="0.25">
      <c r="A646" s="2">
        <v>10645</v>
      </c>
      <c r="B646" s="2" t="s">
        <v>9</v>
      </c>
      <c r="C646" s="2" t="s">
        <v>16</v>
      </c>
      <c r="D646" s="2" t="s">
        <v>7</v>
      </c>
      <c r="E646" s="2" t="s">
        <v>6</v>
      </c>
      <c r="F646" s="2" t="s">
        <v>0</v>
      </c>
      <c r="G646" s="3">
        <v>70</v>
      </c>
      <c r="H646" s="3">
        <v>65</v>
      </c>
      <c r="I646" s="3">
        <v>60</v>
      </c>
      <c r="J646" s="5">
        <f t="shared" si="20"/>
        <v>65</v>
      </c>
      <c r="K646" s="5" t="str">
        <f t="shared" si="21"/>
        <v>Very Good</v>
      </c>
    </row>
    <row r="647" spans="1:11" ht="13.5" x14ac:dyDescent="0.25">
      <c r="A647" s="2">
        <v>10646</v>
      </c>
      <c r="B647" s="2" t="s">
        <v>4</v>
      </c>
      <c r="C647" s="2" t="s">
        <v>16</v>
      </c>
      <c r="D647" s="2" t="s">
        <v>13</v>
      </c>
      <c r="E647" s="2" t="s">
        <v>6</v>
      </c>
      <c r="F647" s="2" t="s">
        <v>5</v>
      </c>
      <c r="G647" s="3">
        <v>65</v>
      </c>
      <c r="H647" s="3">
        <v>81</v>
      </c>
      <c r="I647" s="3">
        <v>81</v>
      </c>
      <c r="J647" s="5">
        <f t="shared" si="20"/>
        <v>75.666666666666671</v>
      </c>
      <c r="K647" s="5" t="str">
        <f t="shared" si="21"/>
        <v>Excellent</v>
      </c>
    </row>
    <row r="648" spans="1:11" ht="13.5" x14ac:dyDescent="0.25">
      <c r="A648" s="2">
        <v>10647</v>
      </c>
      <c r="B648" s="2" t="s">
        <v>4</v>
      </c>
      <c r="C648" s="2" t="s">
        <v>3</v>
      </c>
      <c r="D648" s="2" t="s">
        <v>14</v>
      </c>
      <c r="E648" s="2" t="s">
        <v>6</v>
      </c>
      <c r="F648" s="2" t="s">
        <v>0</v>
      </c>
      <c r="G648" s="3">
        <v>59</v>
      </c>
      <c r="H648" s="3">
        <v>70</v>
      </c>
      <c r="I648" s="3">
        <v>65</v>
      </c>
      <c r="J648" s="5">
        <f t="shared" si="20"/>
        <v>64.666666666666671</v>
      </c>
      <c r="K648" s="5" t="str">
        <f t="shared" si="21"/>
        <v>Very Good</v>
      </c>
    </row>
    <row r="649" spans="1:11" ht="13.5" x14ac:dyDescent="0.25">
      <c r="A649" s="2">
        <v>10648</v>
      </c>
      <c r="B649" s="2" t="s">
        <v>4</v>
      </c>
      <c r="C649" s="2" t="s">
        <v>11</v>
      </c>
      <c r="D649" s="2" t="s">
        <v>7</v>
      </c>
      <c r="E649" s="2" t="s">
        <v>1</v>
      </c>
      <c r="F649" s="2" t="s">
        <v>0</v>
      </c>
      <c r="G649" s="3">
        <v>64</v>
      </c>
      <c r="H649" s="3">
        <v>62</v>
      </c>
      <c r="I649" s="3">
        <v>68</v>
      </c>
      <c r="J649" s="5">
        <f t="shared" si="20"/>
        <v>64.666666666666671</v>
      </c>
      <c r="K649" s="5" t="str">
        <f t="shared" si="21"/>
        <v>Very Good</v>
      </c>
    </row>
    <row r="650" spans="1:11" ht="13.5" x14ac:dyDescent="0.25">
      <c r="A650" s="2">
        <v>10649</v>
      </c>
      <c r="B650" s="2" t="s">
        <v>4</v>
      </c>
      <c r="C650" s="2" t="s">
        <v>16</v>
      </c>
      <c r="D650" s="2" t="s">
        <v>7</v>
      </c>
      <c r="E650" s="2" t="s">
        <v>6</v>
      </c>
      <c r="F650" s="2" t="s">
        <v>0</v>
      </c>
      <c r="G650" s="3">
        <v>50</v>
      </c>
      <c r="H650" s="3">
        <v>53</v>
      </c>
      <c r="I650" s="3">
        <v>55</v>
      </c>
      <c r="J650" s="5">
        <f t="shared" si="20"/>
        <v>52.666666666666664</v>
      </c>
      <c r="K650" s="5" t="str">
        <f t="shared" si="21"/>
        <v>Good</v>
      </c>
    </row>
    <row r="651" spans="1:11" ht="13.5" x14ac:dyDescent="0.25">
      <c r="A651" s="2">
        <v>10650</v>
      </c>
      <c r="B651" s="2" t="s">
        <v>4</v>
      </c>
      <c r="C651" s="2" t="s">
        <v>3</v>
      </c>
      <c r="D651" s="2" t="s">
        <v>2</v>
      </c>
      <c r="E651" s="2" t="s">
        <v>6</v>
      </c>
      <c r="F651" s="2" t="s">
        <v>5</v>
      </c>
      <c r="G651" s="3">
        <v>69</v>
      </c>
      <c r="H651" s="3">
        <v>79</v>
      </c>
      <c r="I651" s="3">
        <v>81</v>
      </c>
      <c r="J651" s="5">
        <f t="shared" si="20"/>
        <v>76.333333333333329</v>
      </c>
      <c r="K651" s="5" t="str">
        <f t="shared" si="21"/>
        <v>Excellent</v>
      </c>
    </row>
    <row r="652" spans="1:11" ht="13.5" x14ac:dyDescent="0.25">
      <c r="A652" s="2">
        <v>10651</v>
      </c>
      <c r="B652" s="2" t="s">
        <v>9</v>
      </c>
      <c r="C652" s="2" t="s">
        <v>8</v>
      </c>
      <c r="D652" s="2" t="s">
        <v>15</v>
      </c>
      <c r="E652" s="2" t="s">
        <v>1</v>
      </c>
      <c r="F652" s="2" t="s">
        <v>5</v>
      </c>
      <c r="G652" s="3">
        <v>51</v>
      </c>
      <c r="H652" s="3">
        <v>56</v>
      </c>
      <c r="I652" s="3">
        <v>53</v>
      </c>
      <c r="J652" s="5">
        <f t="shared" si="20"/>
        <v>53.333333333333336</v>
      </c>
      <c r="K652" s="5" t="str">
        <f t="shared" si="21"/>
        <v>Good</v>
      </c>
    </row>
    <row r="653" spans="1:11" ht="13.5" x14ac:dyDescent="0.25">
      <c r="A653" s="2">
        <v>10652</v>
      </c>
      <c r="B653" s="2" t="s">
        <v>4</v>
      </c>
      <c r="C653" s="2" t="s">
        <v>12</v>
      </c>
      <c r="D653" s="2" t="s">
        <v>7</v>
      </c>
      <c r="E653" s="2" t="s">
        <v>6</v>
      </c>
      <c r="F653" s="2" t="s">
        <v>5</v>
      </c>
      <c r="G653" s="3">
        <v>68</v>
      </c>
      <c r="H653" s="3">
        <v>80</v>
      </c>
      <c r="I653" s="3">
        <v>76</v>
      </c>
      <c r="J653" s="5">
        <f t="shared" si="20"/>
        <v>74.666666666666671</v>
      </c>
      <c r="K653" s="5" t="str">
        <f t="shared" si="21"/>
        <v>Excellent</v>
      </c>
    </row>
    <row r="654" spans="1:11" ht="13.5" x14ac:dyDescent="0.25">
      <c r="A654" s="2">
        <v>10653</v>
      </c>
      <c r="B654" s="2" t="s">
        <v>4</v>
      </c>
      <c r="C654" s="2" t="s">
        <v>3</v>
      </c>
      <c r="D654" s="2" t="s">
        <v>2</v>
      </c>
      <c r="E654" s="2" t="s">
        <v>6</v>
      </c>
      <c r="F654" s="2" t="s">
        <v>5</v>
      </c>
      <c r="G654" s="3">
        <v>85</v>
      </c>
      <c r="H654" s="3">
        <v>86</v>
      </c>
      <c r="I654" s="3">
        <v>98</v>
      </c>
      <c r="J654" s="5">
        <f t="shared" si="20"/>
        <v>89.666666666666671</v>
      </c>
      <c r="K654" s="5" t="str">
        <f t="shared" si="21"/>
        <v>Excellent</v>
      </c>
    </row>
    <row r="655" spans="1:11" ht="13.5" x14ac:dyDescent="0.25">
      <c r="A655" s="2">
        <v>10654</v>
      </c>
      <c r="B655" s="2" t="s">
        <v>4</v>
      </c>
      <c r="C655" s="2" t="s">
        <v>12</v>
      </c>
      <c r="D655" s="2" t="s">
        <v>14</v>
      </c>
      <c r="E655" s="2" t="s">
        <v>6</v>
      </c>
      <c r="F655" s="2" t="s">
        <v>5</v>
      </c>
      <c r="G655" s="3">
        <v>65</v>
      </c>
      <c r="H655" s="3">
        <v>70</v>
      </c>
      <c r="I655" s="3">
        <v>74</v>
      </c>
      <c r="J655" s="5">
        <f t="shared" si="20"/>
        <v>69.666666666666671</v>
      </c>
      <c r="K655" s="5" t="str">
        <f t="shared" si="21"/>
        <v>Very Good</v>
      </c>
    </row>
    <row r="656" spans="1:11" ht="13.5" x14ac:dyDescent="0.25">
      <c r="A656" s="2">
        <v>10655</v>
      </c>
      <c r="B656" s="2" t="s">
        <v>4</v>
      </c>
      <c r="C656" s="2" t="s">
        <v>16</v>
      </c>
      <c r="D656" s="2" t="s">
        <v>15</v>
      </c>
      <c r="E656" s="2" t="s">
        <v>6</v>
      </c>
      <c r="F656" s="2" t="s">
        <v>0</v>
      </c>
      <c r="G656" s="3">
        <v>73</v>
      </c>
      <c r="H656" s="3">
        <v>79</v>
      </c>
      <c r="I656" s="3">
        <v>79</v>
      </c>
      <c r="J656" s="5">
        <f t="shared" si="20"/>
        <v>77</v>
      </c>
      <c r="K656" s="5" t="str">
        <f t="shared" si="21"/>
        <v>Excellent</v>
      </c>
    </row>
    <row r="657" spans="1:11" ht="13.5" x14ac:dyDescent="0.25">
      <c r="A657" s="2">
        <v>10656</v>
      </c>
      <c r="B657" s="2" t="s">
        <v>4</v>
      </c>
      <c r="C657" s="2" t="s">
        <v>16</v>
      </c>
      <c r="D657" s="2" t="s">
        <v>2</v>
      </c>
      <c r="E657" s="2" t="s">
        <v>6</v>
      </c>
      <c r="F657" s="2" t="s">
        <v>0</v>
      </c>
      <c r="G657" s="3">
        <v>62</v>
      </c>
      <c r="H657" s="3">
        <v>67</v>
      </c>
      <c r="I657" s="3">
        <v>67</v>
      </c>
      <c r="J657" s="5">
        <f t="shared" si="20"/>
        <v>65.333333333333329</v>
      </c>
      <c r="K657" s="5" t="str">
        <f t="shared" si="21"/>
        <v>Very Good</v>
      </c>
    </row>
    <row r="658" spans="1:11" ht="13.5" x14ac:dyDescent="0.25">
      <c r="A658" s="2">
        <v>10657</v>
      </c>
      <c r="B658" s="2" t="s">
        <v>9</v>
      </c>
      <c r="C658" s="2" t="s">
        <v>8</v>
      </c>
      <c r="D658" s="2" t="s">
        <v>14</v>
      </c>
      <c r="E658" s="2" t="s">
        <v>1</v>
      </c>
      <c r="F658" s="2" t="s">
        <v>0</v>
      </c>
      <c r="G658" s="3">
        <v>77</v>
      </c>
      <c r="H658" s="3">
        <v>67</v>
      </c>
      <c r="I658" s="3">
        <v>64</v>
      </c>
      <c r="J658" s="5">
        <f t="shared" si="20"/>
        <v>69.333333333333329</v>
      </c>
      <c r="K658" s="5" t="str">
        <f t="shared" si="21"/>
        <v>Very Good</v>
      </c>
    </row>
    <row r="659" spans="1:11" ht="13.5" x14ac:dyDescent="0.25">
      <c r="A659" s="2">
        <v>10658</v>
      </c>
      <c r="B659" s="2" t="s">
        <v>9</v>
      </c>
      <c r="C659" s="2" t="s">
        <v>3</v>
      </c>
      <c r="D659" s="2" t="s">
        <v>15</v>
      </c>
      <c r="E659" s="2" t="s">
        <v>6</v>
      </c>
      <c r="F659" s="2" t="s">
        <v>0</v>
      </c>
      <c r="G659" s="3">
        <v>69</v>
      </c>
      <c r="H659" s="3">
        <v>66</v>
      </c>
      <c r="I659" s="3">
        <v>61</v>
      </c>
      <c r="J659" s="5">
        <f t="shared" si="20"/>
        <v>65.333333333333329</v>
      </c>
      <c r="K659" s="5" t="str">
        <f t="shared" si="21"/>
        <v>Very Good</v>
      </c>
    </row>
    <row r="660" spans="1:11" ht="13.5" x14ac:dyDescent="0.25">
      <c r="A660" s="2">
        <v>10659</v>
      </c>
      <c r="B660" s="2" t="s">
        <v>4</v>
      </c>
      <c r="C660" s="2" t="s">
        <v>3</v>
      </c>
      <c r="D660" s="2" t="s">
        <v>14</v>
      </c>
      <c r="E660" s="2" t="s">
        <v>1</v>
      </c>
      <c r="F660" s="2" t="s">
        <v>0</v>
      </c>
      <c r="G660" s="3">
        <v>43</v>
      </c>
      <c r="H660" s="3">
        <v>60</v>
      </c>
      <c r="I660" s="3">
        <v>58</v>
      </c>
      <c r="J660" s="5">
        <f t="shared" si="20"/>
        <v>53.666666666666664</v>
      </c>
      <c r="K660" s="5" t="str">
        <f t="shared" si="21"/>
        <v>Good</v>
      </c>
    </row>
    <row r="661" spans="1:11" ht="13.5" x14ac:dyDescent="0.25">
      <c r="A661" s="2">
        <v>10660</v>
      </c>
      <c r="B661" s="2" t="s">
        <v>9</v>
      </c>
      <c r="C661" s="2" t="s">
        <v>3</v>
      </c>
      <c r="D661" s="2" t="s">
        <v>14</v>
      </c>
      <c r="E661" s="2" t="s">
        <v>6</v>
      </c>
      <c r="F661" s="2" t="s">
        <v>0</v>
      </c>
      <c r="G661" s="3">
        <v>90</v>
      </c>
      <c r="H661" s="3">
        <v>87</v>
      </c>
      <c r="I661" s="3">
        <v>85</v>
      </c>
      <c r="J661" s="5">
        <f t="shared" si="20"/>
        <v>87.333333333333329</v>
      </c>
      <c r="K661" s="5" t="str">
        <f t="shared" si="21"/>
        <v>Excellent</v>
      </c>
    </row>
    <row r="662" spans="1:11" ht="13.5" x14ac:dyDescent="0.25">
      <c r="A662" s="2">
        <v>10661</v>
      </c>
      <c r="B662" s="2" t="s">
        <v>9</v>
      </c>
      <c r="C662" s="2" t="s">
        <v>8</v>
      </c>
      <c r="D662" s="2" t="s">
        <v>2</v>
      </c>
      <c r="E662" s="2" t="s">
        <v>1</v>
      </c>
      <c r="F662" s="2" t="s">
        <v>0</v>
      </c>
      <c r="G662" s="3">
        <v>74</v>
      </c>
      <c r="H662" s="3">
        <v>77</v>
      </c>
      <c r="I662" s="3">
        <v>73</v>
      </c>
      <c r="J662" s="5">
        <f t="shared" si="20"/>
        <v>74.666666666666671</v>
      </c>
      <c r="K662" s="5" t="str">
        <f t="shared" si="21"/>
        <v>Excellent</v>
      </c>
    </row>
    <row r="663" spans="1:11" ht="13.5" x14ac:dyDescent="0.25">
      <c r="A663" s="2">
        <v>10662</v>
      </c>
      <c r="B663" s="2" t="s">
        <v>9</v>
      </c>
      <c r="C663" s="2" t="s">
        <v>8</v>
      </c>
      <c r="D663" s="2" t="s">
        <v>15</v>
      </c>
      <c r="E663" s="2" t="s">
        <v>6</v>
      </c>
      <c r="F663" s="2" t="s">
        <v>0</v>
      </c>
      <c r="G663" s="3">
        <v>73</v>
      </c>
      <c r="H663" s="3">
        <v>66</v>
      </c>
      <c r="I663" s="3">
        <v>63</v>
      </c>
      <c r="J663" s="5">
        <f t="shared" si="20"/>
        <v>67.333333333333329</v>
      </c>
      <c r="K663" s="5" t="str">
        <f t="shared" si="21"/>
        <v>Very Good</v>
      </c>
    </row>
    <row r="664" spans="1:11" ht="13.5" x14ac:dyDescent="0.25">
      <c r="A664" s="2">
        <v>10663</v>
      </c>
      <c r="B664" s="2" t="s">
        <v>4</v>
      </c>
      <c r="C664" s="2" t="s">
        <v>3</v>
      </c>
      <c r="D664" s="2" t="s">
        <v>2</v>
      </c>
      <c r="E664" s="2" t="s">
        <v>1</v>
      </c>
      <c r="F664" s="2" t="s">
        <v>0</v>
      </c>
      <c r="G664" s="3">
        <v>55</v>
      </c>
      <c r="H664" s="3">
        <v>71</v>
      </c>
      <c r="I664" s="3">
        <v>69</v>
      </c>
      <c r="J664" s="5">
        <f t="shared" si="20"/>
        <v>65</v>
      </c>
      <c r="K664" s="5" t="str">
        <f t="shared" si="21"/>
        <v>Very Good</v>
      </c>
    </row>
    <row r="665" spans="1:11" ht="13.5" x14ac:dyDescent="0.25">
      <c r="A665" s="2">
        <v>10664</v>
      </c>
      <c r="B665" s="2" t="s">
        <v>4</v>
      </c>
      <c r="C665" s="2" t="s">
        <v>8</v>
      </c>
      <c r="D665" s="2" t="s">
        <v>7</v>
      </c>
      <c r="E665" s="2" t="s">
        <v>6</v>
      </c>
      <c r="F665" s="2" t="s">
        <v>0</v>
      </c>
      <c r="G665" s="3">
        <v>65</v>
      </c>
      <c r="H665" s="3">
        <v>69</v>
      </c>
      <c r="I665" s="3">
        <v>67</v>
      </c>
      <c r="J665" s="5">
        <f t="shared" si="20"/>
        <v>67</v>
      </c>
      <c r="K665" s="5" t="str">
        <f t="shared" si="21"/>
        <v>Very Good</v>
      </c>
    </row>
    <row r="666" spans="1:11" ht="13.5" x14ac:dyDescent="0.25">
      <c r="A666" s="2">
        <v>10665</v>
      </c>
      <c r="B666" s="2" t="s">
        <v>9</v>
      </c>
      <c r="C666" s="2" t="s">
        <v>3</v>
      </c>
      <c r="D666" s="2" t="s">
        <v>14</v>
      </c>
      <c r="E666" s="2" t="s">
        <v>6</v>
      </c>
      <c r="F666" s="2" t="s">
        <v>0</v>
      </c>
      <c r="G666" s="3">
        <v>80</v>
      </c>
      <c r="H666" s="3">
        <v>63</v>
      </c>
      <c r="I666" s="3">
        <v>63</v>
      </c>
      <c r="J666" s="5">
        <f t="shared" si="20"/>
        <v>68.666666666666671</v>
      </c>
      <c r="K666" s="5" t="str">
        <f t="shared" si="21"/>
        <v>Very Good</v>
      </c>
    </row>
    <row r="667" spans="1:11" ht="13.5" x14ac:dyDescent="0.25">
      <c r="A667" s="2">
        <v>10666</v>
      </c>
      <c r="B667" s="2" t="s">
        <v>4</v>
      </c>
      <c r="C667" s="2" t="s">
        <v>8</v>
      </c>
      <c r="D667" s="2" t="s">
        <v>15</v>
      </c>
      <c r="E667" s="2" t="s">
        <v>1</v>
      </c>
      <c r="F667" s="2" t="s">
        <v>5</v>
      </c>
      <c r="G667" s="3">
        <v>50</v>
      </c>
      <c r="H667" s="3">
        <v>60</v>
      </c>
      <c r="I667" s="3">
        <v>60</v>
      </c>
      <c r="J667" s="5">
        <f t="shared" si="20"/>
        <v>56.666666666666664</v>
      </c>
      <c r="K667" s="5" t="str">
        <f t="shared" si="21"/>
        <v>Good</v>
      </c>
    </row>
    <row r="668" spans="1:11" ht="13.5" x14ac:dyDescent="0.25">
      <c r="A668" s="2">
        <v>10667</v>
      </c>
      <c r="B668" s="2" t="s">
        <v>4</v>
      </c>
      <c r="C668" s="2" t="s">
        <v>8</v>
      </c>
      <c r="D668" s="2" t="s">
        <v>2</v>
      </c>
      <c r="E668" s="2" t="s">
        <v>1</v>
      </c>
      <c r="F668" s="2" t="s">
        <v>5</v>
      </c>
      <c r="G668" s="3">
        <v>63</v>
      </c>
      <c r="H668" s="3">
        <v>73</v>
      </c>
      <c r="I668" s="3">
        <v>71</v>
      </c>
      <c r="J668" s="5">
        <f t="shared" si="20"/>
        <v>69</v>
      </c>
      <c r="K668" s="5" t="str">
        <f t="shared" si="21"/>
        <v>Very Good</v>
      </c>
    </row>
    <row r="669" spans="1:11" ht="13.5" x14ac:dyDescent="0.25">
      <c r="A669" s="2">
        <v>10668</v>
      </c>
      <c r="B669" s="2" t="s">
        <v>4</v>
      </c>
      <c r="C669" s="2" t="s">
        <v>16</v>
      </c>
      <c r="D669" s="2" t="s">
        <v>13</v>
      </c>
      <c r="E669" s="2" t="s">
        <v>1</v>
      </c>
      <c r="F669" s="2" t="s">
        <v>0</v>
      </c>
      <c r="G669" s="3">
        <v>77</v>
      </c>
      <c r="H669" s="3">
        <v>85</v>
      </c>
      <c r="I669" s="3">
        <v>87</v>
      </c>
      <c r="J669" s="5">
        <f t="shared" si="20"/>
        <v>83</v>
      </c>
      <c r="K669" s="5" t="str">
        <f t="shared" si="21"/>
        <v>Excellent</v>
      </c>
    </row>
    <row r="670" spans="1:11" ht="13.5" x14ac:dyDescent="0.25">
      <c r="A670" s="2">
        <v>10669</v>
      </c>
      <c r="B670" s="2" t="s">
        <v>9</v>
      </c>
      <c r="C670" s="2" t="s">
        <v>8</v>
      </c>
      <c r="D670" s="2" t="s">
        <v>2</v>
      </c>
      <c r="E670" s="2" t="s">
        <v>6</v>
      </c>
      <c r="F670" s="2" t="s">
        <v>0</v>
      </c>
      <c r="G670" s="3">
        <v>73</v>
      </c>
      <c r="H670" s="3">
        <v>74</v>
      </c>
      <c r="I670" s="3">
        <v>61</v>
      </c>
      <c r="J670" s="5">
        <f t="shared" si="20"/>
        <v>69.333333333333329</v>
      </c>
      <c r="K670" s="5" t="str">
        <f t="shared" si="21"/>
        <v>Very Good</v>
      </c>
    </row>
    <row r="671" spans="1:11" ht="13.5" x14ac:dyDescent="0.25">
      <c r="A671" s="2">
        <v>10670</v>
      </c>
      <c r="B671" s="2" t="s">
        <v>9</v>
      </c>
      <c r="C671" s="2" t="s">
        <v>3</v>
      </c>
      <c r="D671" s="2" t="s">
        <v>14</v>
      </c>
      <c r="E671" s="2" t="s">
        <v>6</v>
      </c>
      <c r="F671" s="2" t="s">
        <v>5</v>
      </c>
      <c r="G671" s="3">
        <v>81</v>
      </c>
      <c r="H671" s="3">
        <v>72</v>
      </c>
      <c r="I671" s="3">
        <v>77</v>
      </c>
      <c r="J671" s="5">
        <f t="shared" si="20"/>
        <v>76.666666666666671</v>
      </c>
      <c r="K671" s="5" t="str">
        <f t="shared" si="21"/>
        <v>Excellent</v>
      </c>
    </row>
    <row r="672" spans="1:11" ht="13.5" x14ac:dyDescent="0.25">
      <c r="A672" s="2">
        <v>10671</v>
      </c>
      <c r="B672" s="2" t="s">
        <v>4</v>
      </c>
      <c r="C672" s="2" t="s">
        <v>8</v>
      </c>
      <c r="D672" s="2" t="s">
        <v>7</v>
      </c>
      <c r="E672" s="2" t="s">
        <v>1</v>
      </c>
      <c r="F672" s="2" t="s">
        <v>0</v>
      </c>
      <c r="G672" s="3">
        <v>66</v>
      </c>
      <c r="H672" s="3">
        <v>76</v>
      </c>
      <c r="I672" s="3">
        <v>68</v>
      </c>
      <c r="J672" s="5">
        <f t="shared" si="20"/>
        <v>70</v>
      </c>
      <c r="K672" s="5" t="str">
        <f t="shared" si="21"/>
        <v>Excellent</v>
      </c>
    </row>
    <row r="673" spans="1:11" ht="13.5" x14ac:dyDescent="0.25">
      <c r="A673" s="2">
        <v>10672</v>
      </c>
      <c r="B673" s="2" t="s">
        <v>9</v>
      </c>
      <c r="C673" s="2" t="s">
        <v>3</v>
      </c>
      <c r="D673" s="2" t="s">
        <v>14</v>
      </c>
      <c r="E673" s="2" t="s">
        <v>1</v>
      </c>
      <c r="F673" s="2" t="s">
        <v>0</v>
      </c>
      <c r="G673" s="3">
        <v>52</v>
      </c>
      <c r="H673" s="3">
        <v>57</v>
      </c>
      <c r="I673" s="3">
        <v>50</v>
      </c>
      <c r="J673" s="5">
        <f t="shared" si="20"/>
        <v>53</v>
      </c>
      <c r="K673" s="5" t="str">
        <f t="shared" si="21"/>
        <v>Good</v>
      </c>
    </row>
    <row r="674" spans="1:11" ht="13.5" x14ac:dyDescent="0.25">
      <c r="A674" s="2">
        <v>10673</v>
      </c>
      <c r="B674" s="2" t="s">
        <v>4</v>
      </c>
      <c r="C674" s="2" t="s">
        <v>8</v>
      </c>
      <c r="D674" s="2" t="s">
        <v>2</v>
      </c>
      <c r="E674" s="2" t="s">
        <v>6</v>
      </c>
      <c r="F674" s="2" t="s">
        <v>0</v>
      </c>
      <c r="G674" s="3">
        <v>69</v>
      </c>
      <c r="H674" s="3">
        <v>78</v>
      </c>
      <c r="I674" s="3">
        <v>76</v>
      </c>
      <c r="J674" s="5">
        <f t="shared" si="20"/>
        <v>74.333333333333329</v>
      </c>
      <c r="K674" s="5" t="str">
        <f t="shared" si="21"/>
        <v>Excellent</v>
      </c>
    </row>
    <row r="675" spans="1:11" ht="13.5" x14ac:dyDescent="0.25">
      <c r="A675" s="2">
        <v>10674</v>
      </c>
      <c r="B675" s="2" t="s">
        <v>4</v>
      </c>
      <c r="C675" s="2" t="s">
        <v>8</v>
      </c>
      <c r="D675" s="2" t="s">
        <v>14</v>
      </c>
      <c r="E675" s="2" t="s">
        <v>6</v>
      </c>
      <c r="F675" s="2" t="s">
        <v>5</v>
      </c>
      <c r="G675" s="3">
        <v>65</v>
      </c>
      <c r="H675" s="3">
        <v>84</v>
      </c>
      <c r="I675" s="3">
        <v>84</v>
      </c>
      <c r="J675" s="5">
        <f t="shared" si="20"/>
        <v>77.666666666666671</v>
      </c>
      <c r="K675" s="5" t="str">
        <f t="shared" si="21"/>
        <v>Excellent</v>
      </c>
    </row>
    <row r="676" spans="1:11" ht="13.5" x14ac:dyDescent="0.25">
      <c r="A676" s="2">
        <v>10675</v>
      </c>
      <c r="B676" s="2" t="s">
        <v>4</v>
      </c>
      <c r="C676" s="2" t="s">
        <v>3</v>
      </c>
      <c r="D676" s="2" t="s">
        <v>7</v>
      </c>
      <c r="E676" s="2" t="s">
        <v>6</v>
      </c>
      <c r="F676" s="2" t="s">
        <v>5</v>
      </c>
      <c r="G676" s="3">
        <v>69</v>
      </c>
      <c r="H676" s="3">
        <v>77</v>
      </c>
      <c r="I676" s="3">
        <v>78</v>
      </c>
      <c r="J676" s="5">
        <f t="shared" si="20"/>
        <v>74.666666666666671</v>
      </c>
      <c r="K676" s="5" t="str">
        <f t="shared" si="21"/>
        <v>Excellent</v>
      </c>
    </row>
    <row r="677" spans="1:11" ht="13.5" x14ac:dyDescent="0.25">
      <c r="A677" s="2">
        <v>10676</v>
      </c>
      <c r="B677" s="2" t="s">
        <v>4</v>
      </c>
      <c r="C677" s="2" t="s">
        <v>16</v>
      </c>
      <c r="D677" s="2" t="s">
        <v>2</v>
      </c>
      <c r="E677" s="2" t="s">
        <v>6</v>
      </c>
      <c r="F677" s="2" t="s">
        <v>5</v>
      </c>
      <c r="G677" s="3">
        <v>50</v>
      </c>
      <c r="H677" s="3">
        <v>64</v>
      </c>
      <c r="I677" s="3">
        <v>66</v>
      </c>
      <c r="J677" s="5">
        <f t="shared" si="20"/>
        <v>60</v>
      </c>
      <c r="K677" s="5" t="str">
        <f t="shared" si="21"/>
        <v>Very Good</v>
      </c>
    </row>
    <row r="678" spans="1:11" ht="13.5" x14ac:dyDescent="0.25">
      <c r="A678" s="2">
        <v>10677</v>
      </c>
      <c r="B678" s="2" t="s">
        <v>4</v>
      </c>
      <c r="C678" s="2" t="s">
        <v>11</v>
      </c>
      <c r="D678" s="2" t="s">
        <v>2</v>
      </c>
      <c r="E678" s="2" t="s">
        <v>6</v>
      </c>
      <c r="F678" s="2" t="s">
        <v>5</v>
      </c>
      <c r="G678" s="3">
        <v>73</v>
      </c>
      <c r="H678" s="3">
        <v>78</v>
      </c>
      <c r="I678" s="3">
        <v>76</v>
      </c>
      <c r="J678" s="5">
        <f t="shared" si="20"/>
        <v>75.666666666666671</v>
      </c>
      <c r="K678" s="5" t="str">
        <f t="shared" si="21"/>
        <v>Excellent</v>
      </c>
    </row>
    <row r="679" spans="1:11" ht="13.5" x14ac:dyDescent="0.25">
      <c r="A679" s="2">
        <v>10678</v>
      </c>
      <c r="B679" s="2" t="s">
        <v>4</v>
      </c>
      <c r="C679" s="2" t="s">
        <v>8</v>
      </c>
      <c r="D679" s="2" t="s">
        <v>15</v>
      </c>
      <c r="E679" s="2" t="s">
        <v>6</v>
      </c>
      <c r="F679" s="2" t="s">
        <v>5</v>
      </c>
      <c r="G679" s="3">
        <v>70</v>
      </c>
      <c r="H679" s="3">
        <v>82</v>
      </c>
      <c r="I679" s="3">
        <v>76</v>
      </c>
      <c r="J679" s="5">
        <f t="shared" si="20"/>
        <v>76</v>
      </c>
      <c r="K679" s="5" t="str">
        <f t="shared" si="21"/>
        <v>Excellent</v>
      </c>
    </row>
    <row r="680" spans="1:11" ht="13.5" x14ac:dyDescent="0.25">
      <c r="A680" s="2">
        <v>10679</v>
      </c>
      <c r="B680" s="2" t="s">
        <v>9</v>
      </c>
      <c r="C680" s="2" t="s">
        <v>3</v>
      </c>
      <c r="D680" s="2" t="s">
        <v>14</v>
      </c>
      <c r="E680" s="2" t="s">
        <v>1</v>
      </c>
      <c r="F680" s="2" t="s">
        <v>0</v>
      </c>
      <c r="G680" s="3">
        <v>81</v>
      </c>
      <c r="H680" s="3">
        <v>75</v>
      </c>
      <c r="I680" s="3">
        <v>78</v>
      </c>
      <c r="J680" s="5">
        <f t="shared" si="20"/>
        <v>78</v>
      </c>
      <c r="K680" s="5" t="str">
        <f t="shared" si="21"/>
        <v>Excellent</v>
      </c>
    </row>
    <row r="681" spans="1:11" ht="13.5" x14ac:dyDescent="0.25">
      <c r="A681" s="2">
        <v>10680</v>
      </c>
      <c r="B681" s="2" t="s">
        <v>9</v>
      </c>
      <c r="C681" s="2" t="s">
        <v>3</v>
      </c>
      <c r="D681" s="2" t="s">
        <v>2</v>
      </c>
      <c r="E681" s="2" t="s">
        <v>1</v>
      </c>
      <c r="F681" s="2" t="s">
        <v>0</v>
      </c>
      <c r="G681" s="3">
        <v>63</v>
      </c>
      <c r="H681" s="3">
        <v>61</v>
      </c>
      <c r="I681" s="3">
        <v>60</v>
      </c>
      <c r="J681" s="5">
        <f t="shared" si="20"/>
        <v>61.333333333333336</v>
      </c>
      <c r="K681" s="5" t="str">
        <f t="shared" si="21"/>
        <v>Very Good</v>
      </c>
    </row>
    <row r="682" spans="1:11" ht="13.5" x14ac:dyDescent="0.25">
      <c r="A682" s="2">
        <v>10681</v>
      </c>
      <c r="B682" s="2" t="s">
        <v>4</v>
      </c>
      <c r="C682" s="2" t="s">
        <v>3</v>
      </c>
      <c r="D682" s="2" t="s">
        <v>7</v>
      </c>
      <c r="E682" s="2" t="s">
        <v>6</v>
      </c>
      <c r="F682" s="2" t="s">
        <v>0</v>
      </c>
      <c r="G682" s="3">
        <v>67</v>
      </c>
      <c r="H682" s="3">
        <v>72</v>
      </c>
      <c r="I682" s="3">
        <v>74</v>
      </c>
      <c r="J682" s="5">
        <f t="shared" si="20"/>
        <v>71</v>
      </c>
      <c r="K682" s="5" t="str">
        <f t="shared" si="21"/>
        <v>Excellent</v>
      </c>
    </row>
    <row r="683" spans="1:11" ht="13.5" x14ac:dyDescent="0.25">
      <c r="A683" s="2">
        <v>10682</v>
      </c>
      <c r="B683" s="2" t="s">
        <v>9</v>
      </c>
      <c r="C683" s="2" t="s">
        <v>16</v>
      </c>
      <c r="D683" s="2" t="s">
        <v>7</v>
      </c>
      <c r="E683" s="2" t="s">
        <v>6</v>
      </c>
      <c r="F683" s="2" t="s">
        <v>0</v>
      </c>
      <c r="G683" s="3">
        <v>60</v>
      </c>
      <c r="H683" s="3">
        <v>68</v>
      </c>
      <c r="I683" s="3">
        <v>60</v>
      </c>
      <c r="J683" s="5">
        <f t="shared" si="20"/>
        <v>62.666666666666664</v>
      </c>
      <c r="K683" s="5" t="str">
        <f t="shared" si="21"/>
        <v>Very Good</v>
      </c>
    </row>
    <row r="684" spans="1:11" ht="13.5" x14ac:dyDescent="0.25">
      <c r="A684" s="2">
        <v>10683</v>
      </c>
      <c r="B684" s="2" t="s">
        <v>9</v>
      </c>
      <c r="C684" s="2" t="s">
        <v>16</v>
      </c>
      <c r="D684" s="2" t="s">
        <v>7</v>
      </c>
      <c r="E684" s="2" t="s">
        <v>6</v>
      </c>
      <c r="F684" s="2" t="s">
        <v>0</v>
      </c>
      <c r="G684" s="3">
        <v>62</v>
      </c>
      <c r="H684" s="3">
        <v>55</v>
      </c>
      <c r="I684" s="3">
        <v>54</v>
      </c>
      <c r="J684" s="5">
        <f t="shared" si="20"/>
        <v>57</v>
      </c>
      <c r="K684" s="5" t="str">
        <f t="shared" si="21"/>
        <v>Good</v>
      </c>
    </row>
    <row r="685" spans="1:11" ht="13.5" x14ac:dyDescent="0.25">
      <c r="A685" s="2">
        <v>10684</v>
      </c>
      <c r="B685" s="2" t="s">
        <v>4</v>
      </c>
      <c r="C685" s="2" t="s">
        <v>8</v>
      </c>
      <c r="D685" s="2" t="s">
        <v>15</v>
      </c>
      <c r="E685" s="2" t="s">
        <v>1</v>
      </c>
      <c r="F685" s="2" t="s">
        <v>5</v>
      </c>
      <c r="G685" s="3">
        <v>29</v>
      </c>
      <c r="H685" s="3">
        <v>40</v>
      </c>
      <c r="I685" s="3">
        <v>44</v>
      </c>
      <c r="J685" s="5">
        <f t="shared" si="20"/>
        <v>37.666666666666664</v>
      </c>
      <c r="K685" s="5" t="str">
        <f t="shared" si="21"/>
        <v>Fail</v>
      </c>
    </row>
    <row r="686" spans="1:11" ht="13.5" x14ac:dyDescent="0.25">
      <c r="A686" s="2">
        <v>10685</v>
      </c>
      <c r="B686" s="2" t="s">
        <v>9</v>
      </c>
      <c r="C686" s="2" t="s">
        <v>16</v>
      </c>
      <c r="D686" s="2" t="s">
        <v>2</v>
      </c>
      <c r="E686" s="2" t="s">
        <v>6</v>
      </c>
      <c r="F686" s="2" t="s">
        <v>5</v>
      </c>
      <c r="G686" s="3">
        <v>62</v>
      </c>
      <c r="H686" s="3">
        <v>66</v>
      </c>
      <c r="I686" s="3">
        <v>68</v>
      </c>
      <c r="J686" s="5">
        <f t="shared" si="20"/>
        <v>65.333333333333329</v>
      </c>
      <c r="K686" s="5" t="str">
        <f t="shared" si="21"/>
        <v>Very Good</v>
      </c>
    </row>
    <row r="687" spans="1:11" ht="13.5" x14ac:dyDescent="0.25">
      <c r="A687" s="2">
        <v>10686</v>
      </c>
      <c r="B687" s="2" t="s">
        <v>4</v>
      </c>
      <c r="C687" s="2" t="s">
        <v>11</v>
      </c>
      <c r="D687" s="2" t="s">
        <v>10</v>
      </c>
      <c r="E687" s="2" t="s">
        <v>6</v>
      </c>
      <c r="F687" s="2" t="s">
        <v>5</v>
      </c>
      <c r="G687" s="3">
        <v>94</v>
      </c>
      <c r="H687" s="3">
        <v>99</v>
      </c>
      <c r="I687" s="3">
        <v>100</v>
      </c>
      <c r="J687" s="5">
        <f t="shared" si="20"/>
        <v>97.666666666666671</v>
      </c>
      <c r="K687" s="5" t="str">
        <f t="shared" si="21"/>
        <v>Excellent</v>
      </c>
    </row>
    <row r="688" spans="1:11" ht="13.5" x14ac:dyDescent="0.25">
      <c r="A688" s="2">
        <v>10687</v>
      </c>
      <c r="B688" s="2" t="s">
        <v>9</v>
      </c>
      <c r="C688" s="2" t="s">
        <v>11</v>
      </c>
      <c r="D688" s="2" t="s">
        <v>2</v>
      </c>
      <c r="E688" s="2" t="s">
        <v>6</v>
      </c>
      <c r="F688" s="2" t="s">
        <v>5</v>
      </c>
      <c r="G688" s="3">
        <v>85</v>
      </c>
      <c r="H688" s="3">
        <v>75</v>
      </c>
      <c r="I688" s="3">
        <v>68</v>
      </c>
      <c r="J688" s="5">
        <f t="shared" si="20"/>
        <v>76</v>
      </c>
      <c r="K688" s="5" t="str">
        <f t="shared" si="21"/>
        <v>Excellent</v>
      </c>
    </row>
    <row r="689" spans="1:11" ht="13.5" x14ac:dyDescent="0.25">
      <c r="A689" s="2">
        <v>10688</v>
      </c>
      <c r="B689" s="2" t="s">
        <v>9</v>
      </c>
      <c r="C689" s="2" t="s">
        <v>3</v>
      </c>
      <c r="D689" s="2" t="s">
        <v>14</v>
      </c>
      <c r="E689" s="2" t="s">
        <v>1</v>
      </c>
      <c r="F689" s="2" t="s">
        <v>0</v>
      </c>
      <c r="G689" s="3">
        <v>77</v>
      </c>
      <c r="H689" s="3">
        <v>78</v>
      </c>
      <c r="I689" s="3">
        <v>73</v>
      </c>
      <c r="J689" s="5">
        <f t="shared" si="20"/>
        <v>76</v>
      </c>
      <c r="K689" s="5" t="str">
        <f t="shared" si="21"/>
        <v>Excellent</v>
      </c>
    </row>
    <row r="690" spans="1:11" ht="13.5" x14ac:dyDescent="0.25">
      <c r="A690" s="2">
        <v>10689</v>
      </c>
      <c r="B690" s="2" t="s">
        <v>9</v>
      </c>
      <c r="C690" s="2" t="s">
        <v>12</v>
      </c>
      <c r="D690" s="2" t="s">
        <v>7</v>
      </c>
      <c r="E690" s="2" t="s">
        <v>1</v>
      </c>
      <c r="F690" s="2" t="s">
        <v>0</v>
      </c>
      <c r="G690" s="3">
        <v>53</v>
      </c>
      <c r="H690" s="3">
        <v>58</v>
      </c>
      <c r="I690" s="3">
        <v>44</v>
      </c>
      <c r="J690" s="5">
        <f t="shared" si="20"/>
        <v>51.666666666666664</v>
      </c>
      <c r="K690" s="5" t="str">
        <f t="shared" si="21"/>
        <v>Good</v>
      </c>
    </row>
    <row r="691" spans="1:11" ht="13.5" x14ac:dyDescent="0.25">
      <c r="A691" s="2">
        <v>10690</v>
      </c>
      <c r="B691" s="2" t="s">
        <v>9</v>
      </c>
      <c r="C691" s="2" t="s">
        <v>11</v>
      </c>
      <c r="D691" s="2" t="s">
        <v>2</v>
      </c>
      <c r="E691" s="2" t="s">
        <v>1</v>
      </c>
      <c r="F691" s="2" t="s">
        <v>0</v>
      </c>
      <c r="G691" s="3">
        <v>93</v>
      </c>
      <c r="H691" s="3">
        <v>90</v>
      </c>
      <c r="I691" s="3">
        <v>83</v>
      </c>
      <c r="J691" s="5">
        <f t="shared" si="20"/>
        <v>88.666666666666671</v>
      </c>
      <c r="K691" s="5" t="str">
        <f t="shared" si="21"/>
        <v>Excellent</v>
      </c>
    </row>
    <row r="692" spans="1:11" ht="13.5" x14ac:dyDescent="0.25">
      <c r="A692" s="2">
        <v>10691</v>
      </c>
      <c r="B692" s="2" t="s">
        <v>4</v>
      </c>
      <c r="C692" s="2" t="s">
        <v>8</v>
      </c>
      <c r="D692" s="2" t="s">
        <v>14</v>
      </c>
      <c r="E692" s="2" t="s">
        <v>6</v>
      </c>
      <c r="F692" s="2" t="s">
        <v>0</v>
      </c>
      <c r="G692" s="3">
        <v>49</v>
      </c>
      <c r="H692" s="3">
        <v>53</v>
      </c>
      <c r="I692" s="3">
        <v>53</v>
      </c>
      <c r="J692" s="5">
        <f t="shared" si="20"/>
        <v>51.666666666666664</v>
      </c>
      <c r="K692" s="5" t="str">
        <f t="shared" si="21"/>
        <v>Good</v>
      </c>
    </row>
    <row r="693" spans="1:11" ht="13.5" x14ac:dyDescent="0.25">
      <c r="A693" s="2">
        <v>10692</v>
      </c>
      <c r="B693" s="2" t="s">
        <v>4</v>
      </c>
      <c r="C693" s="2" t="s">
        <v>11</v>
      </c>
      <c r="D693" s="2" t="s">
        <v>14</v>
      </c>
      <c r="E693" s="2" t="s">
        <v>1</v>
      </c>
      <c r="F693" s="2" t="s">
        <v>0</v>
      </c>
      <c r="G693" s="3">
        <v>73</v>
      </c>
      <c r="H693" s="3">
        <v>76</v>
      </c>
      <c r="I693" s="3">
        <v>78</v>
      </c>
      <c r="J693" s="5">
        <f t="shared" si="20"/>
        <v>75.666666666666671</v>
      </c>
      <c r="K693" s="5" t="str">
        <f t="shared" si="21"/>
        <v>Excellent</v>
      </c>
    </row>
    <row r="694" spans="1:11" ht="13.5" x14ac:dyDescent="0.25">
      <c r="A694" s="2">
        <v>10693</v>
      </c>
      <c r="B694" s="2" t="s">
        <v>4</v>
      </c>
      <c r="C694" s="2" t="s">
        <v>8</v>
      </c>
      <c r="D694" s="2" t="s">
        <v>13</v>
      </c>
      <c r="E694" s="2" t="s">
        <v>1</v>
      </c>
      <c r="F694" s="2" t="s">
        <v>5</v>
      </c>
      <c r="G694" s="3">
        <v>66</v>
      </c>
      <c r="H694" s="3">
        <v>74</v>
      </c>
      <c r="I694" s="3">
        <v>81</v>
      </c>
      <c r="J694" s="5">
        <f t="shared" si="20"/>
        <v>73.666666666666671</v>
      </c>
      <c r="K694" s="5" t="str">
        <f t="shared" si="21"/>
        <v>Excellent</v>
      </c>
    </row>
    <row r="695" spans="1:11" ht="13.5" x14ac:dyDescent="0.25">
      <c r="A695" s="2">
        <v>10694</v>
      </c>
      <c r="B695" s="2" t="s">
        <v>4</v>
      </c>
      <c r="C695" s="2" t="s">
        <v>3</v>
      </c>
      <c r="D695" s="2" t="s">
        <v>14</v>
      </c>
      <c r="E695" s="2" t="s">
        <v>6</v>
      </c>
      <c r="F695" s="2" t="s">
        <v>0</v>
      </c>
      <c r="G695" s="3">
        <v>77</v>
      </c>
      <c r="H695" s="3">
        <v>77</v>
      </c>
      <c r="I695" s="3">
        <v>73</v>
      </c>
      <c r="J695" s="5">
        <f t="shared" si="20"/>
        <v>75.666666666666671</v>
      </c>
      <c r="K695" s="5" t="str">
        <f t="shared" si="21"/>
        <v>Excellent</v>
      </c>
    </row>
    <row r="696" spans="1:11" ht="13.5" x14ac:dyDescent="0.25">
      <c r="A696" s="2">
        <v>10695</v>
      </c>
      <c r="B696" s="2" t="s">
        <v>4</v>
      </c>
      <c r="C696" s="2" t="s">
        <v>8</v>
      </c>
      <c r="D696" s="2" t="s">
        <v>15</v>
      </c>
      <c r="E696" s="2" t="s">
        <v>6</v>
      </c>
      <c r="F696" s="2" t="s">
        <v>0</v>
      </c>
      <c r="G696" s="3">
        <v>49</v>
      </c>
      <c r="H696" s="3">
        <v>63</v>
      </c>
      <c r="I696" s="3">
        <v>56</v>
      </c>
      <c r="J696" s="5">
        <f t="shared" si="20"/>
        <v>56</v>
      </c>
      <c r="K696" s="5" t="str">
        <f t="shared" si="21"/>
        <v>Good</v>
      </c>
    </row>
    <row r="697" spans="1:11" ht="13.5" x14ac:dyDescent="0.25">
      <c r="A697" s="2">
        <v>10696</v>
      </c>
      <c r="B697" s="2" t="s">
        <v>4</v>
      </c>
      <c r="C697" s="2" t="s">
        <v>3</v>
      </c>
      <c r="D697" s="2" t="s">
        <v>2</v>
      </c>
      <c r="E697" s="2" t="s">
        <v>1</v>
      </c>
      <c r="F697" s="2" t="s">
        <v>0</v>
      </c>
      <c r="G697" s="3">
        <v>79</v>
      </c>
      <c r="H697" s="3">
        <v>89</v>
      </c>
      <c r="I697" s="3">
        <v>86</v>
      </c>
      <c r="J697" s="5">
        <f t="shared" si="20"/>
        <v>84.666666666666671</v>
      </c>
      <c r="K697" s="5" t="str">
        <f t="shared" si="21"/>
        <v>Excellent</v>
      </c>
    </row>
    <row r="698" spans="1:11" ht="13.5" x14ac:dyDescent="0.25">
      <c r="A698" s="2">
        <v>10697</v>
      </c>
      <c r="B698" s="2" t="s">
        <v>4</v>
      </c>
      <c r="C698" s="2" t="s">
        <v>8</v>
      </c>
      <c r="D698" s="2" t="s">
        <v>14</v>
      </c>
      <c r="E698" s="2" t="s">
        <v>6</v>
      </c>
      <c r="F698" s="2" t="s">
        <v>5</v>
      </c>
      <c r="G698" s="3">
        <v>75</v>
      </c>
      <c r="H698" s="3">
        <v>82</v>
      </c>
      <c r="I698" s="3">
        <v>90</v>
      </c>
      <c r="J698" s="5">
        <f t="shared" si="20"/>
        <v>82.333333333333329</v>
      </c>
      <c r="K698" s="5" t="str">
        <f t="shared" si="21"/>
        <v>Excellent</v>
      </c>
    </row>
    <row r="699" spans="1:11" ht="13.5" x14ac:dyDescent="0.25">
      <c r="A699" s="2">
        <v>10698</v>
      </c>
      <c r="B699" s="2" t="s">
        <v>4</v>
      </c>
      <c r="C699" s="2" t="s">
        <v>12</v>
      </c>
      <c r="D699" s="2" t="s">
        <v>13</v>
      </c>
      <c r="E699" s="2" t="s">
        <v>6</v>
      </c>
      <c r="F699" s="2" t="s">
        <v>0</v>
      </c>
      <c r="G699" s="3">
        <v>59</v>
      </c>
      <c r="H699" s="3">
        <v>72</v>
      </c>
      <c r="I699" s="3">
        <v>70</v>
      </c>
      <c r="J699" s="5">
        <f t="shared" si="20"/>
        <v>67</v>
      </c>
      <c r="K699" s="5" t="str">
        <f t="shared" si="21"/>
        <v>Very Good</v>
      </c>
    </row>
    <row r="700" spans="1:11" ht="13.5" x14ac:dyDescent="0.25">
      <c r="A700" s="2">
        <v>10699</v>
      </c>
      <c r="B700" s="2" t="s">
        <v>4</v>
      </c>
      <c r="C700" s="2" t="s">
        <v>3</v>
      </c>
      <c r="D700" s="2" t="s">
        <v>14</v>
      </c>
      <c r="E700" s="2" t="s">
        <v>6</v>
      </c>
      <c r="F700" s="2" t="s">
        <v>5</v>
      </c>
      <c r="G700" s="3">
        <v>57</v>
      </c>
      <c r="H700" s="3">
        <v>78</v>
      </c>
      <c r="I700" s="3">
        <v>79</v>
      </c>
      <c r="J700" s="5">
        <f t="shared" si="20"/>
        <v>71.333333333333329</v>
      </c>
      <c r="K700" s="5" t="str">
        <f t="shared" si="21"/>
        <v>Excellent</v>
      </c>
    </row>
    <row r="701" spans="1:11" ht="13.5" x14ac:dyDescent="0.25">
      <c r="A701" s="2">
        <v>10700</v>
      </c>
      <c r="B701" s="2" t="s">
        <v>9</v>
      </c>
      <c r="C701" s="2" t="s">
        <v>8</v>
      </c>
      <c r="D701" s="2" t="s">
        <v>7</v>
      </c>
      <c r="E701" s="2" t="s">
        <v>1</v>
      </c>
      <c r="F701" s="2" t="s">
        <v>0</v>
      </c>
      <c r="G701" s="3">
        <v>66</v>
      </c>
      <c r="H701" s="3">
        <v>66</v>
      </c>
      <c r="I701" s="3">
        <v>59</v>
      </c>
      <c r="J701" s="5">
        <f t="shared" si="20"/>
        <v>63.666666666666664</v>
      </c>
      <c r="K701" s="5" t="str">
        <f t="shared" si="21"/>
        <v>Very Good</v>
      </c>
    </row>
    <row r="702" spans="1:11" ht="13.5" x14ac:dyDescent="0.25">
      <c r="A702" s="2">
        <v>10701</v>
      </c>
      <c r="B702" s="2" t="s">
        <v>4</v>
      </c>
      <c r="C702" s="2" t="s">
        <v>11</v>
      </c>
      <c r="D702" s="2" t="s">
        <v>13</v>
      </c>
      <c r="E702" s="2" t="s">
        <v>6</v>
      </c>
      <c r="F702" s="2" t="s">
        <v>5</v>
      </c>
      <c r="G702" s="3">
        <v>79</v>
      </c>
      <c r="H702" s="3">
        <v>81</v>
      </c>
      <c r="I702" s="3">
        <v>82</v>
      </c>
      <c r="J702" s="5">
        <f t="shared" si="20"/>
        <v>80.666666666666671</v>
      </c>
      <c r="K702" s="5" t="str">
        <f t="shared" si="21"/>
        <v>Excellent</v>
      </c>
    </row>
    <row r="703" spans="1:11" ht="13.5" x14ac:dyDescent="0.25">
      <c r="A703" s="2">
        <v>10702</v>
      </c>
      <c r="B703" s="2" t="s">
        <v>4</v>
      </c>
      <c r="C703" s="2" t="s">
        <v>16</v>
      </c>
      <c r="D703" s="2" t="s">
        <v>15</v>
      </c>
      <c r="E703" s="2" t="s">
        <v>6</v>
      </c>
      <c r="F703" s="2" t="s">
        <v>0</v>
      </c>
      <c r="G703" s="3">
        <v>57</v>
      </c>
      <c r="H703" s="3">
        <v>67</v>
      </c>
      <c r="I703" s="3">
        <v>72</v>
      </c>
      <c r="J703" s="5">
        <f t="shared" si="20"/>
        <v>65.333333333333329</v>
      </c>
      <c r="K703" s="5" t="str">
        <f t="shared" si="21"/>
        <v>Very Good</v>
      </c>
    </row>
    <row r="704" spans="1:11" ht="13.5" x14ac:dyDescent="0.25">
      <c r="A704" s="2">
        <v>10703</v>
      </c>
      <c r="B704" s="2" t="s">
        <v>9</v>
      </c>
      <c r="C704" s="2" t="s">
        <v>12</v>
      </c>
      <c r="D704" s="2" t="s">
        <v>13</v>
      </c>
      <c r="E704" s="2" t="s">
        <v>6</v>
      </c>
      <c r="F704" s="2" t="s">
        <v>5</v>
      </c>
      <c r="G704" s="3">
        <v>87</v>
      </c>
      <c r="H704" s="3">
        <v>84</v>
      </c>
      <c r="I704" s="3">
        <v>87</v>
      </c>
      <c r="J704" s="5">
        <f t="shared" si="20"/>
        <v>86</v>
      </c>
      <c r="K704" s="5" t="str">
        <f t="shared" si="21"/>
        <v>Excellent</v>
      </c>
    </row>
    <row r="705" spans="1:11" ht="13.5" x14ac:dyDescent="0.25">
      <c r="A705" s="2">
        <v>10704</v>
      </c>
      <c r="B705" s="2" t="s">
        <v>4</v>
      </c>
      <c r="C705" s="2" t="s">
        <v>3</v>
      </c>
      <c r="D705" s="2" t="s">
        <v>2</v>
      </c>
      <c r="E705" s="2" t="s">
        <v>6</v>
      </c>
      <c r="F705" s="2" t="s">
        <v>0</v>
      </c>
      <c r="G705" s="3">
        <v>63</v>
      </c>
      <c r="H705" s="3">
        <v>64</v>
      </c>
      <c r="I705" s="3">
        <v>67</v>
      </c>
      <c r="J705" s="5">
        <f t="shared" si="20"/>
        <v>64.666666666666671</v>
      </c>
      <c r="K705" s="5" t="str">
        <f t="shared" si="21"/>
        <v>Very Good</v>
      </c>
    </row>
    <row r="706" spans="1:11" ht="13.5" x14ac:dyDescent="0.25">
      <c r="A706" s="2">
        <v>10705</v>
      </c>
      <c r="B706" s="2" t="s">
        <v>4</v>
      </c>
      <c r="C706" s="2" t="s">
        <v>16</v>
      </c>
      <c r="D706" s="2" t="s">
        <v>15</v>
      </c>
      <c r="E706" s="2" t="s">
        <v>1</v>
      </c>
      <c r="F706" s="2" t="s">
        <v>5</v>
      </c>
      <c r="G706" s="3">
        <v>59</v>
      </c>
      <c r="H706" s="3">
        <v>63</v>
      </c>
      <c r="I706" s="3">
        <v>64</v>
      </c>
      <c r="J706" s="5">
        <f t="shared" ref="J706:J769" si="22">(G706+H706+I706)/3</f>
        <v>62</v>
      </c>
      <c r="K706" s="5" t="str">
        <f t="shared" ref="K706:K769" si="23">IF(J706&gt;=70,"Excellent",IF(J706&gt;=60,"Very Good",IF(J706&gt;=50,"Good",IF(J706&gt;=40,"Pass","Fail"))))</f>
        <v>Very Good</v>
      </c>
    </row>
    <row r="707" spans="1:11" ht="13.5" x14ac:dyDescent="0.25">
      <c r="A707" s="2">
        <v>10706</v>
      </c>
      <c r="B707" s="2" t="s">
        <v>9</v>
      </c>
      <c r="C707" s="2" t="s">
        <v>12</v>
      </c>
      <c r="D707" s="2" t="s">
        <v>13</v>
      </c>
      <c r="E707" s="2" t="s">
        <v>1</v>
      </c>
      <c r="F707" s="2" t="s">
        <v>0</v>
      </c>
      <c r="G707" s="3">
        <v>62</v>
      </c>
      <c r="H707" s="3">
        <v>72</v>
      </c>
      <c r="I707" s="3">
        <v>65</v>
      </c>
      <c r="J707" s="5">
        <f t="shared" si="22"/>
        <v>66.333333333333329</v>
      </c>
      <c r="K707" s="5" t="str">
        <f t="shared" si="23"/>
        <v>Very Good</v>
      </c>
    </row>
    <row r="708" spans="1:11" ht="13.5" x14ac:dyDescent="0.25">
      <c r="A708" s="2">
        <v>10707</v>
      </c>
      <c r="B708" s="2" t="s">
        <v>9</v>
      </c>
      <c r="C708" s="2" t="s">
        <v>3</v>
      </c>
      <c r="D708" s="2" t="s">
        <v>7</v>
      </c>
      <c r="E708" s="2" t="s">
        <v>6</v>
      </c>
      <c r="F708" s="2" t="s">
        <v>0</v>
      </c>
      <c r="G708" s="3">
        <v>46</v>
      </c>
      <c r="H708" s="3">
        <v>34</v>
      </c>
      <c r="I708" s="3">
        <v>36</v>
      </c>
      <c r="J708" s="5">
        <f t="shared" si="22"/>
        <v>38.666666666666664</v>
      </c>
      <c r="K708" s="5" t="str">
        <f t="shared" si="23"/>
        <v>Fail</v>
      </c>
    </row>
    <row r="709" spans="1:11" ht="13.5" x14ac:dyDescent="0.25">
      <c r="A709" s="2">
        <v>10708</v>
      </c>
      <c r="B709" s="2" t="s">
        <v>9</v>
      </c>
      <c r="C709" s="2" t="s">
        <v>8</v>
      </c>
      <c r="D709" s="2" t="s">
        <v>2</v>
      </c>
      <c r="E709" s="2" t="s">
        <v>6</v>
      </c>
      <c r="F709" s="2" t="s">
        <v>0</v>
      </c>
      <c r="G709" s="3">
        <v>66</v>
      </c>
      <c r="H709" s="3">
        <v>59</v>
      </c>
      <c r="I709" s="3">
        <v>52</v>
      </c>
      <c r="J709" s="5">
        <f t="shared" si="22"/>
        <v>59</v>
      </c>
      <c r="K709" s="5" t="str">
        <f t="shared" si="23"/>
        <v>Good</v>
      </c>
    </row>
    <row r="710" spans="1:11" ht="13.5" x14ac:dyDescent="0.25">
      <c r="A710" s="2">
        <v>10709</v>
      </c>
      <c r="B710" s="2" t="s">
        <v>9</v>
      </c>
      <c r="C710" s="2" t="s">
        <v>3</v>
      </c>
      <c r="D710" s="2" t="s">
        <v>7</v>
      </c>
      <c r="E710" s="2" t="s">
        <v>6</v>
      </c>
      <c r="F710" s="2" t="s">
        <v>0</v>
      </c>
      <c r="G710" s="3">
        <v>89</v>
      </c>
      <c r="H710" s="3">
        <v>87</v>
      </c>
      <c r="I710" s="3">
        <v>79</v>
      </c>
      <c r="J710" s="5">
        <f t="shared" si="22"/>
        <v>85</v>
      </c>
      <c r="K710" s="5" t="str">
        <f t="shared" si="23"/>
        <v>Excellent</v>
      </c>
    </row>
    <row r="711" spans="1:11" ht="13.5" x14ac:dyDescent="0.25">
      <c r="A711" s="2">
        <v>10710</v>
      </c>
      <c r="B711" s="2" t="s">
        <v>4</v>
      </c>
      <c r="C711" s="2" t="s">
        <v>3</v>
      </c>
      <c r="D711" s="2" t="s">
        <v>14</v>
      </c>
      <c r="E711" s="2" t="s">
        <v>1</v>
      </c>
      <c r="F711" s="2" t="s">
        <v>5</v>
      </c>
      <c r="G711" s="3">
        <v>42</v>
      </c>
      <c r="H711" s="3">
        <v>61</v>
      </c>
      <c r="I711" s="3">
        <v>58</v>
      </c>
      <c r="J711" s="5">
        <f t="shared" si="22"/>
        <v>53.666666666666664</v>
      </c>
      <c r="K711" s="5" t="str">
        <f t="shared" si="23"/>
        <v>Good</v>
      </c>
    </row>
    <row r="712" spans="1:11" ht="13.5" x14ac:dyDescent="0.25">
      <c r="A712" s="2">
        <v>10711</v>
      </c>
      <c r="B712" s="2" t="s">
        <v>9</v>
      </c>
      <c r="C712" s="2" t="s">
        <v>8</v>
      </c>
      <c r="D712" s="2" t="s">
        <v>2</v>
      </c>
      <c r="E712" s="2" t="s">
        <v>6</v>
      </c>
      <c r="F712" s="2" t="s">
        <v>5</v>
      </c>
      <c r="G712" s="3">
        <v>93</v>
      </c>
      <c r="H712" s="3">
        <v>84</v>
      </c>
      <c r="I712" s="3">
        <v>90</v>
      </c>
      <c r="J712" s="5">
        <f t="shared" si="22"/>
        <v>89</v>
      </c>
      <c r="K712" s="5" t="str">
        <f t="shared" si="23"/>
        <v>Excellent</v>
      </c>
    </row>
    <row r="713" spans="1:11" ht="13.5" x14ac:dyDescent="0.25">
      <c r="A713" s="2">
        <v>10712</v>
      </c>
      <c r="B713" s="2" t="s">
        <v>4</v>
      </c>
      <c r="C713" s="2" t="s">
        <v>11</v>
      </c>
      <c r="D713" s="2" t="s">
        <v>15</v>
      </c>
      <c r="E713" s="2" t="s">
        <v>6</v>
      </c>
      <c r="F713" s="2" t="s">
        <v>5</v>
      </c>
      <c r="G713" s="3">
        <v>80</v>
      </c>
      <c r="H713" s="3">
        <v>85</v>
      </c>
      <c r="I713" s="3">
        <v>85</v>
      </c>
      <c r="J713" s="5">
        <f t="shared" si="22"/>
        <v>83.333333333333329</v>
      </c>
      <c r="K713" s="5" t="str">
        <f t="shared" si="23"/>
        <v>Excellent</v>
      </c>
    </row>
    <row r="714" spans="1:11" ht="13.5" x14ac:dyDescent="0.25">
      <c r="A714" s="2">
        <v>10713</v>
      </c>
      <c r="B714" s="2" t="s">
        <v>4</v>
      </c>
      <c r="C714" s="2" t="s">
        <v>3</v>
      </c>
      <c r="D714" s="2" t="s">
        <v>2</v>
      </c>
      <c r="E714" s="2" t="s">
        <v>6</v>
      </c>
      <c r="F714" s="2" t="s">
        <v>0</v>
      </c>
      <c r="G714" s="3">
        <v>98</v>
      </c>
      <c r="H714" s="3">
        <v>100</v>
      </c>
      <c r="I714" s="3">
        <v>99</v>
      </c>
      <c r="J714" s="5">
        <f t="shared" si="22"/>
        <v>99</v>
      </c>
      <c r="K714" s="5" t="str">
        <f t="shared" si="23"/>
        <v>Excellent</v>
      </c>
    </row>
    <row r="715" spans="1:11" ht="13.5" x14ac:dyDescent="0.25">
      <c r="A715" s="2">
        <v>10714</v>
      </c>
      <c r="B715" s="2" t="s">
        <v>9</v>
      </c>
      <c r="C715" s="2" t="s">
        <v>3</v>
      </c>
      <c r="D715" s="2" t="s">
        <v>10</v>
      </c>
      <c r="E715" s="2" t="s">
        <v>6</v>
      </c>
      <c r="F715" s="2" t="s">
        <v>0</v>
      </c>
      <c r="G715" s="3">
        <v>81</v>
      </c>
      <c r="H715" s="3">
        <v>81</v>
      </c>
      <c r="I715" s="3">
        <v>84</v>
      </c>
      <c r="J715" s="5">
        <f t="shared" si="22"/>
        <v>82</v>
      </c>
      <c r="K715" s="5" t="str">
        <f t="shared" si="23"/>
        <v>Excellent</v>
      </c>
    </row>
    <row r="716" spans="1:11" ht="13.5" x14ac:dyDescent="0.25">
      <c r="A716" s="2">
        <v>10715</v>
      </c>
      <c r="B716" s="2" t="s">
        <v>4</v>
      </c>
      <c r="C716" s="2" t="s">
        <v>16</v>
      </c>
      <c r="D716" s="2" t="s">
        <v>15</v>
      </c>
      <c r="E716" s="2" t="s">
        <v>6</v>
      </c>
      <c r="F716" s="2" t="s">
        <v>5</v>
      </c>
      <c r="G716" s="3">
        <v>60</v>
      </c>
      <c r="H716" s="3">
        <v>70</v>
      </c>
      <c r="I716" s="3">
        <v>74</v>
      </c>
      <c r="J716" s="5">
        <f t="shared" si="22"/>
        <v>68</v>
      </c>
      <c r="K716" s="5" t="str">
        <f t="shared" si="23"/>
        <v>Very Good</v>
      </c>
    </row>
    <row r="717" spans="1:11" ht="13.5" x14ac:dyDescent="0.25">
      <c r="A717" s="2">
        <v>10716</v>
      </c>
      <c r="B717" s="2" t="s">
        <v>4</v>
      </c>
      <c r="C717" s="2" t="s">
        <v>16</v>
      </c>
      <c r="D717" s="2" t="s">
        <v>14</v>
      </c>
      <c r="E717" s="2" t="s">
        <v>1</v>
      </c>
      <c r="F717" s="2" t="s">
        <v>5</v>
      </c>
      <c r="G717" s="3">
        <v>76</v>
      </c>
      <c r="H717" s="3">
        <v>94</v>
      </c>
      <c r="I717" s="3">
        <v>87</v>
      </c>
      <c r="J717" s="5">
        <f t="shared" si="22"/>
        <v>85.666666666666671</v>
      </c>
      <c r="K717" s="5" t="str">
        <f t="shared" si="23"/>
        <v>Excellent</v>
      </c>
    </row>
    <row r="718" spans="1:11" ht="13.5" x14ac:dyDescent="0.25">
      <c r="A718" s="2">
        <v>10717</v>
      </c>
      <c r="B718" s="2" t="s">
        <v>9</v>
      </c>
      <c r="C718" s="2" t="s">
        <v>8</v>
      </c>
      <c r="D718" s="2" t="s">
        <v>14</v>
      </c>
      <c r="E718" s="2" t="s">
        <v>6</v>
      </c>
      <c r="F718" s="2" t="s">
        <v>5</v>
      </c>
      <c r="G718" s="3">
        <v>73</v>
      </c>
      <c r="H718" s="3">
        <v>78</v>
      </c>
      <c r="I718" s="3">
        <v>72</v>
      </c>
      <c r="J718" s="5">
        <f t="shared" si="22"/>
        <v>74.333333333333329</v>
      </c>
      <c r="K718" s="5" t="str">
        <f t="shared" si="23"/>
        <v>Excellent</v>
      </c>
    </row>
    <row r="719" spans="1:11" ht="13.5" x14ac:dyDescent="0.25">
      <c r="A719" s="2">
        <v>10718</v>
      </c>
      <c r="B719" s="2" t="s">
        <v>4</v>
      </c>
      <c r="C719" s="2" t="s">
        <v>8</v>
      </c>
      <c r="D719" s="2" t="s">
        <v>14</v>
      </c>
      <c r="E719" s="2" t="s">
        <v>6</v>
      </c>
      <c r="F719" s="2" t="s">
        <v>5</v>
      </c>
      <c r="G719" s="3">
        <v>96</v>
      </c>
      <c r="H719" s="3">
        <v>96</v>
      </c>
      <c r="I719" s="3">
        <v>99</v>
      </c>
      <c r="J719" s="5">
        <f t="shared" si="22"/>
        <v>97</v>
      </c>
      <c r="K719" s="5" t="str">
        <f t="shared" si="23"/>
        <v>Excellent</v>
      </c>
    </row>
    <row r="720" spans="1:11" ht="13.5" x14ac:dyDescent="0.25">
      <c r="A720" s="2">
        <v>10719</v>
      </c>
      <c r="B720" s="2" t="s">
        <v>4</v>
      </c>
      <c r="C720" s="2" t="s">
        <v>8</v>
      </c>
      <c r="D720" s="2" t="s">
        <v>7</v>
      </c>
      <c r="E720" s="2" t="s">
        <v>6</v>
      </c>
      <c r="F720" s="2" t="s">
        <v>0</v>
      </c>
      <c r="G720" s="3">
        <v>76</v>
      </c>
      <c r="H720" s="3">
        <v>76</v>
      </c>
      <c r="I720" s="3">
        <v>74</v>
      </c>
      <c r="J720" s="5">
        <f t="shared" si="22"/>
        <v>75.333333333333329</v>
      </c>
      <c r="K720" s="5" t="str">
        <f t="shared" si="23"/>
        <v>Excellent</v>
      </c>
    </row>
    <row r="721" spans="1:11" ht="13.5" x14ac:dyDescent="0.25">
      <c r="A721" s="2">
        <v>10720</v>
      </c>
      <c r="B721" s="2" t="s">
        <v>9</v>
      </c>
      <c r="C721" s="2" t="s">
        <v>11</v>
      </c>
      <c r="D721" s="2" t="s">
        <v>14</v>
      </c>
      <c r="E721" s="2" t="s">
        <v>1</v>
      </c>
      <c r="F721" s="2" t="s">
        <v>5</v>
      </c>
      <c r="G721" s="3">
        <v>91</v>
      </c>
      <c r="H721" s="3">
        <v>73</v>
      </c>
      <c r="I721" s="3">
        <v>80</v>
      </c>
      <c r="J721" s="5">
        <f t="shared" si="22"/>
        <v>81.333333333333329</v>
      </c>
      <c r="K721" s="5" t="str">
        <f t="shared" si="23"/>
        <v>Excellent</v>
      </c>
    </row>
    <row r="722" spans="1:11" ht="13.5" x14ac:dyDescent="0.25">
      <c r="A722" s="2">
        <v>10721</v>
      </c>
      <c r="B722" s="2" t="s">
        <v>4</v>
      </c>
      <c r="C722" s="2" t="s">
        <v>8</v>
      </c>
      <c r="D722" s="2" t="s">
        <v>2</v>
      </c>
      <c r="E722" s="2" t="s">
        <v>1</v>
      </c>
      <c r="F722" s="2" t="s">
        <v>0</v>
      </c>
      <c r="G722" s="3">
        <v>62</v>
      </c>
      <c r="H722" s="3">
        <v>72</v>
      </c>
      <c r="I722" s="3">
        <v>70</v>
      </c>
      <c r="J722" s="5">
        <f t="shared" si="22"/>
        <v>68</v>
      </c>
      <c r="K722" s="5" t="str">
        <f t="shared" si="23"/>
        <v>Very Good</v>
      </c>
    </row>
    <row r="723" spans="1:11" ht="13.5" x14ac:dyDescent="0.25">
      <c r="A723" s="2">
        <v>10722</v>
      </c>
      <c r="B723" s="2" t="s">
        <v>9</v>
      </c>
      <c r="C723" s="2" t="s">
        <v>3</v>
      </c>
      <c r="D723" s="2" t="s">
        <v>15</v>
      </c>
      <c r="E723" s="2" t="s">
        <v>1</v>
      </c>
      <c r="F723" s="2" t="s">
        <v>5</v>
      </c>
      <c r="G723" s="3">
        <v>55</v>
      </c>
      <c r="H723" s="3">
        <v>59</v>
      </c>
      <c r="I723" s="3">
        <v>59</v>
      </c>
      <c r="J723" s="5">
        <f t="shared" si="22"/>
        <v>57.666666666666664</v>
      </c>
      <c r="K723" s="5" t="str">
        <f t="shared" si="23"/>
        <v>Good</v>
      </c>
    </row>
    <row r="724" spans="1:11" ht="13.5" x14ac:dyDescent="0.25">
      <c r="A724" s="2">
        <v>10723</v>
      </c>
      <c r="B724" s="2" t="s">
        <v>4</v>
      </c>
      <c r="C724" s="2" t="s">
        <v>16</v>
      </c>
      <c r="D724" s="2" t="s">
        <v>15</v>
      </c>
      <c r="E724" s="2" t="s">
        <v>1</v>
      </c>
      <c r="F724" s="2" t="s">
        <v>5</v>
      </c>
      <c r="G724" s="3">
        <v>74</v>
      </c>
      <c r="H724" s="3">
        <v>90</v>
      </c>
      <c r="I724" s="3">
        <v>88</v>
      </c>
      <c r="J724" s="5">
        <f t="shared" si="22"/>
        <v>84</v>
      </c>
      <c r="K724" s="5" t="str">
        <f t="shared" si="23"/>
        <v>Excellent</v>
      </c>
    </row>
    <row r="725" spans="1:11" ht="13.5" x14ac:dyDescent="0.25">
      <c r="A725" s="2">
        <v>10724</v>
      </c>
      <c r="B725" s="2" t="s">
        <v>9</v>
      </c>
      <c r="C725" s="2" t="s">
        <v>8</v>
      </c>
      <c r="D725" s="2" t="s">
        <v>7</v>
      </c>
      <c r="E725" s="2" t="s">
        <v>6</v>
      </c>
      <c r="F725" s="2" t="s">
        <v>0</v>
      </c>
      <c r="G725" s="3">
        <v>50</v>
      </c>
      <c r="H725" s="3">
        <v>48</v>
      </c>
      <c r="I725" s="3">
        <v>42</v>
      </c>
      <c r="J725" s="5">
        <f t="shared" si="22"/>
        <v>46.666666666666664</v>
      </c>
      <c r="K725" s="5" t="str">
        <f t="shared" si="23"/>
        <v>Pass</v>
      </c>
    </row>
    <row r="726" spans="1:11" ht="13.5" x14ac:dyDescent="0.25">
      <c r="A726" s="2">
        <v>10725</v>
      </c>
      <c r="B726" s="2" t="s">
        <v>9</v>
      </c>
      <c r="C726" s="2" t="s">
        <v>16</v>
      </c>
      <c r="D726" s="2" t="s">
        <v>2</v>
      </c>
      <c r="E726" s="2" t="s">
        <v>6</v>
      </c>
      <c r="F726" s="2" t="s">
        <v>0</v>
      </c>
      <c r="G726" s="3">
        <v>47</v>
      </c>
      <c r="H726" s="3">
        <v>43</v>
      </c>
      <c r="I726" s="3">
        <v>41</v>
      </c>
      <c r="J726" s="5">
        <f t="shared" si="22"/>
        <v>43.666666666666664</v>
      </c>
      <c r="K726" s="5" t="str">
        <f t="shared" si="23"/>
        <v>Pass</v>
      </c>
    </row>
    <row r="727" spans="1:11" ht="13.5" x14ac:dyDescent="0.25">
      <c r="A727" s="2">
        <v>10726</v>
      </c>
      <c r="B727" s="2" t="s">
        <v>9</v>
      </c>
      <c r="C727" s="2" t="s">
        <v>11</v>
      </c>
      <c r="D727" s="2" t="s">
        <v>2</v>
      </c>
      <c r="E727" s="2" t="s">
        <v>6</v>
      </c>
      <c r="F727" s="2" t="s">
        <v>5</v>
      </c>
      <c r="G727" s="3">
        <v>81</v>
      </c>
      <c r="H727" s="3">
        <v>74</v>
      </c>
      <c r="I727" s="3">
        <v>71</v>
      </c>
      <c r="J727" s="5">
        <f t="shared" si="22"/>
        <v>75.333333333333329</v>
      </c>
      <c r="K727" s="5" t="str">
        <f t="shared" si="23"/>
        <v>Excellent</v>
      </c>
    </row>
    <row r="728" spans="1:11" ht="13.5" x14ac:dyDescent="0.25">
      <c r="A728" s="2">
        <v>10727</v>
      </c>
      <c r="B728" s="2" t="s">
        <v>4</v>
      </c>
      <c r="C728" s="2" t="s">
        <v>11</v>
      </c>
      <c r="D728" s="2" t="s">
        <v>14</v>
      </c>
      <c r="E728" s="2" t="s">
        <v>6</v>
      </c>
      <c r="F728" s="2" t="s">
        <v>5</v>
      </c>
      <c r="G728" s="3">
        <v>65</v>
      </c>
      <c r="H728" s="3">
        <v>75</v>
      </c>
      <c r="I728" s="3">
        <v>77</v>
      </c>
      <c r="J728" s="5">
        <f t="shared" si="22"/>
        <v>72.333333333333329</v>
      </c>
      <c r="K728" s="5" t="str">
        <f t="shared" si="23"/>
        <v>Excellent</v>
      </c>
    </row>
    <row r="729" spans="1:11" ht="13.5" x14ac:dyDescent="0.25">
      <c r="A729" s="2">
        <v>10728</v>
      </c>
      <c r="B729" s="2" t="s">
        <v>9</v>
      </c>
      <c r="C729" s="2" t="s">
        <v>11</v>
      </c>
      <c r="D729" s="2" t="s">
        <v>15</v>
      </c>
      <c r="E729" s="2" t="s">
        <v>6</v>
      </c>
      <c r="F729" s="2" t="s">
        <v>5</v>
      </c>
      <c r="G729" s="3">
        <v>68</v>
      </c>
      <c r="H729" s="3">
        <v>51</v>
      </c>
      <c r="I729" s="3">
        <v>57</v>
      </c>
      <c r="J729" s="5">
        <f t="shared" si="22"/>
        <v>58.666666666666664</v>
      </c>
      <c r="K729" s="5" t="str">
        <f t="shared" si="23"/>
        <v>Good</v>
      </c>
    </row>
    <row r="730" spans="1:11" ht="13.5" x14ac:dyDescent="0.25">
      <c r="A730" s="2">
        <v>10729</v>
      </c>
      <c r="B730" s="2" t="s">
        <v>4</v>
      </c>
      <c r="C730" s="2" t="s">
        <v>3</v>
      </c>
      <c r="D730" s="2" t="s">
        <v>7</v>
      </c>
      <c r="E730" s="2" t="s">
        <v>1</v>
      </c>
      <c r="F730" s="2" t="s">
        <v>0</v>
      </c>
      <c r="G730" s="3">
        <v>73</v>
      </c>
      <c r="H730" s="3">
        <v>92</v>
      </c>
      <c r="I730" s="3">
        <v>84</v>
      </c>
      <c r="J730" s="5">
        <f t="shared" si="22"/>
        <v>83</v>
      </c>
      <c r="K730" s="5" t="str">
        <f t="shared" si="23"/>
        <v>Excellent</v>
      </c>
    </row>
    <row r="731" spans="1:11" ht="13.5" x14ac:dyDescent="0.25">
      <c r="A731" s="2">
        <v>10730</v>
      </c>
      <c r="B731" s="2" t="s">
        <v>9</v>
      </c>
      <c r="C731" s="2" t="s">
        <v>8</v>
      </c>
      <c r="D731" s="2" t="s">
        <v>2</v>
      </c>
      <c r="E731" s="2" t="s">
        <v>6</v>
      </c>
      <c r="F731" s="2" t="s">
        <v>0</v>
      </c>
      <c r="G731" s="3">
        <v>53</v>
      </c>
      <c r="H731" s="3">
        <v>39</v>
      </c>
      <c r="I731" s="3">
        <v>37</v>
      </c>
      <c r="J731" s="5">
        <f t="shared" si="22"/>
        <v>43</v>
      </c>
      <c r="K731" s="5" t="str">
        <f t="shared" si="23"/>
        <v>Pass</v>
      </c>
    </row>
    <row r="732" spans="1:11" ht="13.5" x14ac:dyDescent="0.25">
      <c r="A732" s="2">
        <v>10731</v>
      </c>
      <c r="B732" s="2" t="s">
        <v>4</v>
      </c>
      <c r="C732" s="2" t="s">
        <v>16</v>
      </c>
      <c r="D732" s="2" t="s">
        <v>14</v>
      </c>
      <c r="E732" s="2" t="s">
        <v>1</v>
      </c>
      <c r="F732" s="2" t="s">
        <v>5</v>
      </c>
      <c r="G732" s="3">
        <v>68</v>
      </c>
      <c r="H732" s="3">
        <v>77</v>
      </c>
      <c r="I732" s="3">
        <v>80</v>
      </c>
      <c r="J732" s="5">
        <f t="shared" si="22"/>
        <v>75</v>
      </c>
      <c r="K732" s="5" t="str">
        <f t="shared" si="23"/>
        <v>Excellent</v>
      </c>
    </row>
    <row r="733" spans="1:11" ht="13.5" x14ac:dyDescent="0.25">
      <c r="A733" s="2">
        <v>10732</v>
      </c>
      <c r="B733" s="2" t="s">
        <v>9</v>
      </c>
      <c r="C733" s="2" t="s">
        <v>12</v>
      </c>
      <c r="D733" s="2" t="s">
        <v>15</v>
      </c>
      <c r="E733" s="2" t="s">
        <v>1</v>
      </c>
      <c r="F733" s="2" t="s">
        <v>0</v>
      </c>
      <c r="G733" s="3">
        <v>55</v>
      </c>
      <c r="H733" s="3">
        <v>46</v>
      </c>
      <c r="I733" s="3">
        <v>43</v>
      </c>
      <c r="J733" s="5">
        <f t="shared" si="22"/>
        <v>48</v>
      </c>
      <c r="K733" s="5" t="str">
        <f t="shared" si="23"/>
        <v>Pass</v>
      </c>
    </row>
    <row r="734" spans="1:11" ht="13.5" x14ac:dyDescent="0.25">
      <c r="A734" s="2">
        <v>10733</v>
      </c>
      <c r="B734" s="2" t="s">
        <v>4</v>
      </c>
      <c r="C734" s="2" t="s">
        <v>8</v>
      </c>
      <c r="D734" s="2" t="s">
        <v>2</v>
      </c>
      <c r="E734" s="2" t="s">
        <v>6</v>
      </c>
      <c r="F734" s="2" t="s">
        <v>5</v>
      </c>
      <c r="G734" s="3">
        <v>87</v>
      </c>
      <c r="H734" s="3">
        <v>89</v>
      </c>
      <c r="I734" s="3">
        <v>94</v>
      </c>
      <c r="J734" s="5">
        <f t="shared" si="22"/>
        <v>90</v>
      </c>
      <c r="K734" s="5" t="str">
        <f t="shared" si="23"/>
        <v>Excellent</v>
      </c>
    </row>
    <row r="735" spans="1:11" ht="13.5" x14ac:dyDescent="0.25">
      <c r="A735" s="2">
        <v>10734</v>
      </c>
      <c r="B735" s="2" t="s">
        <v>9</v>
      </c>
      <c r="C735" s="2" t="s">
        <v>3</v>
      </c>
      <c r="D735" s="2" t="s">
        <v>15</v>
      </c>
      <c r="E735" s="2" t="s">
        <v>6</v>
      </c>
      <c r="F735" s="2" t="s">
        <v>0</v>
      </c>
      <c r="G735" s="3">
        <v>55</v>
      </c>
      <c r="H735" s="3">
        <v>47</v>
      </c>
      <c r="I735" s="3">
        <v>44</v>
      </c>
      <c r="J735" s="5">
        <f t="shared" si="22"/>
        <v>48.666666666666664</v>
      </c>
      <c r="K735" s="5" t="str">
        <f t="shared" si="23"/>
        <v>Pass</v>
      </c>
    </row>
    <row r="736" spans="1:11" ht="13.5" x14ac:dyDescent="0.25">
      <c r="A736" s="2">
        <v>10735</v>
      </c>
      <c r="B736" s="2" t="s">
        <v>4</v>
      </c>
      <c r="C736" s="2" t="s">
        <v>11</v>
      </c>
      <c r="D736" s="2" t="s">
        <v>2</v>
      </c>
      <c r="E736" s="2" t="s">
        <v>1</v>
      </c>
      <c r="F736" s="2" t="s">
        <v>0</v>
      </c>
      <c r="G736" s="3">
        <v>53</v>
      </c>
      <c r="H736" s="3">
        <v>58</v>
      </c>
      <c r="I736" s="3">
        <v>57</v>
      </c>
      <c r="J736" s="5">
        <f t="shared" si="22"/>
        <v>56</v>
      </c>
      <c r="K736" s="5" t="str">
        <f t="shared" si="23"/>
        <v>Good</v>
      </c>
    </row>
    <row r="737" spans="1:11" ht="13.5" x14ac:dyDescent="0.25">
      <c r="A737" s="2">
        <v>10736</v>
      </c>
      <c r="B737" s="2" t="s">
        <v>9</v>
      </c>
      <c r="C737" s="2" t="s">
        <v>8</v>
      </c>
      <c r="D737" s="2" t="s">
        <v>10</v>
      </c>
      <c r="E737" s="2" t="s">
        <v>6</v>
      </c>
      <c r="F737" s="2" t="s">
        <v>0</v>
      </c>
      <c r="G737" s="3">
        <v>67</v>
      </c>
      <c r="H737" s="3">
        <v>57</v>
      </c>
      <c r="I737" s="3">
        <v>59</v>
      </c>
      <c r="J737" s="5">
        <f t="shared" si="22"/>
        <v>61</v>
      </c>
      <c r="K737" s="5" t="str">
        <f t="shared" si="23"/>
        <v>Very Good</v>
      </c>
    </row>
    <row r="738" spans="1:11" ht="13.5" x14ac:dyDescent="0.25">
      <c r="A738" s="2">
        <v>10737</v>
      </c>
      <c r="B738" s="2" t="s">
        <v>9</v>
      </c>
      <c r="C738" s="2" t="s">
        <v>8</v>
      </c>
      <c r="D738" s="2" t="s">
        <v>14</v>
      </c>
      <c r="E738" s="2" t="s">
        <v>6</v>
      </c>
      <c r="F738" s="2" t="s">
        <v>0</v>
      </c>
      <c r="G738" s="3">
        <v>92</v>
      </c>
      <c r="H738" s="3">
        <v>79</v>
      </c>
      <c r="I738" s="3">
        <v>84</v>
      </c>
      <c r="J738" s="5">
        <f t="shared" si="22"/>
        <v>85</v>
      </c>
      <c r="K738" s="5" t="str">
        <f t="shared" si="23"/>
        <v>Excellent</v>
      </c>
    </row>
    <row r="739" spans="1:11" ht="13.5" x14ac:dyDescent="0.25">
      <c r="A739" s="2">
        <v>10738</v>
      </c>
      <c r="B739" s="2" t="s">
        <v>4</v>
      </c>
      <c r="C739" s="2" t="s">
        <v>16</v>
      </c>
      <c r="D739" s="2" t="s">
        <v>2</v>
      </c>
      <c r="E739" s="2" t="s">
        <v>1</v>
      </c>
      <c r="F739" s="2" t="s">
        <v>5</v>
      </c>
      <c r="G739" s="3">
        <v>53</v>
      </c>
      <c r="H739" s="3">
        <v>66</v>
      </c>
      <c r="I739" s="3">
        <v>73</v>
      </c>
      <c r="J739" s="5">
        <f t="shared" si="22"/>
        <v>64</v>
      </c>
      <c r="K739" s="5" t="str">
        <f t="shared" si="23"/>
        <v>Very Good</v>
      </c>
    </row>
    <row r="740" spans="1:11" ht="13.5" x14ac:dyDescent="0.25">
      <c r="A740" s="2">
        <v>10739</v>
      </c>
      <c r="B740" s="2" t="s">
        <v>9</v>
      </c>
      <c r="C740" s="2" t="s">
        <v>3</v>
      </c>
      <c r="D740" s="2" t="s">
        <v>14</v>
      </c>
      <c r="E740" s="2" t="s">
        <v>6</v>
      </c>
      <c r="F740" s="2" t="s">
        <v>0</v>
      </c>
      <c r="G740" s="3">
        <v>81</v>
      </c>
      <c r="H740" s="3">
        <v>71</v>
      </c>
      <c r="I740" s="3">
        <v>73</v>
      </c>
      <c r="J740" s="5">
        <f t="shared" si="22"/>
        <v>75</v>
      </c>
      <c r="K740" s="5" t="str">
        <f t="shared" si="23"/>
        <v>Excellent</v>
      </c>
    </row>
    <row r="741" spans="1:11" ht="13.5" x14ac:dyDescent="0.25">
      <c r="A741" s="2">
        <v>10740</v>
      </c>
      <c r="B741" s="2" t="s">
        <v>9</v>
      </c>
      <c r="C741" s="2" t="s">
        <v>8</v>
      </c>
      <c r="D741" s="2" t="s">
        <v>7</v>
      </c>
      <c r="E741" s="2" t="s">
        <v>1</v>
      </c>
      <c r="F741" s="2" t="s">
        <v>0</v>
      </c>
      <c r="G741" s="3">
        <v>61</v>
      </c>
      <c r="H741" s="3">
        <v>60</v>
      </c>
      <c r="I741" s="3">
        <v>55</v>
      </c>
      <c r="J741" s="5">
        <f t="shared" si="22"/>
        <v>58.666666666666664</v>
      </c>
      <c r="K741" s="5" t="str">
        <f t="shared" si="23"/>
        <v>Good</v>
      </c>
    </row>
    <row r="742" spans="1:11" ht="13.5" x14ac:dyDescent="0.25">
      <c r="A742" s="2">
        <v>10741</v>
      </c>
      <c r="B742" s="2" t="s">
        <v>9</v>
      </c>
      <c r="C742" s="2" t="s">
        <v>3</v>
      </c>
      <c r="D742" s="2" t="s">
        <v>13</v>
      </c>
      <c r="E742" s="2" t="s">
        <v>6</v>
      </c>
      <c r="F742" s="2" t="s">
        <v>0</v>
      </c>
      <c r="G742" s="3">
        <v>80</v>
      </c>
      <c r="H742" s="3">
        <v>73</v>
      </c>
      <c r="I742" s="3">
        <v>72</v>
      </c>
      <c r="J742" s="5">
        <f t="shared" si="22"/>
        <v>75</v>
      </c>
      <c r="K742" s="5" t="str">
        <f t="shared" si="23"/>
        <v>Excellent</v>
      </c>
    </row>
    <row r="743" spans="1:11" ht="13.5" x14ac:dyDescent="0.25">
      <c r="A743" s="2">
        <v>10742</v>
      </c>
      <c r="B743" s="2" t="s">
        <v>4</v>
      </c>
      <c r="C743" s="2" t="s">
        <v>12</v>
      </c>
      <c r="D743" s="2" t="s">
        <v>14</v>
      </c>
      <c r="E743" s="2" t="s">
        <v>1</v>
      </c>
      <c r="F743" s="2" t="s">
        <v>0</v>
      </c>
      <c r="G743" s="3">
        <v>37</v>
      </c>
      <c r="H743" s="3">
        <v>57</v>
      </c>
      <c r="I743" s="3">
        <v>56</v>
      </c>
      <c r="J743" s="5">
        <f t="shared" si="22"/>
        <v>50</v>
      </c>
      <c r="K743" s="5" t="str">
        <f t="shared" si="23"/>
        <v>Good</v>
      </c>
    </row>
    <row r="744" spans="1:11" ht="13.5" x14ac:dyDescent="0.25">
      <c r="A744" s="2">
        <v>10743</v>
      </c>
      <c r="B744" s="2" t="s">
        <v>4</v>
      </c>
      <c r="C744" s="2" t="s">
        <v>8</v>
      </c>
      <c r="D744" s="2" t="s">
        <v>7</v>
      </c>
      <c r="E744" s="2" t="s">
        <v>6</v>
      </c>
      <c r="F744" s="2" t="s">
        <v>0</v>
      </c>
      <c r="G744" s="3">
        <v>81</v>
      </c>
      <c r="H744" s="3">
        <v>84</v>
      </c>
      <c r="I744" s="3">
        <v>82</v>
      </c>
      <c r="J744" s="5">
        <f t="shared" si="22"/>
        <v>82.333333333333329</v>
      </c>
      <c r="K744" s="5" t="str">
        <f t="shared" si="23"/>
        <v>Excellent</v>
      </c>
    </row>
    <row r="745" spans="1:11" ht="13.5" x14ac:dyDescent="0.25">
      <c r="A745" s="2">
        <v>10744</v>
      </c>
      <c r="B745" s="2" t="s">
        <v>4</v>
      </c>
      <c r="C745" s="2" t="s">
        <v>8</v>
      </c>
      <c r="D745" s="2" t="s">
        <v>14</v>
      </c>
      <c r="E745" s="2" t="s">
        <v>6</v>
      </c>
      <c r="F745" s="2" t="s">
        <v>5</v>
      </c>
      <c r="G745" s="3">
        <v>59</v>
      </c>
      <c r="H745" s="3">
        <v>73</v>
      </c>
      <c r="I745" s="3">
        <v>72</v>
      </c>
      <c r="J745" s="5">
        <f t="shared" si="22"/>
        <v>68</v>
      </c>
      <c r="K745" s="5" t="str">
        <f t="shared" si="23"/>
        <v>Very Good</v>
      </c>
    </row>
    <row r="746" spans="1:11" ht="13.5" x14ac:dyDescent="0.25">
      <c r="A746" s="2">
        <v>10745</v>
      </c>
      <c r="B746" s="2" t="s">
        <v>9</v>
      </c>
      <c r="C746" s="2" t="s">
        <v>16</v>
      </c>
      <c r="D746" s="2" t="s">
        <v>2</v>
      </c>
      <c r="E746" s="2" t="s">
        <v>1</v>
      </c>
      <c r="F746" s="2" t="s">
        <v>0</v>
      </c>
      <c r="G746" s="3">
        <v>55</v>
      </c>
      <c r="H746" s="3">
        <v>55</v>
      </c>
      <c r="I746" s="3">
        <v>47</v>
      </c>
      <c r="J746" s="5">
        <f t="shared" si="22"/>
        <v>52.333333333333336</v>
      </c>
      <c r="K746" s="5" t="str">
        <f t="shared" si="23"/>
        <v>Good</v>
      </c>
    </row>
    <row r="747" spans="1:11" ht="13.5" x14ac:dyDescent="0.25">
      <c r="A747" s="2">
        <v>10746</v>
      </c>
      <c r="B747" s="2" t="s">
        <v>9</v>
      </c>
      <c r="C747" s="2" t="s">
        <v>3</v>
      </c>
      <c r="D747" s="2" t="s">
        <v>14</v>
      </c>
      <c r="E747" s="2" t="s">
        <v>6</v>
      </c>
      <c r="F747" s="2" t="s">
        <v>0</v>
      </c>
      <c r="G747" s="3">
        <v>72</v>
      </c>
      <c r="H747" s="3">
        <v>79</v>
      </c>
      <c r="I747" s="3">
        <v>74</v>
      </c>
      <c r="J747" s="5">
        <f t="shared" si="22"/>
        <v>75</v>
      </c>
      <c r="K747" s="5" t="str">
        <f t="shared" si="23"/>
        <v>Excellent</v>
      </c>
    </row>
    <row r="748" spans="1:11" ht="13.5" x14ac:dyDescent="0.25">
      <c r="A748" s="2">
        <v>10747</v>
      </c>
      <c r="B748" s="2" t="s">
        <v>9</v>
      </c>
      <c r="C748" s="2" t="s">
        <v>3</v>
      </c>
      <c r="D748" s="2" t="s">
        <v>7</v>
      </c>
      <c r="E748" s="2" t="s">
        <v>6</v>
      </c>
      <c r="F748" s="2" t="s">
        <v>0</v>
      </c>
      <c r="G748" s="3">
        <v>69</v>
      </c>
      <c r="H748" s="3">
        <v>75</v>
      </c>
      <c r="I748" s="3">
        <v>71</v>
      </c>
      <c r="J748" s="5">
        <f t="shared" si="22"/>
        <v>71.666666666666671</v>
      </c>
      <c r="K748" s="5" t="str">
        <f t="shared" si="23"/>
        <v>Excellent</v>
      </c>
    </row>
    <row r="749" spans="1:11" ht="13.5" x14ac:dyDescent="0.25">
      <c r="A749" s="2">
        <v>10748</v>
      </c>
      <c r="B749" s="2" t="s">
        <v>9</v>
      </c>
      <c r="C749" s="2" t="s">
        <v>8</v>
      </c>
      <c r="D749" s="2" t="s">
        <v>2</v>
      </c>
      <c r="E749" s="2" t="s">
        <v>6</v>
      </c>
      <c r="F749" s="2" t="s">
        <v>0</v>
      </c>
      <c r="G749" s="3">
        <v>69</v>
      </c>
      <c r="H749" s="3">
        <v>64</v>
      </c>
      <c r="I749" s="3">
        <v>68</v>
      </c>
      <c r="J749" s="5">
        <f t="shared" si="22"/>
        <v>67</v>
      </c>
      <c r="K749" s="5" t="str">
        <f t="shared" si="23"/>
        <v>Very Good</v>
      </c>
    </row>
    <row r="750" spans="1:11" ht="13.5" x14ac:dyDescent="0.25">
      <c r="A750" s="2">
        <v>10749</v>
      </c>
      <c r="B750" s="2" t="s">
        <v>4</v>
      </c>
      <c r="C750" s="2" t="s">
        <v>8</v>
      </c>
      <c r="D750" s="2" t="s">
        <v>13</v>
      </c>
      <c r="E750" s="2" t="s">
        <v>1</v>
      </c>
      <c r="F750" s="2" t="s">
        <v>0</v>
      </c>
      <c r="G750" s="3">
        <v>50</v>
      </c>
      <c r="H750" s="3">
        <v>60</v>
      </c>
      <c r="I750" s="3">
        <v>59</v>
      </c>
      <c r="J750" s="5">
        <f t="shared" si="22"/>
        <v>56.333333333333336</v>
      </c>
      <c r="K750" s="5" t="str">
        <f t="shared" si="23"/>
        <v>Good</v>
      </c>
    </row>
    <row r="751" spans="1:11" ht="13.5" x14ac:dyDescent="0.25">
      <c r="A751" s="2">
        <v>10750</v>
      </c>
      <c r="B751" s="2" t="s">
        <v>9</v>
      </c>
      <c r="C751" s="2" t="s">
        <v>16</v>
      </c>
      <c r="D751" s="2" t="s">
        <v>2</v>
      </c>
      <c r="E751" s="2" t="s">
        <v>6</v>
      </c>
      <c r="F751" s="2" t="s">
        <v>5</v>
      </c>
      <c r="G751" s="3">
        <v>87</v>
      </c>
      <c r="H751" s="3">
        <v>84</v>
      </c>
      <c r="I751" s="3">
        <v>86</v>
      </c>
      <c r="J751" s="5">
        <f t="shared" si="22"/>
        <v>85.666666666666671</v>
      </c>
      <c r="K751" s="5" t="str">
        <f t="shared" si="23"/>
        <v>Excellent</v>
      </c>
    </row>
    <row r="752" spans="1:11" ht="13.5" x14ac:dyDescent="0.25">
      <c r="A752" s="2">
        <v>10751</v>
      </c>
      <c r="B752" s="2" t="s">
        <v>9</v>
      </c>
      <c r="C752" s="2" t="s">
        <v>3</v>
      </c>
      <c r="D752" s="2" t="s">
        <v>15</v>
      </c>
      <c r="E752" s="2" t="s">
        <v>6</v>
      </c>
      <c r="F752" s="2" t="s">
        <v>5</v>
      </c>
      <c r="G752" s="3">
        <v>71</v>
      </c>
      <c r="H752" s="3">
        <v>69</v>
      </c>
      <c r="I752" s="3">
        <v>68</v>
      </c>
      <c r="J752" s="5">
        <f t="shared" si="22"/>
        <v>69.333333333333329</v>
      </c>
      <c r="K752" s="5" t="str">
        <f t="shared" si="23"/>
        <v>Very Good</v>
      </c>
    </row>
    <row r="753" spans="1:11" ht="13.5" x14ac:dyDescent="0.25">
      <c r="A753" s="2">
        <v>10752</v>
      </c>
      <c r="B753" s="2" t="s">
        <v>9</v>
      </c>
      <c r="C753" s="2" t="s">
        <v>11</v>
      </c>
      <c r="D753" s="2" t="s">
        <v>2</v>
      </c>
      <c r="E753" s="2" t="s">
        <v>6</v>
      </c>
      <c r="F753" s="2" t="s">
        <v>0</v>
      </c>
      <c r="G753" s="3">
        <v>68</v>
      </c>
      <c r="H753" s="3">
        <v>72</v>
      </c>
      <c r="I753" s="3">
        <v>65</v>
      </c>
      <c r="J753" s="5">
        <f t="shared" si="22"/>
        <v>68.333333333333329</v>
      </c>
      <c r="K753" s="5" t="str">
        <f t="shared" si="23"/>
        <v>Very Good</v>
      </c>
    </row>
    <row r="754" spans="1:11" ht="13.5" x14ac:dyDescent="0.25">
      <c r="A754" s="2">
        <v>10753</v>
      </c>
      <c r="B754" s="2" t="s">
        <v>9</v>
      </c>
      <c r="C754" s="2" t="s">
        <v>8</v>
      </c>
      <c r="D754" s="2" t="s">
        <v>10</v>
      </c>
      <c r="E754" s="2" t="s">
        <v>1</v>
      </c>
      <c r="F754" s="2" t="s">
        <v>5</v>
      </c>
      <c r="G754" s="3">
        <v>79</v>
      </c>
      <c r="H754" s="3">
        <v>77</v>
      </c>
      <c r="I754" s="3">
        <v>75</v>
      </c>
      <c r="J754" s="5">
        <f t="shared" si="22"/>
        <v>77</v>
      </c>
      <c r="K754" s="5" t="str">
        <f t="shared" si="23"/>
        <v>Excellent</v>
      </c>
    </row>
    <row r="755" spans="1:11" ht="13.5" x14ac:dyDescent="0.25">
      <c r="A755" s="2">
        <v>10754</v>
      </c>
      <c r="B755" s="2" t="s">
        <v>4</v>
      </c>
      <c r="C755" s="2" t="s">
        <v>8</v>
      </c>
      <c r="D755" s="2" t="s">
        <v>15</v>
      </c>
      <c r="E755" s="2" t="s">
        <v>6</v>
      </c>
      <c r="F755" s="2" t="s">
        <v>5</v>
      </c>
      <c r="G755" s="3">
        <v>77</v>
      </c>
      <c r="H755" s="3">
        <v>90</v>
      </c>
      <c r="I755" s="3">
        <v>85</v>
      </c>
      <c r="J755" s="5">
        <f t="shared" si="22"/>
        <v>84</v>
      </c>
      <c r="K755" s="5" t="str">
        <f t="shared" si="23"/>
        <v>Excellent</v>
      </c>
    </row>
    <row r="756" spans="1:11" ht="13.5" x14ac:dyDescent="0.25">
      <c r="A756" s="2">
        <v>10755</v>
      </c>
      <c r="B756" s="2" t="s">
        <v>9</v>
      </c>
      <c r="C756" s="2" t="s">
        <v>8</v>
      </c>
      <c r="D756" s="2" t="s">
        <v>14</v>
      </c>
      <c r="E756" s="2" t="s">
        <v>1</v>
      </c>
      <c r="F756" s="2" t="s">
        <v>0</v>
      </c>
      <c r="G756" s="3">
        <v>58</v>
      </c>
      <c r="H756" s="3">
        <v>55</v>
      </c>
      <c r="I756" s="3">
        <v>53</v>
      </c>
      <c r="J756" s="5">
        <f t="shared" si="22"/>
        <v>55.333333333333336</v>
      </c>
      <c r="K756" s="5" t="str">
        <f t="shared" si="23"/>
        <v>Good</v>
      </c>
    </row>
    <row r="757" spans="1:11" ht="13.5" x14ac:dyDescent="0.25">
      <c r="A757" s="2">
        <v>10756</v>
      </c>
      <c r="B757" s="2" t="s">
        <v>4</v>
      </c>
      <c r="C757" s="2" t="s">
        <v>11</v>
      </c>
      <c r="D757" s="2" t="s">
        <v>14</v>
      </c>
      <c r="E757" s="2" t="s">
        <v>6</v>
      </c>
      <c r="F757" s="2" t="s">
        <v>0</v>
      </c>
      <c r="G757" s="3">
        <v>84</v>
      </c>
      <c r="H757" s="3">
        <v>95</v>
      </c>
      <c r="I757" s="3">
        <v>92</v>
      </c>
      <c r="J757" s="5">
        <f t="shared" si="22"/>
        <v>90.333333333333329</v>
      </c>
      <c r="K757" s="5" t="str">
        <f t="shared" si="23"/>
        <v>Excellent</v>
      </c>
    </row>
    <row r="758" spans="1:11" ht="13.5" x14ac:dyDescent="0.25">
      <c r="A758" s="2">
        <v>10757</v>
      </c>
      <c r="B758" s="2" t="s">
        <v>9</v>
      </c>
      <c r="C758" s="2" t="s">
        <v>3</v>
      </c>
      <c r="D758" s="2" t="s">
        <v>2</v>
      </c>
      <c r="E758" s="2" t="s">
        <v>6</v>
      </c>
      <c r="F758" s="2" t="s">
        <v>0</v>
      </c>
      <c r="G758" s="3">
        <v>55</v>
      </c>
      <c r="H758" s="3">
        <v>58</v>
      </c>
      <c r="I758" s="3">
        <v>52</v>
      </c>
      <c r="J758" s="5">
        <f t="shared" si="22"/>
        <v>55</v>
      </c>
      <c r="K758" s="5" t="str">
        <f t="shared" si="23"/>
        <v>Good</v>
      </c>
    </row>
    <row r="759" spans="1:11" ht="13.5" x14ac:dyDescent="0.25">
      <c r="A759" s="2">
        <v>10758</v>
      </c>
      <c r="B759" s="2" t="s">
        <v>9</v>
      </c>
      <c r="C759" s="2" t="s">
        <v>11</v>
      </c>
      <c r="D759" s="2" t="s">
        <v>13</v>
      </c>
      <c r="E759" s="2" t="s">
        <v>1</v>
      </c>
      <c r="F759" s="2" t="s">
        <v>5</v>
      </c>
      <c r="G759" s="3">
        <v>70</v>
      </c>
      <c r="H759" s="3">
        <v>68</v>
      </c>
      <c r="I759" s="3">
        <v>72</v>
      </c>
      <c r="J759" s="5">
        <f t="shared" si="22"/>
        <v>70</v>
      </c>
      <c r="K759" s="5" t="str">
        <f t="shared" si="23"/>
        <v>Excellent</v>
      </c>
    </row>
    <row r="760" spans="1:11" ht="13.5" x14ac:dyDescent="0.25">
      <c r="A760" s="2">
        <v>10759</v>
      </c>
      <c r="B760" s="2" t="s">
        <v>4</v>
      </c>
      <c r="C760" s="2" t="s">
        <v>3</v>
      </c>
      <c r="D760" s="2" t="s">
        <v>2</v>
      </c>
      <c r="E760" s="2" t="s">
        <v>1</v>
      </c>
      <c r="F760" s="2" t="s">
        <v>5</v>
      </c>
      <c r="G760" s="3">
        <v>52</v>
      </c>
      <c r="H760" s="3">
        <v>59</v>
      </c>
      <c r="I760" s="3">
        <v>65</v>
      </c>
      <c r="J760" s="5">
        <f t="shared" si="22"/>
        <v>58.666666666666664</v>
      </c>
      <c r="K760" s="5" t="str">
        <f t="shared" si="23"/>
        <v>Good</v>
      </c>
    </row>
    <row r="761" spans="1:11" ht="13.5" x14ac:dyDescent="0.25">
      <c r="A761" s="2">
        <v>10760</v>
      </c>
      <c r="B761" s="2" t="s">
        <v>9</v>
      </c>
      <c r="C761" s="2" t="s">
        <v>16</v>
      </c>
      <c r="D761" s="2" t="s">
        <v>2</v>
      </c>
      <c r="E761" s="2" t="s">
        <v>6</v>
      </c>
      <c r="F761" s="2" t="s">
        <v>5</v>
      </c>
      <c r="G761" s="3">
        <v>69</v>
      </c>
      <c r="H761" s="3">
        <v>77</v>
      </c>
      <c r="I761" s="3">
        <v>77</v>
      </c>
      <c r="J761" s="5">
        <f t="shared" si="22"/>
        <v>74.333333333333329</v>
      </c>
      <c r="K761" s="5" t="str">
        <f t="shared" si="23"/>
        <v>Excellent</v>
      </c>
    </row>
    <row r="762" spans="1:11" ht="13.5" x14ac:dyDescent="0.25">
      <c r="A762" s="2">
        <v>10761</v>
      </c>
      <c r="B762" s="2" t="s">
        <v>4</v>
      </c>
      <c r="C762" s="2" t="s">
        <v>8</v>
      </c>
      <c r="D762" s="2" t="s">
        <v>7</v>
      </c>
      <c r="E762" s="2" t="s">
        <v>1</v>
      </c>
      <c r="F762" s="2" t="s">
        <v>0</v>
      </c>
      <c r="G762" s="3">
        <v>53</v>
      </c>
      <c r="H762" s="3">
        <v>72</v>
      </c>
      <c r="I762" s="3">
        <v>64</v>
      </c>
      <c r="J762" s="5">
        <f t="shared" si="22"/>
        <v>63</v>
      </c>
      <c r="K762" s="5" t="str">
        <f t="shared" si="23"/>
        <v>Very Good</v>
      </c>
    </row>
    <row r="763" spans="1:11" ht="13.5" x14ac:dyDescent="0.25">
      <c r="A763" s="2">
        <v>10762</v>
      </c>
      <c r="B763" s="2" t="s">
        <v>4</v>
      </c>
      <c r="C763" s="2" t="s">
        <v>3</v>
      </c>
      <c r="D763" s="2" t="s">
        <v>15</v>
      </c>
      <c r="E763" s="2" t="s">
        <v>6</v>
      </c>
      <c r="F763" s="2" t="s">
        <v>0</v>
      </c>
      <c r="G763" s="3">
        <v>48</v>
      </c>
      <c r="H763" s="3">
        <v>58</v>
      </c>
      <c r="I763" s="3">
        <v>54</v>
      </c>
      <c r="J763" s="5">
        <f t="shared" si="22"/>
        <v>53.333333333333336</v>
      </c>
      <c r="K763" s="5" t="str">
        <f t="shared" si="23"/>
        <v>Good</v>
      </c>
    </row>
    <row r="764" spans="1:11" ht="13.5" x14ac:dyDescent="0.25">
      <c r="A764" s="2">
        <v>10763</v>
      </c>
      <c r="B764" s="2" t="s">
        <v>9</v>
      </c>
      <c r="C764" s="2" t="s">
        <v>3</v>
      </c>
      <c r="D764" s="2" t="s">
        <v>15</v>
      </c>
      <c r="E764" s="2" t="s">
        <v>6</v>
      </c>
      <c r="F764" s="2" t="s">
        <v>5</v>
      </c>
      <c r="G764" s="3">
        <v>78</v>
      </c>
      <c r="H764" s="3">
        <v>81</v>
      </c>
      <c r="I764" s="3">
        <v>86</v>
      </c>
      <c r="J764" s="5">
        <f t="shared" si="22"/>
        <v>81.666666666666671</v>
      </c>
      <c r="K764" s="5" t="str">
        <f t="shared" si="23"/>
        <v>Excellent</v>
      </c>
    </row>
    <row r="765" spans="1:11" ht="13.5" x14ac:dyDescent="0.25">
      <c r="A765" s="2">
        <v>10764</v>
      </c>
      <c r="B765" s="2" t="s">
        <v>4</v>
      </c>
      <c r="C765" s="2" t="s">
        <v>16</v>
      </c>
      <c r="D765" s="2" t="s">
        <v>7</v>
      </c>
      <c r="E765" s="2" t="s">
        <v>6</v>
      </c>
      <c r="F765" s="2" t="s">
        <v>0</v>
      </c>
      <c r="G765" s="3">
        <v>62</v>
      </c>
      <c r="H765" s="3">
        <v>62</v>
      </c>
      <c r="I765" s="3">
        <v>63</v>
      </c>
      <c r="J765" s="5">
        <f t="shared" si="22"/>
        <v>62.333333333333336</v>
      </c>
      <c r="K765" s="5" t="str">
        <f t="shared" si="23"/>
        <v>Very Good</v>
      </c>
    </row>
    <row r="766" spans="1:11" ht="13.5" x14ac:dyDescent="0.25">
      <c r="A766" s="2">
        <v>10765</v>
      </c>
      <c r="B766" s="2" t="s">
        <v>9</v>
      </c>
      <c r="C766" s="2" t="s">
        <v>3</v>
      </c>
      <c r="D766" s="2" t="s">
        <v>2</v>
      </c>
      <c r="E766" s="2" t="s">
        <v>6</v>
      </c>
      <c r="F766" s="2" t="s">
        <v>0</v>
      </c>
      <c r="G766" s="3">
        <v>60</v>
      </c>
      <c r="H766" s="3">
        <v>63</v>
      </c>
      <c r="I766" s="3">
        <v>59</v>
      </c>
      <c r="J766" s="5">
        <f t="shared" si="22"/>
        <v>60.666666666666664</v>
      </c>
      <c r="K766" s="5" t="str">
        <f t="shared" si="23"/>
        <v>Very Good</v>
      </c>
    </row>
    <row r="767" spans="1:11" ht="13.5" x14ac:dyDescent="0.25">
      <c r="A767" s="2">
        <v>10766</v>
      </c>
      <c r="B767" s="2" t="s">
        <v>4</v>
      </c>
      <c r="C767" s="2" t="s">
        <v>16</v>
      </c>
      <c r="D767" s="2" t="s">
        <v>7</v>
      </c>
      <c r="E767" s="2" t="s">
        <v>6</v>
      </c>
      <c r="F767" s="2" t="s">
        <v>0</v>
      </c>
      <c r="G767" s="3">
        <v>74</v>
      </c>
      <c r="H767" s="3">
        <v>72</v>
      </c>
      <c r="I767" s="3">
        <v>72</v>
      </c>
      <c r="J767" s="5">
        <f t="shared" si="22"/>
        <v>72.666666666666671</v>
      </c>
      <c r="K767" s="5" t="str">
        <f t="shared" si="23"/>
        <v>Excellent</v>
      </c>
    </row>
    <row r="768" spans="1:11" ht="13.5" x14ac:dyDescent="0.25">
      <c r="A768" s="2">
        <v>10767</v>
      </c>
      <c r="B768" s="2" t="s">
        <v>4</v>
      </c>
      <c r="C768" s="2" t="s">
        <v>8</v>
      </c>
      <c r="D768" s="2" t="s">
        <v>7</v>
      </c>
      <c r="E768" s="2" t="s">
        <v>6</v>
      </c>
      <c r="F768" s="2" t="s">
        <v>5</v>
      </c>
      <c r="G768" s="3">
        <v>58</v>
      </c>
      <c r="H768" s="3">
        <v>75</v>
      </c>
      <c r="I768" s="3">
        <v>77</v>
      </c>
      <c r="J768" s="5">
        <f t="shared" si="22"/>
        <v>70</v>
      </c>
      <c r="K768" s="5" t="str">
        <f t="shared" si="23"/>
        <v>Excellent</v>
      </c>
    </row>
    <row r="769" spans="1:11" ht="13.5" x14ac:dyDescent="0.25">
      <c r="A769" s="2">
        <v>10768</v>
      </c>
      <c r="B769" s="2" t="s">
        <v>9</v>
      </c>
      <c r="C769" s="2" t="s">
        <v>16</v>
      </c>
      <c r="D769" s="2" t="s">
        <v>7</v>
      </c>
      <c r="E769" s="2" t="s">
        <v>6</v>
      </c>
      <c r="F769" s="2" t="s">
        <v>5</v>
      </c>
      <c r="G769" s="3">
        <v>76</v>
      </c>
      <c r="H769" s="3">
        <v>62</v>
      </c>
      <c r="I769" s="3">
        <v>60</v>
      </c>
      <c r="J769" s="5">
        <f t="shared" si="22"/>
        <v>66</v>
      </c>
      <c r="K769" s="5" t="str">
        <f t="shared" si="23"/>
        <v>Very Good</v>
      </c>
    </row>
    <row r="770" spans="1:11" ht="13.5" x14ac:dyDescent="0.25">
      <c r="A770" s="2">
        <v>10769</v>
      </c>
      <c r="B770" s="2" t="s">
        <v>4</v>
      </c>
      <c r="C770" s="2" t="s">
        <v>3</v>
      </c>
      <c r="D770" s="2" t="s">
        <v>15</v>
      </c>
      <c r="E770" s="2" t="s">
        <v>6</v>
      </c>
      <c r="F770" s="2" t="s">
        <v>0</v>
      </c>
      <c r="G770" s="3">
        <v>68</v>
      </c>
      <c r="H770" s="3">
        <v>71</v>
      </c>
      <c r="I770" s="3">
        <v>75</v>
      </c>
      <c r="J770" s="5">
        <f t="shared" ref="J770:J833" si="24">(G770+H770+I770)/3</f>
        <v>71.333333333333329</v>
      </c>
      <c r="K770" s="5" t="str">
        <f t="shared" ref="K770:K833" si="25">IF(J770&gt;=70,"Excellent",IF(J770&gt;=60,"Very Good",IF(J770&gt;=50,"Good",IF(J770&gt;=40,"Pass","Fail"))))</f>
        <v>Excellent</v>
      </c>
    </row>
    <row r="771" spans="1:11" ht="13.5" x14ac:dyDescent="0.25">
      <c r="A771" s="2">
        <v>10770</v>
      </c>
      <c r="B771" s="2" t="s">
        <v>9</v>
      </c>
      <c r="C771" s="2" t="s">
        <v>12</v>
      </c>
      <c r="D771" s="2" t="s">
        <v>2</v>
      </c>
      <c r="E771" s="2" t="s">
        <v>1</v>
      </c>
      <c r="F771" s="2" t="s">
        <v>0</v>
      </c>
      <c r="G771" s="3">
        <v>58</v>
      </c>
      <c r="H771" s="3">
        <v>60</v>
      </c>
      <c r="I771" s="3">
        <v>57</v>
      </c>
      <c r="J771" s="5">
        <f t="shared" si="24"/>
        <v>58.333333333333336</v>
      </c>
      <c r="K771" s="5" t="str">
        <f t="shared" si="25"/>
        <v>Good</v>
      </c>
    </row>
    <row r="772" spans="1:11" ht="13.5" x14ac:dyDescent="0.25">
      <c r="A772" s="2">
        <v>10771</v>
      </c>
      <c r="B772" s="2" t="s">
        <v>9</v>
      </c>
      <c r="C772" s="2" t="s">
        <v>16</v>
      </c>
      <c r="D772" s="2" t="s">
        <v>7</v>
      </c>
      <c r="E772" s="2" t="s">
        <v>6</v>
      </c>
      <c r="F772" s="2" t="s">
        <v>0</v>
      </c>
      <c r="G772" s="3">
        <v>52</v>
      </c>
      <c r="H772" s="3">
        <v>48</v>
      </c>
      <c r="I772" s="3">
        <v>49</v>
      </c>
      <c r="J772" s="5">
        <f t="shared" si="24"/>
        <v>49.666666666666664</v>
      </c>
      <c r="K772" s="5" t="str">
        <f t="shared" si="25"/>
        <v>Pass</v>
      </c>
    </row>
    <row r="773" spans="1:11" ht="13.5" x14ac:dyDescent="0.25">
      <c r="A773" s="2">
        <v>10772</v>
      </c>
      <c r="B773" s="2" t="s">
        <v>9</v>
      </c>
      <c r="C773" s="2" t="s">
        <v>3</v>
      </c>
      <c r="D773" s="2" t="s">
        <v>13</v>
      </c>
      <c r="E773" s="2" t="s">
        <v>6</v>
      </c>
      <c r="F773" s="2" t="s">
        <v>0</v>
      </c>
      <c r="G773" s="3">
        <v>75</v>
      </c>
      <c r="H773" s="3">
        <v>73</v>
      </c>
      <c r="I773" s="3">
        <v>74</v>
      </c>
      <c r="J773" s="5">
        <f t="shared" si="24"/>
        <v>74</v>
      </c>
      <c r="K773" s="5" t="str">
        <f t="shared" si="25"/>
        <v>Excellent</v>
      </c>
    </row>
    <row r="774" spans="1:11" ht="13.5" x14ac:dyDescent="0.25">
      <c r="A774" s="2">
        <v>10773</v>
      </c>
      <c r="B774" s="2" t="s">
        <v>4</v>
      </c>
      <c r="C774" s="2" t="s">
        <v>16</v>
      </c>
      <c r="D774" s="2" t="s">
        <v>15</v>
      </c>
      <c r="E774" s="2" t="s">
        <v>1</v>
      </c>
      <c r="F774" s="2" t="s">
        <v>5</v>
      </c>
      <c r="G774" s="3">
        <v>52</v>
      </c>
      <c r="H774" s="3">
        <v>67</v>
      </c>
      <c r="I774" s="3">
        <v>72</v>
      </c>
      <c r="J774" s="5">
        <f t="shared" si="24"/>
        <v>63.666666666666664</v>
      </c>
      <c r="K774" s="5" t="str">
        <f t="shared" si="25"/>
        <v>Very Good</v>
      </c>
    </row>
    <row r="775" spans="1:11" ht="13.5" x14ac:dyDescent="0.25">
      <c r="A775" s="2">
        <v>10774</v>
      </c>
      <c r="B775" s="2" t="s">
        <v>4</v>
      </c>
      <c r="C775" s="2" t="s">
        <v>8</v>
      </c>
      <c r="D775" s="2" t="s">
        <v>13</v>
      </c>
      <c r="E775" s="2" t="s">
        <v>1</v>
      </c>
      <c r="F775" s="2" t="s">
        <v>0</v>
      </c>
      <c r="G775" s="3">
        <v>62</v>
      </c>
      <c r="H775" s="3">
        <v>78</v>
      </c>
      <c r="I775" s="3">
        <v>79</v>
      </c>
      <c r="J775" s="5">
        <f t="shared" si="24"/>
        <v>73</v>
      </c>
      <c r="K775" s="5" t="str">
        <f t="shared" si="25"/>
        <v>Excellent</v>
      </c>
    </row>
    <row r="776" spans="1:11" ht="13.5" x14ac:dyDescent="0.25">
      <c r="A776" s="2">
        <v>10775</v>
      </c>
      <c r="B776" s="2" t="s">
        <v>9</v>
      </c>
      <c r="C776" s="2" t="s">
        <v>16</v>
      </c>
      <c r="D776" s="2" t="s">
        <v>2</v>
      </c>
      <c r="E776" s="2" t="s">
        <v>6</v>
      </c>
      <c r="F776" s="2" t="s">
        <v>0</v>
      </c>
      <c r="G776" s="3">
        <v>66</v>
      </c>
      <c r="H776" s="3">
        <v>65</v>
      </c>
      <c r="I776" s="3">
        <v>60</v>
      </c>
      <c r="J776" s="5">
        <f t="shared" si="24"/>
        <v>63.666666666666664</v>
      </c>
      <c r="K776" s="5" t="str">
        <f t="shared" si="25"/>
        <v>Very Good</v>
      </c>
    </row>
    <row r="777" spans="1:11" ht="13.5" x14ac:dyDescent="0.25">
      <c r="A777" s="2">
        <v>10776</v>
      </c>
      <c r="B777" s="2" t="s">
        <v>4</v>
      </c>
      <c r="C777" s="2" t="s">
        <v>16</v>
      </c>
      <c r="D777" s="2" t="s">
        <v>15</v>
      </c>
      <c r="E777" s="2" t="s">
        <v>1</v>
      </c>
      <c r="F777" s="2" t="s">
        <v>0</v>
      </c>
      <c r="G777" s="3">
        <v>49</v>
      </c>
      <c r="H777" s="3">
        <v>58</v>
      </c>
      <c r="I777" s="3">
        <v>55</v>
      </c>
      <c r="J777" s="5">
        <f t="shared" si="24"/>
        <v>54</v>
      </c>
      <c r="K777" s="5" t="str">
        <f t="shared" si="25"/>
        <v>Good</v>
      </c>
    </row>
    <row r="778" spans="1:11" ht="13.5" x14ac:dyDescent="0.25">
      <c r="A778" s="2">
        <v>10777</v>
      </c>
      <c r="B778" s="2" t="s">
        <v>4</v>
      </c>
      <c r="C778" s="2" t="s">
        <v>16</v>
      </c>
      <c r="D778" s="2" t="s">
        <v>7</v>
      </c>
      <c r="E778" s="2" t="s">
        <v>6</v>
      </c>
      <c r="F778" s="2" t="s">
        <v>0</v>
      </c>
      <c r="G778" s="3">
        <v>66</v>
      </c>
      <c r="H778" s="3">
        <v>72</v>
      </c>
      <c r="I778" s="3">
        <v>70</v>
      </c>
      <c r="J778" s="5">
        <f t="shared" si="24"/>
        <v>69.333333333333329</v>
      </c>
      <c r="K778" s="5" t="str">
        <f t="shared" si="25"/>
        <v>Very Good</v>
      </c>
    </row>
    <row r="779" spans="1:11" ht="13.5" x14ac:dyDescent="0.25">
      <c r="A779" s="2">
        <v>10778</v>
      </c>
      <c r="B779" s="2" t="s">
        <v>4</v>
      </c>
      <c r="C779" s="2" t="s">
        <v>8</v>
      </c>
      <c r="D779" s="2" t="s">
        <v>2</v>
      </c>
      <c r="E779" s="2" t="s">
        <v>1</v>
      </c>
      <c r="F779" s="2" t="s">
        <v>0</v>
      </c>
      <c r="G779" s="3">
        <v>35</v>
      </c>
      <c r="H779" s="3">
        <v>44</v>
      </c>
      <c r="I779" s="3">
        <v>43</v>
      </c>
      <c r="J779" s="5">
        <f t="shared" si="24"/>
        <v>40.666666666666664</v>
      </c>
      <c r="K779" s="5" t="str">
        <f t="shared" si="25"/>
        <v>Pass</v>
      </c>
    </row>
    <row r="780" spans="1:11" ht="13.5" x14ac:dyDescent="0.25">
      <c r="A780" s="2">
        <v>10779</v>
      </c>
      <c r="B780" s="2" t="s">
        <v>4</v>
      </c>
      <c r="C780" s="2" t="s">
        <v>12</v>
      </c>
      <c r="D780" s="2" t="s">
        <v>2</v>
      </c>
      <c r="E780" s="2" t="s">
        <v>6</v>
      </c>
      <c r="F780" s="2" t="s">
        <v>5</v>
      </c>
      <c r="G780" s="3">
        <v>72</v>
      </c>
      <c r="H780" s="3">
        <v>79</v>
      </c>
      <c r="I780" s="3">
        <v>82</v>
      </c>
      <c r="J780" s="5">
        <f t="shared" si="24"/>
        <v>77.666666666666671</v>
      </c>
      <c r="K780" s="5" t="str">
        <f t="shared" si="25"/>
        <v>Excellent</v>
      </c>
    </row>
    <row r="781" spans="1:11" ht="13.5" x14ac:dyDescent="0.25">
      <c r="A781" s="2">
        <v>10780</v>
      </c>
      <c r="B781" s="2" t="s">
        <v>9</v>
      </c>
      <c r="C781" s="2" t="s">
        <v>11</v>
      </c>
      <c r="D781" s="2" t="s">
        <v>14</v>
      </c>
      <c r="E781" s="2" t="s">
        <v>6</v>
      </c>
      <c r="F781" s="2" t="s">
        <v>5</v>
      </c>
      <c r="G781" s="3">
        <v>94</v>
      </c>
      <c r="H781" s="3">
        <v>85</v>
      </c>
      <c r="I781" s="3">
        <v>82</v>
      </c>
      <c r="J781" s="5">
        <f t="shared" si="24"/>
        <v>87</v>
      </c>
      <c r="K781" s="5" t="str">
        <f t="shared" si="25"/>
        <v>Excellent</v>
      </c>
    </row>
    <row r="782" spans="1:11" ht="13.5" x14ac:dyDescent="0.25">
      <c r="A782" s="2">
        <v>10781</v>
      </c>
      <c r="B782" s="2" t="s">
        <v>4</v>
      </c>
      <c r="C782" s="2" t="s">
        <v>3</v>
      </c>
      <c r="D782" s="2" t="s">
        <v>14</v>
      </c>
      <c r="E782" s="2" t="s">
        <v>1</v>
      </c>
      <c r="F782" s="2" t="s">
        <v>0</v>
      </c>
      <c r="G782" s="3">
        <v>46</v>
      </c>
      <c r="H782" s="3">
        <v>56</v>
      </c>
      <c r="I782" s="3">
        <v>57</v>
      </c>
      <c r="J782" s="5">
        <f t="shared" si="24"/>
        <v>53</v>
      </c>
      <c r="K782" s="5" t="str">
        <f t="shared" si="25"/>
        <v>Good</v>
      </c>
    </row>
    <row r="783" spans="1:11" ht="13.5" x14ac:dyDescent="0.25">
      <c r="A783" s="2">
        <v>10782</v>
      </c>
      <c r="B783" s="2" t="s">
        <v>4</v>
      </c>
      <c r="C783" s="2" t="s">
        <v>16</v>
      </c>
      <c r="D783" s="2" t="s">
        <v>10</v>
      </c>
      <c r="E783" s="2" t="s">
        <v>6</v>
      </c>
      <c r="F783" s="2" t="s">
        <v>0</v>
      </c>
      <c r="G783" s="3">
        <v>77</v>
      </c>
      <c r="H783" s="3">
        <v>90</v>
      </c>
      <c r="I783" s="3">
        <v>84</v>
      </c>
      <c r="J783" s="5">
        <f t="shared" si="24"/>
        <v>83.666666666666671</v>
      </c>
      <c r="K783" s="5" t="str">
        <f t="shared" si="25"/>
        <v>Excellent</v>
      </c>
    </row>
    <row r="784" spans="1:11" ht="13.5" x14ac:dyDescent="0.25">
      <c r="A784" s="2">
        <v>10783</v>
      </c>
      <c r="B784" s="2" t="s">
        <v>4</v>
      </c>
      <c r="C784" s="2" t="s">
        <v>16</v>
      </c>
      <c r="D784" s="2" t="s">
        <v>7</v>
      </c>
      <c r="E784" s="2" t="s">
        <v>1</v>
      </c>
      <c r="F784" s="2" t="s">
        <v>5</v>
      </c>
      <c r="G784" s="3">
        <v>76</v>
      </c>
      <c r="H784" s="3">
        <v>85</v>
      </c>
      <c r="I784" s="3">
        <v>82</v>
      </c>
      <c r="J784" s="5">
        <f t="shared" si="24"/>
        <v>81</v>
      </c>
      <c r="K784" s="5" t="str">
        <f t="shared" si="25"/>
        <v>Excellent</v>
      </c>
    </row>
    <row r="785" spans="1:11" ht="13.5" x14ac:dyDescent="0.25">
      <c r="A785" s="2">
        <v>10784</v>
      </c>
      <c r="B785" s="2" t="s">
        <v>4</v>
      </c>
      <c r="C785" s="2" t="s">
        <v>8</v>
      </c>
      <c r="D785" s="2" t="s">
        <v>14</v>
      </c>
      <c r="E785" s="2" t="s">
        <v>6</v>
      </c>
      <c r="F785" s="2" t="s">
        <v>5</v>
      </c>
      <c r="G785" s="3">
        <v>52</v>
      </c>
      <c r="H785" s="3">
        <v>59</v>
      </c>
      <c r="I785" s="3">
        <v>62</v>
      </c>
      <c r="J785" s="5">
        <f t="shared" si="24"/>
        <v>57.666666666666664</v>
      </c>
      <c r="K785" s="5" t="str">
        <f t="shared" si="25"/>
        <v>Good</v>
      </c>
    </row>
    <row r="786" spans="1:11" ht="13.5" x14ac:dyDescent="0.25">
      <c r="A786" s="2">
        <v>10785</v>
      </c>
      <c r="B786" s="2" t="s">
        <v>9</v>
      </c>
      <c r="C786" s="2" t="s">
        <v>8</v>
      </c>
      <c r="D786" s="2" t="s">
        <v>13</v>
      </c>
      <c r="E786" s="2" t="s">
        <v>6</v>
      </c>
      <c r="F786" s="2" t="s">
        <v>5</v>
      </c>
      <c r="G786" s="3">
        <v>91</v>
      </c>
      <c r="H786" s="3">
        <v>81</v>
      </c>
      <c r="I786" s="3">
        <v>79</v>
      </c>
      <c r="J786" s="5">
        <f t="shared" si="24"/>
        <v>83.666666666666671</v>
      </c>
      <c r="K786" s="5" t="str">
        <f t="shared" si="25"/>
        <v>Excellent</v>
      </c>
    </row>
    <row r="787" spans="1:11" ht="13.5" x14ac:dyDescent="0.25">
      <c r="A787" s="2">
        <v>10786</v>
      </c>
      <c r="B787" s="2" t="s">
        <v>4</v>
      </c>
      <c r="C787" s="2" t="s">
        <v>16</v>
      </c>
      <c r="D787" s="2" t="s">
        <v>15</v>
      </c>
      <c r="E787" s="2" t="s">
        <v>6</v>
      </c>
      <c r="F787" s="2" t="s">
        <v>5</v>
      </c>
      <c r="G787" s="3">
        <v>32</v>
      </c>
      <c r="H787" s="3">
        <v>51</v>
      </c>
      <c r="I787" s="3">
        <v>44</v>
      </c>
      <c r="J787" s="5">
        <f t="shared" si="24"/>
        <v>42.333333333333336</v>
      </c>
      <c r="K787" s="5" t="str">
        <f t="shared" si="25"/>
        <v>Pass</v>
      </c>
    </row>
    <row r="788" spans="1:11" ht="13.5" x14ac:dyDescent="0.25">
      <c r="A788" s="2">
        <v>10787</v>
      </c>
      <c r="B788" s="2" t="s">
        <v>4</v>
      </c>
      <c r="C788" s="2" t="s">
        <v>11</v>
      </c>
      <c r="D788" s="2" t="s">
        <v>15</v>
      </c>
      <c r="E788" s="2" t="s">
        <v>1</v>
      </c>
      <c r="F788" s="2" t="s">
        <v>0</v>
      </c>
      <c r="G788" s="3">
        <v>72</v>
      </c>
      <c r="H788" s="3">
        <v>79</v>
      </c>
      <c r="I788" s="3">
        <v>77</v>
      </c>
      <c r="J788" s="5">
        <f t="shared" si="24"/>
        <v>76</v>
      </c>
      <c r="K788" s="5" t="str">
        <f t="shared" si="25"/>
        <v>Excellent</v>
      </c>
    </row>
    <row r="789" spans="1:11" ht="13.5" x14ac:dyDescent="0.25">
      <c r="A789" s="2">
        <v>10788</v>
      </c>
      <c r="B789" s="2" t="s">
        <v>4</v>
      </c>
      <c r="C789" s="2" t="s">
        <v>16</v>
      </c>
      <c r="D789" s="2" t="s">
        <v>2</v>
      </c>
      <c r="E789" s="2" t="s">
        <v>6</v>
      </c>
      <c r="F789" s="2" t="s">
        <v>0</v>
      </c>
      <c r="G789" s="3">
        <v>19</v>
      </c>
      <c r="H789" s="3">
        <v>38</v>
      </c>
      <c r="I789" s="3">
        <v>32</v>
      </c>
      <c r="J789" s="5">
        <f t="shared" si="24"/>
        <v>29.666666666666668</v>
      </c>
      <c r="K789" s="5" t="str">
        <f t="shared" si="25"/>
        <v>Fail</v>
      </c>
    </row>
    <row r="790" spans="1:11" ht="13.5" x14ac:dyDescent="0.25">
      <c r="A790" s="2">
        <v>10789</v>
      </c>
      <c r="B790" s="2" t="s">
        <v>9</v>
      </c>
      <c r="C790" s="2" t="s">
        <v>8</v>
      </c>
      <c r="D790" s="2" t="s">
        <v>14</v>
      </c>
      <c r="E790" s="2" t="s">
        <v>1</v>
      </c>
      <c r="F790" s="2" t="s">
        <v>0</v>
      </c>
      <c r="G790" s="3">
        <v>68</v>
      </c>
      <c r="H790" s="3">
        <v>65</v>
      </c>
      <c r="I790" s="3">
        <v>61</v>
      </c>
      <c r="J790" s="5">
        <f t="shared" si="24"/>
        <v>64.666666666666671</v>
      </c>
      <c r="K790" s="5" t="str">
        <f t="shared" si="25"/>
        <v>Very Good</v>
      </c>
    </row>
    <row r="791" spans="1:11" ht="13.5" x14ac:dyDescent="0.25">
      <c r="A791" s="2">
        <v>10790</v>
      </c>
      <c r="B791" s="2" t="s">
        <v>4</v>
      </c>
      <c r="C791" s="2" t="s">
        <v>8</v>
      </c>
      <c r="D791" s="2" t="s">
        <v>10</v>
      </c>
      <c r="E791" s="2" t="s">
        <v>1</v>
      </c>
      <c r="F791" s="2" t="s">
        <v>0</v>
      </c>
      <c r="G791" s="3">
        <v>52</v>
      </c>
      <c r="H791" s="3">
        <v>65</v>
      </c>
      <c r="I791" s="3">
        <v>61</v>
      </c>
      <c r="J791" s="5">
        <f t="shared" si="24"/>
        <v>59.333333333333336</v>
      </c>
      <c r="K791" s="5" t="str">
        <f t="shared" si="25"/>
        <v>Good</v>
      </c>
    </row>
    <row r="792" spans="1:11" ht="13.5" x14ac:dyDescent="0.25">
      <c r="A792" s="2">
        <v>10791</v>
      </c>
      <c r="B792" s="2" t="s">
        <v>4</v>
      </c>
      <c r="C792" s="2" t="s">
        <v>16</v>
      </c>
      <c r="D792" s="2" t="s">
        <v>7</v>
      </c>
      <c r="E792" s="2" t="s">
        <v>6</v>
      </c>
      <c r="F792" s="2" t="s">
        <v>0</v>
      </c>
      <c r="G792" s="3">
        <v>48</v>
      </c>
      <c r="H792" s="3">
        <v>62</v>
      </c>
      <c r="I792" s="3">
        <v>60</v>
      </c>
      <c r="J792" s="5">
        <f t="shared" si="24"/>
        <v>56.666666666666664</v>
      </c>
      <c r="K792" s="5" t="str">
        <f t="shared" si="25"/>
        <v>Good</v>
      </c>
    </row>
    <row r="793" spans="1:11" ht="13.5" x14ac:dyDescent="0.25">
      <c r="A793" s="2">
        <v>10792</v>
      </c>
      <c r="B793" s="2" t="s">
        <v>4</v>
      </c>
      <c r="C793" s="2" t="s">
        <v>3</v>
      </c>
      <c r="D793" s="2" t="s">
        <v>2</v>
      </c>
      <c r="E793" s="2" t="s">
        <v>1</v>
      </c>
      <c r="F793" s="2" t="s">
        <v>0</v>
      </c>
      <c r="G793" s="3">
        <v>60</v>
      </c>
      <c r="H793" s="3">
        <v>66</v>
      </c>
      <c r="I793" s="3">
        <v>70</v>
      </c>
      <c r="J793" s="5">
        <f t="shared" si="24"/>
        <v>65.333333333333329</v>
      </c>
      <c r="K793" s="5" t="str">
        <f t="shared" si="25"/>
        <v>Very Good</v>
      </c>
    </row>
    <row r="794" spans="1:11" ht="13.5" x14ac:dyDescent="0.25">
      <c r="A794" s="2">
        <v>10793</v>
      </c>
      <c r="B794" s="2" t="s">
        <v>9</v>
      </c>
      <c r="C794" s="2" t="s">
        <v>3</v>
      </c>
      <c r="D794" s="2" t="s">
        <v>7</v>
      </c>
      <c r="E794" s="2" t="s">
        <v>1</v>
      </c>
      <c r="F794" s="2" t="s">
        <v>0</v>
      </c>
      <c r="G794" s="3">
        <v>66</v>
      </c>
      <c r="H794" s="3">
        <v>74</v>
      </c>
      <c r="I794" s="3">
        <v>69</v>
      </c>
      <c r="J794" s="5">
        <f t="shared" si="24"/>
        <v>69.666666666666671</v>
      </c>
      <c r="K794" s="5" t="str">
        <f t="shared" si="25"/>
        <v>Very Good</v>
      </c>
    </row>
    <row r="795" spans="1:11" ht="13.5" x14ac:dyDescent="0.25">
      <c r="A795" s="2">
        <v>10794</v>
      </c>
      <c r="B795" s="2" t="s">
        <v>9</v>
      </c>
      <c r="C795" s="2" t="s">
        <v>11</v>
      </c>
      <c r="D795" s="2" t="s">
        <v>15</v>
      </c>
      <c r="E795" s="2" t="s">
        <v>6</v>
      </c>
      <c r="F795" s="2" t="s">
        <v>5</v>
      </c>
      <c r="G795" s="3">
        <v>89</v>
      </c>
      <c r="H795" s="3">
        <v>84</v>
      </c>
      <c r="I795" s="3">
        <v>77</v>
      </c>
      <c r="J795" s="5">
        <f t="shared" si="24"/>
        <v>83.333333333333329</v>
      </c>
      <c r="K795" s="5" t="str">
        <f t="shared" si="25"/>
        <v>Excellent</v>
      </c>
    </row>
    <row r="796" spans="1:11" ht="13.5" x14ac:dyDescent="0.25">
      <c r="A796" s="2">
        <v>10795</v>
      </c>
      <c r="B796" s="2" t="s">
        <v>4</v>
      </c>
      <c r="C796" s="2" t="s">
        <v>16</v>
      </c>
      <c r="D796" s="2" t="s">
        <v>7</v>
      </c>
      <c r="E796" s="2" t="s">
        <v>6</v>
      </c>
      <c r="F796" s="2" t="s">
        <v>0</v>
      </c>
      <c r="G796" s="3">
        <v>42</v>
      </c>
      <c r="H796" s="3">
        <v>52</v>
      </c>
      <c r="I796" s="3">
        <v>51</v>
      </c>
      <c r="J796" s="5">
        <f t="shared" si="24"/>
        <v>48.333333333333336</v>
      </c>
      <c r="K796" s="5" t="str">
        <f t="shared" si="25"/>
        <v>Pass</v>
      </c>
    </row>
    <row r="797" spans="1:11" ht="13.5" x14ac:dyDescent="0.25">
      <c r="A797" s="2">
        <v>10796</v>
      </c>
      <c r="B797" s="2" t="s">
        <v>4</v>
      </c>
      <c r="C797" s="2" t="s">
        <v>11</v>
      </c>
      <c r="D797" s="2" t="s">
        <v>14</v>
      </c>
      <c r="E797" s="2" t="s">
        <v>1</v>
      </c>
      <c r="F797" s="2" t="s">
        <v>5</v>
      </c>
      <c r="G797" s="3">
        <v>57</v>
      </c>
      <c r="H797" s="3">
        <v>68</v>
      </c>
      <c r="I797" s="3">
        <v>73</v>
      </c>
      <c r="J797" s="5">
        <f t="shared" si="24"/>
        <v>66</v>
      </c>
      <c r="K797" s="5" t="str">
        <f t="shared" si="25"/>
        <v>Very Good</v>
      </c>
    </row>
    <row r="798" spans="1:11" ht="13.5" x14ac:dyDescent="0.25">
      <c r="A798" s="2">
        <v>10797</v>
      </c>
      <c r="B798" s="2" t="s">
        <v>9</v>
      </c>
      <c r="C798" s="2" t="s">
        <v>3</v>
      </c>
      <c r="D798" s="2" t="s">
        <v>7</v>
      </c>
      <c r="E798" s="2" t="s">
        <v>6</v>
      </c>
      <c r="F798" s="2" t="s">
        <v>0</v>
      </c>
      <c r="G798" s="3">
        <v>70</v>
      </c>
      <c r="H798" s="3">
        <v>70</v>
      </c>
      <c r="I798" s="3">
        <v>70</v>
      </c>
      <c r="J798" s="5">
        <f t="shared" si="24"/>
        <v>70</v>
      </c>
      <c r="K798" s="5" t="str">
        <f t="shared" si="25"/>
        <v>Excellent</v>
      </c>
    </row>
    <row r="799" spans="1:11" ht="13.5" x14ac:dyDescent="0.25">
      <c r="A799" s="2">
        <v>10798</v>
      </c>
      <c r="B799" s="2" t="s">
        <v>4</v>
      </c>
      <c r="C799" s="2" t="s">
        <v>11</v>
      </c>
      <c r="D799" s="2" t="s">
        <v>14</v>
      </c>
      <c r="E799" s="2" t="s">
        <v>1</v>
      </c>
      <c r="F799" s="2" t="s">
        <v>0</v>
      </c>
      <c r="G799" s="3">
        <v>70</v>
      </c>
      <c r="H799" s="3">
        <v>84</v>
      </c>
      <c r="I799" s="3">
        <v>81</v>
      </c>
      <c r="J799" s="5">
        <f t="shared" si="24"/>
        <v>78.333333333333329</v>
      </c>
      <c r="K799" s="5" t="str">
        <f t="shared" si="25"/>
        <v>Excellent</v>
      </c>
    </row>
    <row r="800" spans="1:11" ht="13.5" x14ac:dyDescent="0.25">
      <c r="A800" s="2">
        <v>10799</v>
      </c>
      <c r="B800" s="2" t="s">
        <v>9</v>
      </c>
      <c r="C800" s="2" t="s">
        <v>11</v>
      </c>
      <c r="D800" s="2" t="s">
        <v>2</v>
      </c>
      <c r="E800" s="2" t="s">
        <v>6</v>
      </c>
      <c r="F800" s="2" t="s">
        <v>0</v>
      </c>
      <c r="G800" s="3">
        <v>69</v>
      </c>
      <c r="H800" s="3">
        <v>60</v>
      </c>
      <c r="I800" s="3">
        <v>54</v>
      </c>
      <c r="J800" s="5">
        <f t="shared" si="24"/>
        <v>61</v>
      </c>
      <c r="K800" s="5" t="str">
        <f t="shared" si="25"/>
        <v>Very Good</v>
      </c>
    </row>
    <row r="801" spans="1:11" ht="13.5" x14ac:dyDescent="0.25">
      <c r="A801" s="2">
        <v>10800</v>
      </c>
      <c r="B801" s="2" t="s">
        <v>4</v>
      </c>
      <c r="C801" s="2" t="s">
        <v>8</v>
      </c>
      <c r="D801" s="2" t="s">
        <v>14</v>
      </c>
      <c r="E801" s="2" t="s">
        <v>6</v>
      </c>
      <c r="F801" s="2" t="s">
        <v>0</v>
      </c>
      <c r="G801" s="3">
        <v>52</v>
      </c>
      <c r="H801" s="3">
        <v>55</v>
      </c>
      <c r="I801" s="3">
        <v>57</v>
      </c>
      <c r="J801" s="5">
        <f t="shared" si="24"/>
        <v>54.666666666666664</v>
      </c>
      <c r="K801" s="5" t="str">
        <f t="shared" si="25"/>
        <v>Good</v>
      </c>
    </row>
    <row r="802" spans="1:11" ht="13.5" x14ac:dyDescent="0.25">
      <c r="A802" s="2">
        <v>10801</v>
      </c>
      <c r="B802" s="2" t="s">
        <v>9</v>
      </c>
      <c r="C802" s="2" t="s">
        <v>8</v>
      </c>
      <c r="D802" s="2" t="s">
        <v>15</v>
      </c>
      <c r="E802" s="2" t="s">
        <v>6</v>
      </c>
      <c r="F802" s="2" t="s">
        <v>5</v>
      </c>
      <c r="G802" s="3">
        <v>67</v>
      </c>
      <c r="H802" s="3">
        <v>73</v>
      </c>
      <c r="I802" s="3">
        <v>68</v>
      </c>
      <c r="J802" s="5">
        <f t="shared" si="24"/>
        <v>69.333333333333329</v>
      </c>
      <c r="K802" s="5" t="str">
        <f t="shared" si="25"/>
        <v>Very Good</v>
      </c>
    </row>
    <row r="803" spans="1:11" ht="13.5" x14ac:dyDescent="0.25">
      <c r="A803" s="2">
        <v>10802</v>
      </c>
      <c r="B803" s="2" t="s">
        <v>9</v>
      </c>
      <c r="C803" s="2" t="s">
        <v>8</v>
      </c>
      <c r="D803" s="2" t="s">
        <v>15</v>
      </c>
      <c r="E803" s="2" t="s">
        <v>6</v>
      </c>
      <c r="F803" s="2" t="s">
        <v>5</v>
      </c>
      <c r="G803" s="3">
        <v>76</v>
      </c>
      <c r="H803" s="3">
        <v>80</v>
      </c>
      <c r="I803" s="3">
        <v>73</v>
      </c>
      <c r="J803" s="5">
        <f t="shared" si="24"/>
        <v>76.333333333333329</v>
      </c>
      <c r="K803" s="5" t="str">
        <f t="shared" si="25"/>
        <v>Excellent</v>
      </c>
    </row>
    <row r="804" spans="1:11" ht="13.5" x14ac:dyDescent="0.25">
      <c r="A804" s="2">
        <v>10803</v>
      </c>
      <c r="B804" s="2" t="s">
        <v>4</v>
      </c>
      <c r="C804" s="2" t="s">
        <v>11</v>
      </c>
      <c r="D804" s="2" t="s">
        <v>14</v>
      </c>
      <c r="E804" s="2" t="s">
        <v>6</v>
      </c>
      <c r="F804" s="2" t="s">
        <v>0</v>
      </c>
      <c r="G804" s="3">
        <v>87</v>
      </c>
      <c r="H804" s="3">
        <v>94</v>
      </c>
      <c r="I804" s="3">
        <v>95</v>
      </c>
      <c r="J804" s="5">
        <f t="shared" si="24"/>
        <v>92</v>
      </c>
      <c r="K804" s="5" t="str">
        <f t="shared" si="25"/>
        <v>Excellent</v>
      </c>
    </row>
    <row r="805" spans="1:11" ht="13.5" x14ac:dyDescent="0.25">
      <c r="A805" s="2">
        <v>10804</v>
      </c>
      <c r="B805" s="2" t="s">
        <v>4</v>
      </c>
      <c r="C805" s="2" t="s">
        <v>16</v>
      </c>
      <c r="D805" s="2" t="s">
        <v>2</v>
      </c>
      <c r="E805" s="2" t="s">
        <v>6</v>
      </c>
      <c r="F805" s="2" t="s">
        <v>0</v>
      </c>
      <c r="G805" s="3">
        <v>82</v>
      </c>
      <c r="H805" s="3">
        <v>85</v>
      </c>
      <c r="I805" s="3">
        <v>87</v>
      </c>
      <c r="J805" s="5">
        <f t="shared" si="24"/>
        <v>84.666666666666671</v>
      </c>
      <c r="K805" s="5" t="str">
        <f t="shared" si="25"/>
        <v>Excellent</v>
      </c>
    </row>
    <row r="806" spans="1:11" ht="13.5" x14ac:dyDescent="0.25">
      <c r="A806" s="2">
        <v>10805</v>
      </c>
      <c r="B806" s="2" t="s">
        <v>4</v>
      </c>
      <c r="C806" s="2" t="s">
        <v>8</v>
      </c>
      <c r="D806" s="2" t="s">
        <v>2</v>
      </c>
      <c r="E806" s="2" t="s">
        <v>6</v>
      </c>
      <c r="F806" s="2" t="s">
        <v>0</v>
      </c>
      <c r="G806" s="3">
        <v>73</v>
      </c>
      <c r="H806" s="3">
        <v>76</v>
      </c>
      <c r="I806" s="3">
        <v>78</v>
      </c>
      <c r="J806" s="5">
        <f t="shared" si="24"/>
        <v>75.666666666666671</v>
      </c>
      <c r="K806" s="5" t="str">
        <f t="shared" si="25"/>
        <v>Excellent</v>
      </c>
    </row>
    <row r="807" spans="1:11" ht="13.5" x14ac:dyDescent="0.25">
      <c r="A807" s="2">
        <v>10806</v>
      </c>
      <c r="B807" s="2" t="s">
        <v>9</v>
      </c>
      <c r="C807" s="2" t="s">
        <v>12</v>
      </c>
      <c r="D807" s="2" t="s">
        <v>2</v>
      </c>
      <c r="E807" s="2" t="s">
        <v>1</v>
      </c>
      <c r="F807" s="2" t="s">
        <v>0</v>
      </c>
      <c r="G807" s="3">
        <v>75</v>
      </c>
      <c r="H807" s="3">
        <v>81</v>
      </c>
      <c r="I807" s="3">
        <v>74</v>
      </c>
      <c r="J807" s="5">
        <f t="shared" si="24"/>
        <v>76.666666666666671</v>
      </c>
      <c r="K807" s="5" t="str">
        <f t="shared" si="25"/>
        <v>Excellent</v>
      </c>
    </row>
    <row r="808" spans="1:11" ht="13.5" x14ac:dyDescent="0.25">
      <c r="A808" s="2">
        <v>10807</v>
      </c>
      <c r="B808" s="2" t="s">
        <v>4</v>
      </c>
      <c r="C808" s="2" t="s">
        <v>3</v>
      </c>
      <c r="D808" s="2" t="s">
        <v>2</v>
      </c>
      <c r="E808" s="2" t="s">
        <v>1</v>
      </c>
      <c r="F808" s="2" t="s">
        <v>0</v>
      </c>
      <c r="G808" s="3">
        <v>64</v>
      </c>
      <c r="H808" s="3">
        <v>74</v>
      </c>
      <c r="I808" s="3">
        <v>75</v>
      </c>
      <c r="J808" s="5">
        <f t="shared" si="24"/>
        <v>71</v>
      </c>
      <c r="K808" s="5" t="str">
        <f t="shared" si="25"/>
        <v>Excellent</v>
      </c>
    </row>
    <row r="809" spans="1:11" ht="13.5" x14ac:dyDescent="0.25">
      <c r="A809" s="2">
        <v>10808</v>
      </c>
      <c r="B809" s="2" t="s">
        <v>4</v>
      </c>
      <c r="C809" s="2" t="s">
        <v>11</v>
      </c>
      <c r="D809" s="2" t="s">
        <v>7</v>
      </c>
      <c r="E809" s="2" t="s">
        <v>1</v>
      </c>
      <c r="F809" s="2" t="s">
        <v>0</v>
      </c>
      <c r="G809" s="3">
        <v>41</v>
      </c>
      <c r="H809" s="3">
        <v>45</v>
      </c>
      <c r="I809" s="3">
        <v>40</v>
      </c>
      <c r="J809" s="5">
        <f t="shared" si="24"/>
        <v>42</v>
      </c>
      <c r="K809" s="5" t="str">
        <f t="shared" si="25"/>
        <v>Pass</v>
      </c>
    </row>
    <row r="810" spans="1:11" ht="13.5" x14ac:dyDescent="0.25">
      <c r="A810" s="2">
        <v>10809</v>
      </c>
      <c r="B810" s="2" t="s">
        <v>9</v>
      </c>
      <c r="C810" s="2" t="s">
        <v>8</v>
      </c>
      <c r="D810" s="2" t="s">
        <v>7</v>
      </c>
      <c r="E810" s="2" t="s">
        <v>6</v>
      </c>
      <c r="F810" s="2" t="s">
        <v>0</v>
      </c>
      <c r="G810" s="3">
        <v>90</v>
      </c>
      <c r="H810" s="3">
        <v>75</v>
      </c>
      <c r="I810" s="3">
        <v>69</v>
      </c>
      <c r="J810" s="5">
        <f t="shared" si="24"/>
        <v>78</v>
      </c>
      <c r="K810" s="5" t="str">
        <f t="shared" si="25"/>
        <v>Excellent</v>
      </c>
    </row>
    <row r="811" spans="1:11" ht="13.5" x14ac:dyDescent="0.25">
      <c r="A811" s="2">
        <v>10810</v>
      </c>
      <c r="B811" s="2" t="s">
        <v>9</v>
      </c>
      <c r="C811" s="2" t="s">
        <v>16</v>
      </c>
      <c r="D811" s="2" t="s">
        <v>13</v>
      </c>
      <c r="E811" s="2" t="s">
        <v>6</v>
      </c>
      <c r="F811" s="2" t="s">
        <v>0</v>
      </c>
      <c r="G811" s="3">
        <v>59</v>
      </c>
      <c r="H811" s="3">
        <v>54</v>
      </c>
      <c r="I811" s="3">
        <v>51</v>
      </c>
      <c r="J811" s="5">
        <f t="shared" si="24"/>
        <v>54.666666666666664</v>
      </c>
      <c r="K811" s="5" t="str">
        <f t="shared" si="25"/>
        <v>Good</v>
      </c>
    </row>
    <row r="812" spans="1:11" ht="13.5" x14ac:dyDescent="0.25">
      <c r="A812" s="2">
        <v>10811</v>
      </c>
      <c r="B812" s="2" t="s">
        <v>9</v>
      </c>
      <c r="C812" s="2" t="s">
        <v>12</v>
      </c>
      <c r="D812" s="2" t="s">
        <v>15</v>
      </c>
      <c r="E812" s="2" t="s">
        <v>6</v>
      </c>
      <c r="F812" s="2" t="s">
        <v>0</v>
      </c>
      <c r="G812" s="3">
        <v>51</v>
      </c>
      <c r="H812" s="3">
        <v>31</v>
      </c>
      <c r="I812" s="3">
        <v>36</v>
      </c>
      <c r="J812" s="5">
        <f t="shared" si="24"/>
        <v>39.333333333333336</v>
      </c>
      <c r="K812" s="5" t="str">
        <f t="shared" si="25"/>
        <v>Fail</v>
      </c>
    </row>
    <row r="813" spans="1:11" ht="13.5" x14ac:dyDescent="0.25">
      <c r="A813" s="2">
        <v>10812</v>
      </c>
      <c r="B813" s="2" t="s">
        <v>9</v>
      </c>
      <c r="C813" s="2" t="s">
        <v>12</v>
      </c>
      <c r="D813" s="2" t="s">
        <v>7</v>
      </c>
      <c r="E813" s="2" t="s">
        <v>1</v>
      </c>
      <c r="F813" s="2" t="s">
        <v>0</v>
      </c>
      <c r="G813" s="3">
        <v>45</v>
      </c>
      <c r="H813" s="3">
        <v>47</v>
      </c>
      <c r="I813" s="3">
        <v>49</v>
      </c>
      <c r="J813" s="5">
        <f t="shared" si="24"/>
        <v>47</v>
      </c>
      <c r="K813" s="5" t="str">
        <f t="shared" si="25"/>
        <v>Pass</v>
      </c>
    </row>
    <row r="814" spans="1:11" ht="13.5" x14ac:dyDescent="0.25">
      <c r="A814" s="2">
        <v>10813</v>
      </c>
      <c r="B814" s="2" t="s">
        <v>4</v>
      </c>
      <c r="C814" s="2" t="s">
        <v>8</v>
      </c>
      <c r="D814" s="2" t="s">
        <v>10</v>
      </c>
      <c r="E814" s="2" t="s">
        <v>6</v>
      </c>
      <c r="F814" s="2" t="s">
        <v>5</v>
      </c>
      <c r="G814" s="3">
        <v>54</v>
      </c>
      <c r="H814" s="3">
        <v>64</v>
      </c>
      <c r="I814" s="3">
        <v>67</v>
      </c>
      <c r="J814" s="5">
        <f t="shared" si="24"/>
        <v>61.666666666666664</v>
      </c>
      <c r="K814" s="5" t="str">
        <f t="shared" si="25"/>
        <v>Very Good</v>
      </c>
    </row>
    <row r="815" spans="1:11" ht="13.5" x14ac:dyDescent="0.25">
      <c r="A815" s="2">
        <v>10814</v>
      </c>
      <c r="B815" s="2" t="s">
        <v>9</v>
      </c>
      <c r="C815" s="2" t="s">
        <v>11</v>
      </c>
      <c r="D815" s="2" t="s">
        <v>15</v>
      </c>
      <c r="E815" s="2" t="s">
        <v>6</v>
      </c>
      <c r="F815" s="2" t="s">
        <v>5</v>
      </c>
      <c r="G815" s="3">
        <v>87</v>
      </c>
      <c r="H815" s="3">
        <v>84</v>
      </c>
      <c r="I815" s="3">
        <v>76</v>
      </c>
      <c r="J815" s="5">
        <f t="shared" si="24"/>
        <v>82.333333333333329</v>
      </c>
      <c r="K815" s="5" t="str">
        <f t="shared" si="25"/>
        <v>Excellent</v>
      </c>
    </row>
    <row r="816" spans="1:11" ht="13.5" x14ac:dyDescent="0.25">
      <c r="A816" s="2">
        <v>10815</v>
      </c>
      <c r="B816" s="2" t="s">
        <v>4</v>
      </c>
      <c r="C816" s="2" t="s">
        <v>8</v>
      </c>
      <c r="D816" s="2" t="s">
        <v>7</v>
      </c>
      <c r="E816" s="2" t="s">
        <v>6</v>
      </c>
      <c r="F816" s="2" t="s">
        <v>0</v>
      </c>
      <c r="G816" s="3">
        <v>72</v>
      </c>
      <c r="H816" s="3">
        <v>80</v>
      </c>
      <c r="I816" s="3">
        <v>83</v>
      </c>
      <c r="J816" s="5">
        <f t="shared" si="24"/>
        <v>78.333333333333329</v>
      </c>
      <c r="K816" s="5" t="str">
        <f t="shared" si="25"/>
        <v>Excellent</v>
      </c>
    </row>
    <row r="817" spans="1:11" ht="13.5" x14ac:dyDescent="0.25">
      <c r="A817" s="2">
        <v>10816</v>
      </c>
      <c r="B817" s="2" t="s">
        <v>9</v>
      </c>
      <c r="C817" s="2" t="s">
        <v>16</v>
      </c>
      <c r="D817" s="2" t="s">
        <v>15</v>
      </c>
      <c r="E817" s="2" t="s">
        <v>6</v>
      </c>
      <c r="F817" s="2" t="s">
        <v>5</v>
      </c>
      <c r="G817" s="3">
        <v>94</v>
      </c>
      <c r="H817" s="3">
        <v>86</v>
      </c>
      <c r="I817" s="3">
        <v>87</v>
      </c>
      <c r="J817" s="5">
        <f t="shared" si="24"/>
        <v>89</v>
      </c>
      <c r="K817" s="5" t="str">
        <f t="shared" si="25"/>
        <v>Excellent</v>
      </c>
    </row>
    <row r="818" spans="1:11" ht="13.5" x14ac:dyDescent="0.25">
      <c r="A818" s="2">
        <v>10817</v>
      </c>
      <c r="B818" s="2" t="s">
        <v>4</v>
      </c>
      <c r="C818" s="2" t="s">
        <v>12</v>
      </c>
      <c r="D818" s="2" t="s">
        <v>13</v>
      </c>
      <c r="E818" s="2" t="s">
        <v>6</v>
      </c>
      <c r="F818" s="2" t="s">
        <v>0</v>
      </c>
      <c r="G818" s="3">
        <v>45</v>
      </c>
      <c r="H818" s="3">
        <v>59</v>
      </c>
      <c r="I818" s="3">
        <v>64</v>
      </c>
      <c r="J818" s="5">
        <f t="shared" si="24"/>
        <v>56</v>
      </c>
      <c r="K818" s="5" t="str">
        <f t="shared" si="25"/>
        <v>Good</v>
      </c>
    </row>
    <row r="819" spans="1:11" ht="13.5" x14ac:dyDescent="0.25">
      <c r="A819" s="2">
        <v>10818</v>
      </c>
      <c r="B819" s="2" t="s">
        <v>9</v>
      </c>
      <c r="C819" s="2" t="s">
        <v>3</v>
      </c>
      <c r="D819" s="2" t="s">
        <v>13</v>
      </c>
      <c r="E819" s="2" t="s">
        <v>1</v>
      </c>
      <c r="F819" s="2" t="s">
        <v>5</v>
      </c>
      <c r="G819" s="3">
        <v>61</v>
      </c>
      <c r="H819" s="3">
        <v>70</v>
      </c>
      <c r="I819" s="3">
        <v>76</v>
      </c>
      <c r="J819" s="5">
        <f t="shared" si="24"/>
        <v>69</v>
      </c>
      <c r="K819" s="5" t="str">
        <f t="shared" si="25"/>
        <v>Very Good</v>
      </c>
    </row>
    <row r="820" spans="1:11" ht="13.5" x14ac:dyDescent="0.25">
      <c r="A820" s="2">
        <v>10819</v>
      </c>
      <c r="B820" s="2" t="s">
        <v>4</v>
      </c>
      <c r="C820" s="2" t="s">
        <v>16</v>
      </c>
      <c r="D820" s="2" t="s">
        <v>7</v>
      </c>
      <c r="E820" s="2" t="s">
        <v>1</v>
      </c>
      <c r="F820" s="2" t="s">
        <v>0</v>
      </c>
      <c r="G820" s="3">
        <v>60</v>
      </c>
      <c r="H820" s="3">
        <v>72</v>
      </c>
      <c r="I820" s="3">
        <v>68</v>
      </c>
      <c r="J820" s="5">
        <f t="shared" si="24"/>
        <v>66.666666666666671</v>
      </c>
      <c r="K820" s="5" t="str">
        <f t="shared" si="25"/>
        <v>Very Good</v>
      </c>
    </row>
    <row r="821" spans="1:11" ht="13.5" x14ac:dyDescent="0.25">
      <c r="A821" s="2">
        <v>10820</v>
      </c>
      <c r="B821" s="2" t="s">
        <v>4</v>
      </c>
      <c r="C821" s="2" t="s">
        <v>8</v>
      </c>
      <c r="D821" s="2" t="s">
        <v>15</v>
      </c>
      <c r="E821" s="2" t="s">
        <v>6</v>
      </c>
      <c r="F821" s="2" t="s">
        <v>0</v>
      </c>
      <c r="G821" s="3">
        <v>77</v>
      </c>
      <c r="H821" s="3">
        <v>91</v>
      </c>
      <c r="I821" s="3">
        <v>88</v>
      </c>
      <c r="J821" s="5">
        <f t="shared" si="24"/>
        <v>85.333333333333329</v>
      </c>
      <c r="K821" s="5" t="str">
        <f t="shared" si="25"/>
        <v>Excellent</v>
      </c>
    </row>
    <row r="822" spans="1:11" ht="13.5" x14ac:dyDescent="0.25">
      <c r="A822" s="2">
        <v>10821</v>
      </c>
      <c r="B822" s="2" t="s">
        <v>4</v>
      </c>
      <c r="C822" s="2" t="s">
        <v>12</v>
      </c>
      <c r="D822" s="2" t="s">
        <v>15</v>
      </c>
      <c r="E822" s="2" t="s">
        <v>6</v>
      </c>
      <c r="F822" s="2" t="s">
        <v>5</v>
      </c>
      <c r="G822" s="3">
        <v>85</v>
      </c>
      <c r="H822" s="3">
        <v>90</v>
      </c>
      <c r="I822" s="3">
        <v>92</v>
      </c>
      <c r="J822" s="5">
        <f t="shared" si="24"/>
        <v>89</v>
      </c>
      <c r="K822" s="5" t="str">
        <f t="shared" si="25"/>
        <v>Excellent</v>
      </c>
    </row>
    <row r="823" spans="1:11" ht="13.5" x14ac:dyDescent="0.25">
      <c r="A823" s="2">
        <v>10822</v>
      </c>
      <c r="B823" s="2" t="s">
        <v>4</v>
      </c>
      <c r="C823" s="2" t="s">
        <v>3</v>
      </c>
      <c r="D823" s="2" t="s">
        <v>13</v>
      </c>
      <c r="E823" s="2" t="s">
        <v>1</v>
      </c>
      <c r="F823" s="2" t="s">
        <v>0</v>
      </c>
      <c r="G823" s="3">
        <v>78</v>
      </c>
      <c r="H823" s="3">
        <v>90</v>
      </c>
      <c r="I823" s="3">
        <v>93</v>
      </c>
      <c r="J823" s="5">
        <f t="shared" si="24"/>
        <v>87</v>
      </c>
      <c r="K823" s="5" t="str">
        <f t="shared" si="25"/>
        <v>Excellent</v>
      </c>
    </row>
    <row r="824" spans="1:11" ht="13.5" x14ac:dyDescent="0.25">
      <c r="A824" s="2">
        <v>10823</v>
      </c>
      <c r="B824" s="2" t="s">
        <v>9</v>
      </c>
      <c r="C824" s="2" t="s">
        <v>11</v>
      </c>
      <c r="D824" s="2" t="s">
        <v>2</v>
      </c>
      <c r="E824" s="2" t="s">
        <v>1</v>
      </c>
      <c r="F824" s="2" t="s">
        <v>5</v>
      </c>
      <c r="G824" s="3">
        <v>49</v>
      </c>
      <c r="H824" s="3">
        <v>52</v>
      </c>
      <c r="I824" s="3">
        <v>51</v>
      </c>
      <c r="J824" s="5">
        <f t="shared" si="24"/>
        <v>50.666666666666664</v>
      </c>
      <c r="K824" s="5" t="str">
        <f t="shared" si="25"/>
        <v>Good</v>
      </c>
    </row>
    <row r="825" spans="1:11" ht="13.5" x14ac:dyDescent="0.25">
      <c r="A825" s="2">
        <v>10824</v>
      </c>
      <c r="B825" s="2" t="s">
        <v>4</v>
      </c>
      <c r="C825" s="2" t="s">
        <v>16</v>
      </c>
      <c r="D825" s="2" t="s">
        <v>7</v>
      </c>
      <c r="E825" s="2" t="s">
        <v>1</v>
      </c>
      <c r="F825" s="2" t="s">
        <v>0</v>
      </c>
      <c r="G825" s="3">
        <v>71</v>
      </c>
      <c r="H825" s="3">
        <v>87</v>
      </c>
      <c r="I825" s="3">
        <v>82</v>
      </c>
      <c r="J825" s="5">
        <f t="shared" si="24"/>
        <v>80</v>
      </c>
      <c r="K825" s="5" t="str">
        <f t="shared" si="25"/>
        <v>Excellent</v>
      </c>
    </row>
    <row r="826" spans="1:11" ht="13.5" x14ac:dyDescent="0.25">
      <c r="A826" s="2">
        <v>10825</v>
      </c>
      <c r="B826" s="2" t="s">
        <v>4</v>
      </c>
      <c r="C826" s="2" t="s">
        <v>8</v>
      </c>
      <c r="D826" s="2" t="s">
        <v>15</v>
      </c>
      <c r="E826" s="2" t="s">
        <v>1</v>
      </c>
      <c r="F826" s="2" t="s">
        <v>0</v>
      </c>
      <c r="G826" s="3">
        <v>48</v>
      </c>
      <c r="H826" s="3">
        <v>58</v>
      </c>
      <c r="I826" s="3">
        <v>52</v>
      </c>
      <c r="J826" s="5">
        <f t="shared" si="24"/>
        <v>52.666666666666664</v>
      </c>
      <c r="K826" s="5" t="str">
        <f t="shared" si="25"/>
        <v>Good</v>
      </c>
    </row>
    <row r="827" spans="1:11" ht="13.5" x14ac:dyDescent="0.25">
      <c r="A827" s="2">
        <v>10826</v>
      </c>
      <c r="B827" s="2" t="s">
        <v>9</v>
      </c>
      <c r="C827" s="2" t="s">
        <v>8</v>
      </c>
      <c r="D827" s="2" t="s">
        <v>7</v>
      </c>
      <c r="E827" s="2" t="s">
        <v>6</v>
      </c>
      <c r="F827" s="2" t="s">
        <v>0</v>
      </c>
      <c r="G827" s="3">
        <v>62</v>
      </c>
      <c r="H827" s="3">
        <v>67</v>
      </c>
      <c r="I827" s="3">
        <v>58</v>
      </c>
      <c r="J827" s="5">
        <f t="shared" si="24"/>
        <v>62.333333333333336</v>
      </c>
      <c r="K827" s="5" t="str">
        <f t="shared" si="25"/>
        <v>Very Good</v>
      </c>
    </row>
    <row r="828" spans="1:11" ht="13.5" x14ac:dyDescent="0.25">
      <c r="A828" s="2">
        <v>10827</v>
      </c>
      <c r="B828" s="2" t="s">
        <v>4</v>
      </c>
      <c r="C828" s="2" t="s">
        <v>8</v>
      </c>
      <c r="D828" s="2" t="s">
        <v>14</v>
      </c>
      <c r="E828" s="2" t="s">
        <v>1</v>
      </c>
      <c r="F828" s="2" t="s">
        <v>5</v>
      </c>
      <c r="G828" s="3">
        <v>56</v>
      </c>
      <c r="H828" s="3">
        <v>68</v>
      </c>
      <c r="I828" s="3">
        <v>70</v>
      </c>
      <c r="J828" s="5">
        <f t="shared" si="24"/>
        <v>64.666666666666671</v>
      </c>
      <c r="K828" s="5" t="str">
        <f t="shared" si="25"/>
        <v>Very Good</v>
      </c>
    </row>
    <row r="829" spans="1:11" ht="13.5" x14ac:dyDescent="0.25">
      <c r="A829" s="2">
        <v>10828</v>
      </c>
      <c r="B829" s="2" t="s">
        <v>4</v>
      </c>
      <c r="C829" s="2" t="s">
        <v>8</v>
      </c>
      <c r="D829" s="2" t="s">
        <v>15</v>
      </c>
      <c r="E829" s="2" t="s">
        <v>6</v>
      </c>
      <c r="F829" s="2" t="s">
        <v>0</v>
      </c>
      <c r="G829" s="3">
        <v>65</v>
      </c>
      <c r="H829" s="3">
        <v>69</v>
      </c>
      <c r="I829" s="3">
        <v>76</v>
      </c>
      <c r="J829" s="5">
        <f t="shared" si="24"/>
        <v>70</v>
      </c>
      <c r="K829" s="5" t="str">
        <f t="shared" si="25"/>
        <v>Excellent</v>
      </c>
    </row>
    <row r="830" spans="1:11" ht="13.5" x14ac:dyDescent="0.25">
      <c r="A830" s="2">
        <v>10829</v>
      </c>
      <c r="B830" s="2" t="s">
        <v>4</v>
      </c>
      <c r="C830" s="2" t="s">
        <v>3</v>
      </c>
      <c r="D830" s="2" t="s">
        <v>15</v>
      </c>
      <c r="E830" s="2" t="s">
        <v>1</v>
      </c>
      <c r="F830" s="2" t="s">
        <v>5</v>
      </c>
      <c r="G830" s="3">
        <v>69</v>
      </c>
      <c r="H830" s="3">
        <v>86</v>
      </c>
      <c r="I830" s="3">
        <v>81</v>
      </c>
      <c r="J830" s="5">
        <f t="shared" si="24"/>
        <v>78.666666666666671</v>
      </c>
      <c r="K830" s="5" t="str">
        <f t="shared" si="25"/>
        <v>Excellent</v>
      </c>
    </row>
    <row r="831" spans="1:11" ht="13.5" x14ac:dyDescent="0.25">
      <c r="A831" s="2">
        <v>10830</v>
      </c>
      <c r="B831" s="2" t="s">
        <v>9</v>
      </c>
      <c r="C831" s="2" t="s">
        <v>16</v>
      </c>
      <c r="D831" s="2" t="s">
        <v>15</v>
      </c>
      <c r="E831" s="2" t="s">
        <v>6</v>
      </c>
      <c r="F831" s="2" t="s">
        <v>0</v>
      </c>
      <c r="G831" s="3">
        <v>68</v>
      </c>
      <c r="H831" s="3">
        <v>54</v>
      </c>
      <c r="I831" s="3">
        <v>53</v>
      </c>
      <c r="J831" s="5">
        <f t="shared" si="24"/>
        <v>58.333333333333336</v>
      </c>
      <c r="K831" s="5" t="str">
        <f t="shared" si="25"/>
        <v>Good</v>
      </c>
    </row>
    <row r="832" spans="1:11" ht="13.5" x14ac:dyDescent="0.25">
      <c r="A832" s="2">
        <v>10831</v>
      </c>
      <c r="B832" s="2" t="s">
        <v>4</v>
      </c>
      <c r="C832" s="2" t="s">
        <v>12</v>
      </c>
      <c r="D832" s="2" t="s">
        <v>2</v>
      </c>
      <c r="E832" s="2" t="s">
        <v>1</v>
      </c>
      <c r="F832" s="2" t="s">
        <v>0</v>
      </c>
      <c r="G832" s="3">
        <v>61</v>
      </c>
      <c r="H832" s="3">
        <v>60</v>
      </c>
      <c r="I832" s="3">
        <v>57</v>
      </c>
      <c r="J832" s="5">
        <f t="shared" si="24"/>
        <v>59.333333333333336</v>
      </c>
      <c r="K832" s="5" t="str">
        <f t="shared" si="25"/>
        <v>Good</v>
      </c>
    </row>
    <row r="833" spans="1:11" ht="13.5" x14ac:dyDescent="0.25">
      <c r="A833" s="2">
        <v>10832</v>
      </c>
      <c r="B833" s="2" t="s">
        <v>4</v>
      </c>
      <c r="C833" s="2" t="s">
        <v>8</v>
      </c>
      <c r="D833" s="2" t="s">
        <v>13</v>
      </c>
      <c r="E833" s="2" t="s">
        <v>1</v>
      </c>
      <c r="F833" s="2" t="s">
        <v>5</v>
      </c>
      <c r="G833" s="3">
        <v>74</v>
      </c>
      <c r="H833" s="3">
        <v>86</v>
      </c>
      <c r="I833" s="3">
        <v>89</v>
      </c>
      <c r="J833" s="5">
        <f t="shared" si="24"/>
        <v>83</v>
      </c>
      <c r="K833" s="5" t="str">
        <f t="shared" si="25"/>
        <v>Excellent</v>
      </c>
    </row>
    <row r="834" spans="1:11" ht="13.5" x14ac:dyDescent="0.25">
      <c r="A834" s="2">
        <v>10833</v>
      </c>
      <c r="B834" s="2" t="s">
        <v>9</v>
      </c>
      <c r="C834" s="2" t="s">
        <v>12</v>
      </c>
      <c r="D834" s="2" t="s">
        <v>13</v>
      </c>
      <c r="E834" s="2" t="s">
        <v>6</v>
      </c>
      <c r="F834" s="2" t="s">
        <v>0</v>
      </c>
      <c r="G834" s="3">
        <v>64</v>
      </c>
      <c r="H834" s="3">
        <v>60</v>
      </c>
      <c r="I834" s="3">
        <v>58</v>
      </c>
      <c r="J834" s="5">
        <f t="shared" ref="J834:J897" si="26">(G834+H834+I834)/3</f>
        <v>60.666666666666664</v>
      </c>
      <c r="K834" s="5" t="str">
        <f t="shared" ref="K834:K897" si="27">IF(J834&gt;=70,"Excellent",IF(J834&gt;=60,"Very Good",IF(J834&gt;=50,"Good",IF(J834&gt;=40,"Pass","Fail"))))</f>
        <v>Very Good</v>
      </c>
    </row>
    <row r="835" spans="1:11" ht="13.5" x14ac:dyDescent="0.25">
      <c r="A835" s="2">
        <v>10834</v>
      </c>
      <c r="B835" s="2" t="s">
        <v>4</v>
      </c>
      <c r="C835" s="2" t="s">
        <v>16</v>
      </c>
      <c r="D835" s="2" t="s">
        <v>7</v>
      </c>
      <c r="E835" s="2" t="s">
        <v>6</v>
      </c>
      <c r="F835" s="2" t="s">
        <v>5</v>
      </c>
      <c r="G835" s="3">
        <v>77</v>
      </c>
      <c r="H835" s="3">
        <v>82</v>
      </c>
      <c r="I835" s="3">
        <v>89</v>
      </c>
      <c r="J835" s="5">
        <f t="shared" si="26"/>
        <v>82.666666666666671</v>
      </c>
      <c r="K835" s="5" t="str">
        <f t="shared" si="27"/>
        <v>Excellent</v>
      </c>
    </row>
    <row r="836" spans="1:11" ht="13.5" x14ac:dyDescent="0.25">
      <c r="A836" s="2">
        <v>10835</v>
      </c>
      <c r="B836" s="2" t="s">
        <v>9</v>
      </c>
      <c r="C836" s="2" t="s">
        <v>16</v>
      </c>
      <c r="D836" s="2" t="s">
        <v>2</v>
      </c>
      <c r="E836" s="2" t="s">
        <v>6</v>
      </c>
      <c r="F836" s="2" t="s">
        <v>0</v>
      </c>
      <c r="G836" s="3">
        <v>58</v>
      </c>
      <c r="H836" s="3">
        <v>50</v>
      </c>
      <c r="I836" s="3">
        <v>45</v>
      </c>
      <c r="J836" s="5">
        <f t="shared" si="26"/>
        <v>51</v>
      </c>
      <c r="K836" s="5" t="str">
        <f t="shared" si="27"/>
        <v>Good</v>
      </c>
    </row>
    <row r="837" spans="1:11" ht="13.5" x14ac:dyDescent="0.25">
      <c r="A837" s="2">
        <v>10836</v>
      </c>
      <c r="B837" s="2" t="s">
        <v>4</v>
      </c>
      <c r="C837" s="2" t="s">
        <v>8</v>
      </c>
      <c r="D837" s="2" t="s">
        <v>7</v>
      </c>
      <c r="E837" s="2" t="s">
        <v>6</v>
      </c>
      <c r="F837" s="2" t="s">
        <v>5</v>
      </c>
      <c r="G837" s="3">
        <v>60</v>
      </c>
      <c r="H837" s="3">
        <v>64</v>
      </c>
      <c r="I837" s="3">
        <v>74</v>
      </c>
      <c r="J837" s="5">
        <f t="shared" si="26"/>
        <v>66</v>
      </c>
      <c r="K837" s="5" t="str">
        <f t="shared" si="27"/>
        <v>Very Good</v>
      </c>
    </row>
    <row r="838" spans="1:11" ht="13.5" x14ac:dyDescent="0.25">
      <c r="A838" s="2">
        <v>10837</v>
      </c>
      <c r="B838" s="2" t="s">
        <v>9</v>
      </c>
      <c r="C838" s="2" t="s">
        <v>11</v>
      </c>
      <c r="D838" s="2" t="s">
        <v>7</v>
      </c>
      <c r="E838" s="2" t="s">
        <v>6</v>
      </c>
      <c r="F838" s="2" t="s">
        <v>0</v>
      </c>
      <c r="G838" s="3">
        <v>73</v>
      </c>
      <c r="H838" s="3">
        <v>64</v>
      </c>
      <c r="I838" s="3">
        <v>57</v>
      </c>
      <c r="J838" s="5">
        <f t="shared" si="26"/>
        <v>64.666666666666671</v>
      </c>
      <c r="K838" s="5" t="str">
        <f t="shared" si="27"/>
        <v>Very Good</v>
      </c>
    </row>
    <row r="839" spans="1:11" ht="13.5" x14ac:dyDescent="0.25">
      <c r="A839" s="2">
        <v>10838</v>
      </c>
      <c r="B839" s="2" t="s">
        <v>4</v>
      </c>
      <c r="C839" s="2" t="s">
        <v>12</v>
      </c>
      <c r="D839" s="2" t="s">
        <v>7</v>
      </c>
      <c r="E839" s="2" t="s">
        <v>6</v>
      </c>
      <c r="F839" s="2" t="s">
        <v>5</v>
      </c>
      <c r="G839" s="3">
        <v>75</v>
      </c>
      <c r="H839" s="3">
        <v>82</v>
      </c>
      <c r="I839" s="3">
        <v>79</v>
      </c>
      <c r="J839" s="5">
        <f t="shared" si="26"/>
        <v>78.666666666666671</v>
      </c>
      <c r="K839" s="5" t="str">
        <f t="shared" si="27"/>
        <v>Excellent</v>
      </c>
    </row>
    <row r="840" spans="1:11" ht="13.5" x14ac:dyDescent="0.25">
      <c r="A840" s="2">
        <v>10839</v>
      </c>
      <c r="B840" s="2" t="s">
        <v>9</v>
      </c>
      <c r="C840" s="2" t="s">
        <v>16</v>
      </c>
      <c r="D840" s="2" t="s">
        <v>14</v>
      </c>
      <c r="E840" s="2" t="s">
        <v>1</v>
      </c>
      <c r="F840" s="2" t="s">
        <v>5</v>
      </c>
      <c r="G840" s="3">
        <v>58</v>
      </c>
      <c r="H840" s="3">
        <v>57</v>
      </c>
      <c r="I840" s="3">
        <v>53</v>
      </c>
      <c r="J840" s="5">
        <f t="shared" si="26"/>
        <v>56</v>
      </c>
      <c r="K840" s="5" t="str">
        <f t="shared" si="27"/>
        <v>Good</v>
      </c>
    </row>
    <row r="841" spans="1:11" ht="13.5" x14ac:dyDescent="0.25">
      <c r="A841" s="2">
        <v>10840</v>
      </c>
      <c r="B841" s="2" t="s">
        <v>4</v>
      </c>
      <c r="C841" s="2" t="s">
        <v>8</v>
      </c>
      <c r="D841" s="2" t="s">
        <v>14</v>
      </c>
      <c r="E841" s="2" t="s">
        <v>6</v>
      </c>
      <c r="F841" s="2" t="s">
        <v>0</v>
      </c>
      <c r="G841" s="3">
        <v>66</v>
      </c>
      <c r="H841" s="3">
        <v>77</v>
      </c>
      <c r="I841" s="3">
        <v>73</v>
      </c>
      <c r="J841" s="5">
        <f t="shared" si="26"/>
        <v>72</v>
      </c>
      <c r="K841" s="5" t="str">
        <f t="shared" si="27"/>
        <v>Excellent</v>
      </c>
    </row>
    <row r="842" spans="1:11" ht="13.5" x14ac:dyDescent="0.25">
      <c r="A842" s="2">
        <v>10841</v>
      </c>
      <c r="B842" s="2" t="s">
        <v>4</v>
      </c>
      <c r="C842" s="2" t="s">
        <v>3</v>
      </c>
      <c r="D842" s="2" t="s">
        <v>7</v>
      </c>
      <c r="E842" s="2" t="s">
        <v>1</v>
      </c>
      <c r="F842" s="2" t="s">
        <v>0</v>
      </c>
      <c r="G842" s="3">
        <v>39</v>
      </c>
      <c r="H842" s="3">
        <v>52</v>
      </c>
      <c r="I842" s="3">
        <v>46</v>
      </c>
      <c r="J842" s="5">
        <f t="shared" si="26"/>
        <v>45.666666666666664</v>
      </c>
      <c r="K842" s="5" t="str">
        <f t="shared" si="27"/>
        <v>Pass</v>
      </c>
    </row>
    <row r="843" spans="1:11" ht="13.5" x14ac:dyDescent="0.25">
      <c r="A843" s="2">
        <v>10842</v>
      </c>
      <c r="B843" s="2" t="s">
        <v>9</v>
      </c>
      <c r="C843" s="2" t="s">
        <v>8</v>
      </c>
      <c r="D843" s="2" t="s">
        <v>15</v>
      </c>
      <c r="E843" s="2" t="s">
        <v>6</v>
      </c>
      <c r="F843" s="2" t="s">
        <v>0</v>
      </c>
      <c r="G843" s="3">
        <v>64</v>
      </c>
      <c r="H843" s="3">
        <v>58</v>
      </c>
      <c r="I843" s="3">
        <v>51</v>
      </c>
      <c r="J843" s="5">
        <f t="shared" si="26"/>
        <v>57.666666666666664</v>
      </c>
      <c r="K843" s="5" t="str">
        <f t="shared" si="27"/>
        <v>Good</v>
      </c>
    </row>
    <row r="844" spans="1:11" ht="13.5" x14ac:dyDescent="0.25">
      <c r="A844" s="2">
        <v>10843</v>
      </c>
      <c r="B844" s="2" t="s">
        <v>4</v>
      </c>
      <c r="C844" s="2" t="s">
        <v>16</v>
      </c>
      <c r="D844" s="2" t="s">
        <v>7</v>
      </c>
      <c r="E844" s="2" t="s">
        <v>1</v>
      </c>
      <c r="F844" s="2" t="s">
        <v>5</v>
      </c>
      <c r="G844" s="3">
        <v>23</v>
      </c>
      <c r="H844" s="3">
        <v>44</v>
      </c>
      <c r="I844" s="3">
        <v>36</v>
      </c>
      <c r="J844" s="5">
        <f t="shared" si="26"/>
        <v>34.333333333333336</v>
      </c>
      <c r="K844" s="5" t="str">
        <f t="shared" si="27"/>
        <v>Fail</v>
      </c>
    </row>
    <row r="845" spans="1:11" ht="13.5" x14ac:dyDescent="0.25">
      <c r="A845" s="2">
        <v>10844</v>
      </c>
      <c r="B845" s="2" t="s">
        <v>9</v>
      </c>
      <c r="C845" s="2" t="s">
        <v>16</v>
      </c>
      <c r="D845" s="2" t="s">
        <v>2</v>
      </c>
      <c r="E845" s="2" t="s">
        <v>1</v>
      </c>
      <c r="F845" s="2" t="s">
        <v>5</v>
      </c>
      <c r="G845" s="3">
        <v>74</v>
      </c>
      <c r="H845" s="3">
        <v>77</v>
      </c>
      <c r="I845" s="3">
        <v>76</v>
      </c>
      <c r="J845" s="5">
        <f t="shared" si="26"/>
        <v>75.666666666666671</v>
      </c>
      <c r="K845" s="5" t="str">
        <f t="shared" si="27"/>
        <v>Excellent</v>
      </c>
    </row>
    <row r="846" spans="1:11" ht="13.5" x14ac:dyDescent="0.25">
      <c r="A846" s="2">
        <v>10845</v>
      </c>
      <c r="B846" s="2" t="s">
        <v>4</v>
      </c>
      <c r="C846" s="2" t="s">
        <v>3</v>
      </c>
      <c r="D846" s="2" t="s">
        <v>15</v>
      </c>
      <c r="E846" s="2" t="s">
        <v>1</v>
      </c>
      <c r="F846" s="2" t="s">
        <v>5</v>
      </c>
      <c r="G846" s="3">
        <v>40</v>
      </c>
      <c r="H846" s="3">
        <v>65</v>
      </c>
      <c r="I846" s="3">
        <v>64</v>
      </c>
      <c r="J846" s="5">
        <f t="shared" si="26"/>
        <v>56.333333333333336</v>
      </c>
      <c r="K846" s="5" t="str">
        <f t="shared" si="27"/>
        <v>Good</v>
      </c>
    </row>
    <row r="847" spans="1:11" ht="13.5" x14ac:dyDescent="0.25">
      <c r="A847" s="2">
        <v>10846</v>
      </c>
      <c r="B847" s="2" t="s">
        <v>9</v>
      </c>
      <c r="C847" s="2" t="s">
        <v>11</v>
      </c>
      <c r="D847" s="2" t="s">
        <v>10</v>
      </c>
      <c r="E847" s="2" t="s">
        <v>6</v>
      </c>
      <c r="F847" s="2" t="s">
        <v>0</v>
      </c>
      <c r="G847" s="3">
        <v>90</v>
      </c>
      <c r="H847" s="3">
        <v>85</v>
      </c>
      <c r="I847" s="3">
        <v>84</v>
      </c>
      <c r="J847" s="5">
        <f t="shared" si="26"/>
        <v>86.333333333333329</v>
      </c>
      <c r="K847" s="5" t="str">
        <f t="shared" si="27"/>
        <v>Excellent</v>
      </c>
    </row>
    <row r="848" spans="1:11" ht="13.5" x14ac:dyDescent="0.25">
      <c r="A848" s="2">
        <v>10847</v>
      </c>
      <c r="B848" s="2" t="s">
        <v>9</v>
      </c>
      <c r="C848" s="2" t="s">
        <v>8</v>
      </c>
      <c r="D848" s="2" t="s">
        <v>10</v>
      </c>
      <c r="E848" s="2" t="s">
        <v>6</v>
      </c>
      <c r="F848" s="2" t="s">
        <v>5</v>
      </c>
      <c r="G848" s="3">
        <v>91</v>
      </c>
      <c r="H848" s="3">
        <v>85</v>
      </c>
      <c r="I848" s="3">
        <v>85</v>
      </c>
      <c r="J848" s="5">
        <f t="shared" si="26"/>
        <v>87</v>
      </c>
      <c r="K848" s="5" t="str">
        <f t="shared" si="27"/>
        <v>Excellent</v>
      </c>
    </row>
    <row r="849" spans="1:11" ht="13.5" x14ac:dyDescent="0.25">
      <c r="A849" s="2">
        <v>10848</v>
      </c>
      <c r="B849" s="2" t="s">
        <v>9</v>
      </c>
      <c r="C849" s="2" t="s">
        <v>3</v>
      </c>
      <c r="D849" s="2" t="s">
        <v>7</v>
      </c>
      <c r="E849" s="2" t="s">
        <v>6</v>
      </c>
      <c r="F849" s="2" t="s">
        <v>0</v>
      </c>
      <c r="G849" s="3">
        <v>64</v>
      </c>
      <c r="H849" s="3">
        <v>54</v>
      </c>
      <c r="I849" s="3">
        <v>50</v>
      </c>
      <c r="J849" s="5">
        <f t="shared" si="26"/>
        <v>56</v>
      </c>
      <c r="K849" s="5" t="str">
        <f t="shared" si="27"/>
        <v>Good</v>
      </c>
    </row>
    <row r="850" spans="1:11" ht="13.5" x14ac:dyDescent="0.25">
      <c r="A850" s="2">
        <v>10849</v>
      </c>
      <c r="B850" s="2" t="s">
        <v>4</v>
      </c>
      <c r="C850" s="2" t="s">
        <v>8</v>
      </c>
      <c r="D850" s="2" t="s">
        <v>7</v>
      </c>
      <c r="E850" s="2" t="s">
        <v>6</v>
      </c>
      <c r="F850" s="2" t="s">
        <v>0</v>
      </c>
      <c r="G850" s="3">
        <v>59</v>
      </c>
      <c r="H850" s="3">
        <v>72</v>
      </c>
      <c r="I850" s="3">
        <v>68</v>
      </c>
      <c r="J850" s="5">
        <f t="shared" si="26"/>
        <v>66.333333333333329</v>
      </c>
      <c r="K850" s="5" t="str">
        <f t="shared" si="27"/>
        <v>Very Good</v>
      </c>
    </row>
    <row r="851" spans="1:11" ht="13.5" x14ac:dyDescent="0.25">
      <c r="A851" s="2">
        <v>10850</v>
      </c>
      <c r="B851" s="2" t="s">
        <v>9</v>
      </c>
      <c r="C851" s="2" t="s">
        <v>3</v>
      </c>
      <c r="D851" s="2" t="s">
        <v>14</v>
      </c>
      <c r="E851" s="2" t="s">
        <v>6</v>
      </c>
      <c r="F851" s="2" t="s">
        <v>0</v>
      </c>
      <c r="G851" s="3">
        <v>80</v>
      </c>
      <c r="H851" s="3">
        <v>75</v>
      </c>
      <c r="I851" s="3">
        <v>69</v>
      </c>
      <c r="J851" s="5">
        <f t="shared" si="26"/>
        <v>74.666666666666671</v>
      </c>
      <c r="K851" s="5" t="str">
        <f t="shared" si="27"/>
        <v>Excellent</v>
      </c>
    </row>
    <row r="852" spans="1:11" ht="13.5" x14ac:dyDescent="0.25">
      <c r="A852" s="2">
        <v>10851</v>
      </c>
      <c r="B852" s="2" t="s">
        <v>9</v>
      </c>
      <c r="C852" s="2" t="s">
        <v>8</v>
      </c>
      <c r="D852" s="2" t="s">
        <v>10</v>
      </c>
      <c r="E852" s="2" t="s">
        <v>6</v>
      </c>
      <c r="F852" s="2" t="s">
        <v>0</v>
      </c>
      <c r="G852" s="3">
        <v>71</v>
      </c>
      <c r="H852" s="3">
        <v>67</v>
      </c>
      <c r="I852" s="3">
        <v>67</v>
      </c>
      <c r="J852" s="5">
        <f t="shared" si="26"/>
        <v>68.333333333333329</v>
      </c>
      <c r="K852" s="5" t="str">
        <f t="shared" si="27"/>
        <v>Very Good</v>
      </c>
    </row>
    <row r="853" spans="1:11" ht="13.5" x14ac:dyDescent="0.25">
      <c r="A853" s="2">
        <v>10852</v>
      </c>
      <c r="B853" s="2" t="s">
        <v>4</v>
      </c>
      <c r="C853" s="2" t="s">
        <v>12</v>
      </c>
      <c r="D853" s="2" t="s">
        <v>7</v>
      </c>
      <c r="E853" s="2" t="s">
        <v>6</v>
      </c>
      <c r="F853" s="2" t="s">
        <v>0</v>
      </c>
      <c r="G853" s="3">
        <v>61</v>
      </c>
      <c r="H853" s="3">
        <v>68</v>
      </c>
      <c r="I853" s="3">
        <v>63</v>
      </c>
      <c r="J853" s="5">
        <f t="shared" si="26"/>
        <v>64</v>
      </c>
      <c r="K853" s="5" t="str">
        <f t="shared" si="27"/>
        <v>Very Good</v>
      </c>
    </row>
    <row r="854" spans="1:11" ht="13.5" x14ac:dyDescent="0.25">
      <c r="A854" s="2">
        <v>10853</v>
      </c>
      <c r="B854" s="2" t="s">
        <v>4</v>
      </c>
      <c r="C854" s="2" t="s">
        <v>11</v>
      </c>
      <c r="D854" s="2" t="s">
        <v>2</v>
      </c>
      <c r="E854" s="2" t="s">
        <v>6</v>
      </c>
      <c r="F854" s="2" t="s">
        <v>0</v>
      </c>
      <c r="G854" s="3">
        <v>87</v>
      </c>
      <c r="H854" s="3">
        <v>85</v>
      </c>
      <c r="I854" s="3">
        <v>93</v>
      </c>
      <c r="J854" s="5">
        <f t="shared" si="26"/>
        <v>88.333333333333329</v>
      </c>
      <c r="K854" s="5" t="str">
        <f t="shared" si="27"/>
        <v>Excellent</v>
      </c>
    </row>
    <row r="855" spans="1:11" ht="13.5" x14ac:dyDescent="0.25">
      <c r="A855" s="2">
        <v>10854</v>
      </c>
      <c r="B855" s="2" t="s">
        <v>9</v>
      </c>
      <c r="C855" s="2" t="s">
        <v>11</v>
      </c>
      <c r="D855" s="2" t="s">
        <v>15</v>
      </c>
      <c r="E855" s="2" t="s">
        <v>6</v>
      </c>
      <c r="F855" s="2" t="s">
        <v>0</v>
      </c>
      <c r="G855" s="3">
        <v>82</v>
      </c>
      <c r="H855" s="3">
        <v>67</v>
      </c>
      <c r="I855" s="3">
        <v>61</v>
      </c>
      <c r="J855" s="5">
        <f t="shared" si="26"/>
        <v>70</v>
      </c>
      <c r="K855" s="5" t="str">
        <f t="shared" si="27"/>
        <v>Excellent</v>
      </c>
    </row>
    <row r="856" spans="1:11" ht="13.5" x14ac:dyDescent="0.25">
      <c r="A856" s="2">
        <v>10855</v>
      </c>
      <c r="B856" s="2" t="s">
        <v>9</v>
      </c>
      <c r="C856" s="2" t="s">
        <v>8</v>
      </c>
      <c r="D856" s="2" t="s">
        <v>15</v>
      </c>
      <c r="E856" s="2" t="s">
        <v>6</v>
      </c>
      <c r="F856" s="2" t="s">
        <v>0</v>
      </c>
      <c r="G856" s="3">
        <v>62</v>
      </c>
      <c r="H856" s="3">
        <v>64</v>
      </c>
      <c r="I856" s="3">
        <v>55</v>
      </c>
      <c r="J856" s="5">
        <f t="shared" si="26"/>
        <v>60.333333333333336</v>
      </c>
      <c r="K856" s="5" t="str">
        <f t="shared" si="27"/>
        <v>Very Good</v>
      </c>
    </row>
    <row r="857" spans="1:11" ht="13.5" x14ac:dyDescent="0.25">
      <c r="A857" s="2">
        <v>10856</v>
      </c>
      <c r="B857" s="2" t="s">
        <v>4</v>
      </c>
      <c r="C857" s="2" t="s">
        <v>16</v>
      </c>
      <c r="D857" s="2" t="s">
        <v>13</v>
      </c>
      <c r="E857" s="2" t="s">
        <v>6</v>
      </c>
      <c r="F857" s="2" t="s">
        <v>0</v>
      </c>
      <c r="G857" s="3">
        <v>97</v>
      </c>
      <c r="H857" s="3">
        <v>97</v>
      </c>
      <c r="I857" s="3">
        <v>96</v>
      </c>
      <c r="J857" s="5">
        <f t="shared" si="26"/>
        <v>96.666666666666671</v>
      </c>
      <c r="K857" s="5" t="str">
        <f t="shared" si="27"/>
        <v>Excellent</v>
      </c>
    </row>
    <row r="858" spans="1:11" ht="13.5" x14ac:dyDescent="0.25">
      <c r="A858" s="2">
        <v>10857</v>
      </c>
      <c r="B858" s="2" t="s">
        <v>9</v>
      </c>
      <c r="C858" s="2" t="s">
        <v>16</v>
      </c>
      <c r="D858" s="2" t="s">
        <v>2</v>
      </c>
      <c r="E858" s="2" t="s">
        <v>1</v>
      </c>
      <c r="F858" s="2" t="s">
        <v>0</v>
      </c>
      <c r="G858" s="3">
        <v>75</v>
      </c>
      <c r="H858" s="3">
        <v>68</v>
      </c>
      <c r="I858" s="3">
        <v>65</v>
      </c>
      <c r="J858" s="5">
        <f t="shared" si="26"/>
        <v>69.333333333333329</v>
      </c>
      <c r="K858" s="5" t="str">
        <f t="shared" si="27"/>
        <v>Very Good</v>
      </c>
    </row>
    <row r="859" spans="1:11" ht="13.5" x14ac:dyDescent="0.25">
      <c r="A859" s="2">
        <v>10858</v>
      </c>
      <c r="B859" s="2" t="s">
        <v>4</v>
      </c>
      <c r="C859" s="2" t="s">
        <v>8</v>
      </c>
      <c r="D859" s="2" t="s">
        <v>13</v>
      </c>
      <c r="E859" s="2" t="s">
        <v>6</v>
      </c>
      <c r="F859" s="2" t="s">
        <v>0</v>
      </c>
      <c r="G859" s="3">
        <v>65</v>
      </c>
      <c r="H859" s="3">
        <v>79</v>
      </c>
      <c r="I859" s="3">
        <v>81</v>
      </c>
      <c r="J859" s="5">
        <f t="shared" si="26"/>
        <v>75</v>
      </c>
      <c r="K859" s="5" t="str">
        <f t="shared" si="27"/>
        <v>Excellent</v>
      </c>
    </row>
    <row r="860" spans="1:11" ht="13.5" x14ac:dyDescent="0.25">
      <c r="A860" s="2">
        <v>10859</v>
      </c>
      <c r="B860" s="2" t="s">
        <v>9</v>
      </c>
      <c r="C860" s="2" t="s">
        <v>16</v>
      </c>
      <c r="D860" s="2" t="s">
        <v>7</v>
      </c>
      <c r="E860" s="2" t="s">
        <v>6</v>
      </c>
      <c r="F860" s="2" t="s">
        <v>5</v>
      </c>
      <c r="G860" s="3">
        <v>52</v>
      </c>
      <c r="H860" s="3">
        <v>49</v>
      </c>
      <c r="I860" s="3">
        <v>46</v>
      </c>
      <c r="J860" s="5">
        <f t="shared" si="26"/>
        <v>49</v>
      </c>
      <c r="K860" s="5" t="str">
        <f t="shared" si="27"/>
        <v>Pass</v>
      </c>
    </row>
    <row r="861" spans="1:11" ht="13.5" x14ac:dyDescent="0.25">
      <c r="A861" s="2">
        <v>10860</v>
      </c>
      <c r="B861" s="2" t="s">
        <v>9</v>
      </c>
      <c r="C861" s="2" t="s">
        <v>8</v>
      </c>
      <c r="D861" s="2" t="s">
        <v>14</v>
      </c>
      <c r="E861" s="2" t="s">
        <v>1</v>
      </c>
      <c r="F861" s="2" t="s">
        <v>0</v>
      </c>
      <c r="G861" s="3">
        <v>87</v>
      </c>
      <c r="H861" s="3">
        <v>73</v>
      </c>
      <c r="I861" s="3">
        <v>72</v>
      </c>
      <c r="J861" s="5">
        <f t="shared" si="26"/>
        <v>77.333333333333329</v>
      </c>
      <c r="K861" s="5" t="str">
        <f t="shared" si="27"/>
        <v>Excellent</v>
      </c>
    </row>
    <row r="862" spans="1:11" ht="13.5" x14ac:dyDescent="0.25">
      <c r="A862" s="2">
        <v>10861</v>
      </c>
      <c r="B862" s="2" t="s">
        <v>4</v>
      </c>
      <c r="C862" s="2" t="s">
        <v>8</v>
      </c>
      <c r="D862" s="2" t="s">
        <v>14</v>
      </c>
      <c r="E862" s="2" t="s">
        <v>6</v>
      </c>
      <c r="F862" s="2" t="s">
        <v>0</v>
      </c>
      <c r="G862" s="3">
        <v>53</v>
      </c>
      <c r="H862" s="3">
        <v>62</v>
      </c>
      <c r="I862" s="3">
        <v>53</v>
      </c>
      <c r="J862" s="5">
        <f t="shared" si="26"/>
        <v>56</v>
      </c>
      <c r="K862" s="5" t="str">
        <f t="shared" si="27"/>
        <v>Good</v>
      </c>
    </row>
    <row r="863" spans="1:11" ht="13.5" x14ac:dyDescent="0.25">
      <c r="A863" s="2">
        <v>10862</v>
      </c>
      <c r="B863" s="2" t="s">
        <v>4</v>
      </c>
      <c r="C863" s="2" t="s">
        <v>11</v>
      </c>
      <c r="D863" s="2" t="s">
        <v>10</v>
      </c>
      <c r="E863" s="2" t="s">
        <v>1</v>
      </c>
      <c r="F863" s="2" t="s">
        <v>0</v>
      </c>
      <c r="G863" s="3">
        <v>81</v>
      </c>
      <c r="H863" s="3">
        <v>86</v>
      </c>
      <c r="I863" s="3">
        <v>87</v>
      </c>
      <c r="J863" s="5">
        <f t="shared" si="26"/>
        <v>84.666666666666671</v>
      </c>
      <c r="K863" s="5" t="str">
        <f t="shared" si="27"/>
        <v>Excellent</v>
      </c>
    </row>
    <row r="864" spans="1:11" ht="13.5" x14ac:dyDescent="0.25">
      <c r="A864" s="2">
        <v>10863</v>
      </c>
      <c r="B864" s="2" t="s">
        <v>9</v>
      </c>
      <c r="C864" s="2" t="s">
        <v>3</v>
      </c>
      <c r="D864" s="2" t="s">
        <v>13</v>
      </c>
      <c r="E864" s="2" t="s">
        <v>1</v>
      </c>
      <c r="F864" s="2" t="s">
        <v>5</v>
      </c>
      <c r="G864" s="3">
        <v>39</v>
      </c>
      <c r="H864" s="3">
        <v>42</v>
      </c>
      <c r="I864" s="3">
        <v>38</v>
      </c>
      <c r="J864" s="5">
        <f t="shared" si="26"/>
        <v>39.666666666666664</v>
      </c>
      <c r="K864" s="5" t="str">
        <f t="shared" si="27"/>
        <v>Fail</v>
      </c>
    </row>
    <row r="865" spans="1:11" ht="13.5" x14ac:dyDescent="0.25">
      <c r="A865" s="2">
        <v>10864</v>
      </c>
      <c r="B865" s="2" t="s">
        <v>4</v>
      </c>
      <c r="C865" s="2" t="s">
        <v>8</v>
      </c>
      <c r="D865" s="2" t="s">
        <v>2</v>
      </c>
      <c r="E865" s="2" t="s">
        <v>6</v>
      </c>
      <c r="F865" s="2" t="s">
        <v>5</v>
      </c>
      <c r="G865" s="3">
        <v>71</v>
      </c>
      <c r="H865" s="3">
        <v>71</v>
      </c>
      <c r="I865" s="3">
        <v>80</v>
      </c>
      <c r="J865" s="5">
        <f t="shared" si="26"/>
        <v>74</v>
      </c>
      <c r="K865" s="5" t="str">
        <f t="shared" si="27"/>
        <v>Excellent</v>
      </c>
    </row>
    <row r="866" spans="1:11" ht="13.5" x14ac:dyDescent="0.25">
      <c r="A866" s="2">
        <v>10865</v>
      </c>
      <c r="B866" s="2" t="s">
        <v>9</v>
      </c>
      <c r="C866" s="2" t="s">
        <v>8</v>
      </c>
      <c r="D866" s="2" t="s">
        <v>14</v>
      </c>
      <c r="E866" s="2" t="s">
        <v>6</v>
      </c>
      <c r="F866" s="2" t="s">
        <v>0</v>
      </c>
      <c r="G866" s="3">
        <v>97</v>
      </c>
      <c r="H866" s="3">
        <v>93</v>
      </c>
      <c r="I866" s="3">
        <v>91</v>
      </c>
      <c r="J866" s="5">
        <f t="shared" si="26"/>
        <v>93.666666666666671</v>
      </c>
      <c r="K866" s="5" t="str">
        <f t="shared" si="27"/>
        <v>Excellent</v>
      </c>
    </row>
    <row r="867" spans="1:11" ht="13.5" x14ac:dyDescent="0.25">
      <c r="A867" s="2">
        <v>10866</v>
      </c>
      <c r="B867" s="2" t="s">
        <v>9</v>
      </c>
      <c r="C867" s="2" t="s">
        <v>3</v>
      </c>
      <c r="D867" s="2" t="s">
        <v>2</v>
      </c>
      <c r="E867" s="2" t="s">
        <v>6</v>
      </c>
      <c r="F867" s="2" t="s">
        <v>5</v>
      </c>
      <c r="G867" s="3">
        <v>82</v>
      </c>
      <c r="H867" s="3">
        <v>82</v>
      </c>
      <c r="I867" s="3">
        <v>88</v>
      </c>
      <c r="J867" s="5">
        <f t="shared" si="26"/>
        <v>84</v>
      </c>
      <c r="K867" s="5" t="str">
        <f t="shared" si="27"/>
        <v>Excellent</v>
      </c>
    </row>
    <row r="868" spans="1:11" ht="13.5" x14ac:dyDescent="0.25">
      <c r="A868" s="2">
        <v>10867</v>
      </c>
      <c r="B868" s="2" t="s">
        <v>9</v>
      </c>
      <c r="C868" s="2" t="s">
        <v>8</v>
      </c>
      <c r="D868" s="2" t="s">
        <v>7</v>
      </c>
      <c r="E868" s="2" t="s">
        <v>1</v>
      </c>
      <c r="F868" s="2" t="s">
        <v>0</v>
      </c>
      <c r="G868" s="3">
        <v>59</v>
      </c>
      <c r="H868" s="3">
        <v>53</v>
      </c>
      <c r="I868" s="3">
        <v>52</v>
      </c>
      <c r="J868" s="5">
        <f t="shared" si="26"/>
        <v>54.666666666666664</v>
      </c>
      <c r="K868" s="5" t="str">
        <f t="shared" si="27"/>
        <v>Good</v>
      </c>
    </row>
    <row r="869" spans="1:11" ht="13.5" x14ac:dyDescent="0.25">
      <c r="A869" s="2">
        <v>10868</v>
      </c>
      <c r="B869" s="2" t="s">
        <v>9</v>
      </c>
      <c r="C869" s="2" t="s">
        <v>16</v>
      </c>
      <c r="D869" s="2" t="s">
        <v>14</v>
      </c>
      <c r="E869" s="2" t="s">
        <v>6</v>
      </c>
      <c r="F869" s="2" t="s">
        <v>0</v>
      </c>
      <c r="G869" s="3">
        <v>61</v>
      </c>
      <c r="H869" s="3">
        <v>42</v>
      </c>
      <c r="I869" s="3">
        <v>41</v>
      </c>
      <c r="J869" s="5">
        <f t="shared" si="26"/>
        <v>48</v>
      </c>
      <c r="K869" s="5" t="str">
        <f t="shared" si="27"/>
        <v>Pass</v>
      </c>
    </row>
    <row r="870" spans="1:11" ht="13.5" x14ac:dyDescent="0.25">
      <c r="A870" s="2">
        <v>10869</v>
      </c>
      <c r="B870" s="2" t="s">
        <v>9</v>
      </c>
      <c r="C870" s="2" t="s">
        <v>11</v>
      </c>
      <c r="D870" s="2" t="s">
        <v>14</v>
      </c>
      <c r="E870" s="2" t="s">
        <v>1</v>
      </c>
      <c r="F870" s="2" t="s">
        <v>5</v>
      </c>
      <c r="G870" s="3">
        <v>78</v>
      </c>
      <c r="H870" s="3">
        <v>74</v>
      </c>
      <c r="I870" s="3">
        <v>72</v>
      </c>
      <c r="J870" s="5">
        <f t="shared" si="26"/>
        <v>74.666666666666671</v>
      </c>
      <c r="K870" s="5" t="str">
        <f t="shared" si="27"/>
        <v>Excellent</v>
      </c>
    </row>
    <row r="871" spans="1:11" ht="13.5" x14ac:dyDescent="0.25">
      <c r="A871" s="2">
        <v>10870</v>
      </c>
      <c r="B871" s="2" t="s">
        <v>9</v>
      </c>
      <c r="C871" s="2" t="s">
        <v>8</v>
      </c>
      <c r="D871" s="2" t="s">
        <v>14</v>
      </c>
      <c r="E871" s="2" t="s">
        <v>1</v>
      </c>
      <c r="F871" s="2" t="s">
        <v>0</v>
      </c>
      <c r="G871" s="3">
        <v>49</v>
      </c>
      <c r="H871" s="3">
        <v>51</v>
      </c>
      <c r="I871" s="3">
        <v>51</v>
      </c>
      <c r="J871" s="5">
        <f t="shared" si="26"/>
        <v>50.333333333333336</v>
      </c>
      <c r="K871" s="5" t="str">
        <f t="shared" si="27"/>
        <v>Good</v>
      </c>
    </row>
    <row r="872" spans="1:11" ht="13.5" x14ac:dyDescent="0.25">
      <c r="A872" s="2">
        <v>10871</v>
      </c>
      <c r="B872" s="2" t="s">
        <v>9</v>
      </c>
      <c r="C872" s="2" t="s">
        <v>16</v>
      </c>
      <c r="D872" s="2" t="s">
        <v>7</v>
      </c>
      <c r="E872" s="2" t="s">
        <v>6</v>
      </c>
      <c r="F872" s="2" t="s">
        <v>0</v>
      </c>
      <c r="G872" s="3">
        <v>59</v>
      </c>
      <c r="H872" s="3">
        <v>58</v>
      </c>
      <c r="I872" s="3">
        <v>47</v>
      </c>
      <c r="J872" s="5">
        <f t="shared" si="26"/>
        <v>54.666666666666664</v>
      </c>
      <c r="K872" s="5" t="str">
        <f t="shared" si="27"/>
        <v>Good</v>
      </c>
    </row>
    <row r="873" spans="1:11" ht="13.5" x14ac:dyDescent="0.25">
      <c r="A873" s="2">
        <v>10872</v>
      </c>
      <c r="B873" s="2" t="s">
        <v>4</v>
      </c>
      <c r="C873" s="2" t="s">
        <v>8</v>
      </c>
      <c r="D873" s="2" t="s">
        <v>2</v>
      </c>
      <c r="E873" s="2" t="s">
        <v>6</v>
      </c>
      <c r="F873" s="2" t="s">
        <v>5</v>
      </c>
      <c r="G873" s="3">
        <v>70</v>
      </c>
      <c r="H873" s="3">
        <v>72</v>
      </c>
      <c r="I873" s="3">
        <v>76</v>
      </c>
      <c r="J873" s="5">
        <f t="shared" si="26"/>
        <v>72.666666666666671</v>
      </c>
      <c r="K873" s="5" t="str">
        <f t="shared" si="27"/>
        <v>Excellent</v>
      </c>
    </row>
    <row r="874" spans="1:11" ht="13.5" x14ac:dyDescent="0.25">
      <c r="A874" s="2">
        <v>10873</v>
      </c>
      <c r="B874" s="2" t="s">
        <v>9</v>
      </c>
      <c r="C874" s="2" t="s">
        <v>16</v>
      </c>
      <c r="D874" s="2" t="s">
        <v>14</v>
      </c>
      <c r="E874" s="2" t="s">
        <v>6</v>
      </c>
      <c r="F874" s="2" t="s">
        <v>5</v>
      </c>
      <c r="G874" s="3">
        <v>82</v>
      </c>
      <c r="H874" s="3">
        <v>84</v>
      </c>
      <c r="I874" s="3">
        <v>78</v>
      </c>
      <c r="J874" s="5">
        <f t="shared" si="26"/>
        <v>81.333333333333329</v>
      </c>
      <c r="K874" s="5" t="str">
        <f t="shared" si="27"/>
        <v>Excellent</v>
      </c>
    </row>
    <row r="875" spans="1:11" ht="13.5" x14ac:dyDescent="0.25">
      <c r="A875" s="2">
        <v>10874</v>
      </c>
      <c r="B875" s="2" t="s">
        <v>9</v>
      </c>
      <c r="C875" s="2" t="s">
        <v>11</v>
      </c>
      <c r="D875" s="2" t="s">
        <v>14</v>
      </c>
      <c r="E875" s="2" t="s">
        <v>1</v>
      </c>
      <c r="F875" s="2" t="s">
        <v>0</v>
      </c>
      <c r="G875" s="3">
        <v>90</v>
      </c>
      <c r="H875" s="3">
        <v>90</v>
      </c>
      <c r="I875" s="3">
        <v>82</v>
      </c>
      <c r="J875" s="5">
        <f t="shared" si="26"/>
        <v>87.333333333333329</v>
      </c>
      <c r="K875" s="5" t="str">
        <f t="shared" si="27"/>
        <v>Excellent</v>
      </c>
    </row>
    <row r="876" spans="1:11" ht="13.5" x14ac:dyDescent="0.25">
      <c r="A876" s="2">
        <v>10875</v>
      </c>
      <c r="B876" s="2" t="s">
        <v>4</v>
      </c>
      <c r="C876" s="2" t="s">
        <v>8</v>
      </c>
      <c r="D876" s="2" t="s">
        <v>13</v>
      </c>
      <c r="E876" s="2" t="s">
        <v>1</v>
      </c>
      <c r="F876" s="2" t="s">
        <v>0</v>
      </c>
      <c r="G876" s="3">
        <v>43</v>
      </c>
      <c r="H876" s="3">
        <v>62</v>
      </c>
      <c r="I876" s="3">
        <v>61</v>
      </c>
      <c r="J876" s="5">
        <f t="shared" si="26"/>
        <v>55.333333333333336</v>
      </c>
      <c r="K876" s="5" t="str">
        <f t="shared" si="27"/>
        <v>Good</v>
      </c>
    </row>
    <row r="877" spans="1:11" ht="13.5" x14ac:dyDescent="0.25">
      <c r="A877" s="2">
        <v>10876</v>
      </c>
      <c r="B877" s="2" t="s">
        <v>9</v>
      </c>
      <c r="C877" s="2" t="s">
        <v>8</v>
      </c>
      <c r="D877" s="2" t="s">
        <v>2</v>
      </c>
      <c r="E877" s="2" t="s">
        <v>1</v>
      </c>
      <c r="F877" s="2" t="s">
        <v>0</v>
      </c>
      <c r="G877" s="3">
        <v>80</v>
      </c>
      <c r="H877" s="3">
        <v>64</v>
      </c>
      <c r="I877" s="3">
        <v>66</v>
      </c>
      <c r="J877" s="5">
        <f t="shared" si="26"/>
        <v>70</v>
      </c>
      <c r="K877" s="5" t="str">
        <f t="shared" si="27"/>
        <v>Excellent</v>
      </c>
    </row>
    <row r="878" spans="1:11" ht="13.5" x14ac:dyDescent="0.25">
      <c r="A878" s="2">
        <v>10877</v>
      </c>
      <c r="B878" s="2" t="s">
        <v>9</v>
      </c>
      <c r="C878" s="2" t="s">
        <v>3</v>
      </c>
      <c r="D878" s="2" t="s">
        <v>2</v>
      </c>
      <c r="E878" s="2" t="s">
        <v>6</v>
      </c>
      <c r="F878" s="2" t="s">
        <v>0</v>
      </c>
      <c r="G878" s="3">
        <v>81</v>
      </c>
      <c r="H878" s="3">
        <v>82</v>
      </c>
      <c r="I878" s="3">
        <v>84</v>
      </c>
      <c r="J878" s="5">
        <f t="shared" si="26"/>
        <v>82.333333333333329</v>
      </c>
      <c r="K878" s="5" t="str">
        <f t="shared" si="27"/>
        <v>Excellent</v>
      </c>
    </row>
    <row r="879" spans="1:11" ht="13.5" x14ac:dyDescent="0.25">
      <c r="A879" s="2">
        <v>10878</v>
      </c>
      <c r="B879" s="2" t="s">
        <v>9</v>
      </c>
      <c r="C879" s="2" t="s">
        <v>8</v>
      </c>
      <c r="D879" s="2" t="s">
        <v>15</v>
      </c>
      <c r="E879" s="2" t="s">
        <v>6</v>
      </c>
      <c r="F879" s="2" t="s">
        <v>0</v>
      </c>
      <c r="G879" s="3">
        <v>57</v>
      </c>
      <c r="H879" s="3">
        <v>61</v>
      </c>
      <c r="I879" s="3">
        <v>54</v>
      </c>
      <c r="J879" s="5">
        <f t="shared" si="26"/>
        <v>57.333333333333336</v>
      </c>
      <c r="K879" s="5" t="str">
        <f t="shared" si="27"/>
        <v>Good</v>
      </c>
    </row>
    <row r="880" spans="1:11" ht="13.5" x14ac:dyDescent="0.25">
      <c r="A880" s="2">
        <v>10879</v>
      </c>
      <c r="B880" s="2" t="s">
        <v>4</v>
      </c>
      <c r="C880" s="2" t="s">
        <v>3</v>
      </c>
      <c r="D880" s="2" t="s">
        <v>15</v>
      </c>
      <c r="E880" s="2" t="s">
        <v>6</v>
      </c>
      <c r="F880" s="2" t="s">
        <v>0</v>
      </c>
      <c r="G880" s="3">
        <v>59</v>
      </c>
      <c r="H880" s="3">
        <v>72</v>
      </c>
      <c r="I880" s="3">
        <v>80</v>
      </c>
      <c r="J880" s="5">
        <f t="shared" si="26"/>
        <v>70.333333333333329</v>
      </c>
      <c r="K880" s="5" t="str">
        <f t="shared" si="27"/>
        <v>Excellent</v>
      </c>
    </row>
    <row r="881" spans="1:11" ht="13.5" x14ac:dyDescent="0.25">
      <c r="A881" s="2">
        <v>10880</v>
      </c>
      <c r="B881" s="2" t="s">
        <v>4</v>
      </c>
      <c r="C881" s="2" t="s">
        <v>3</v>
      </c>
      <c r="D881" s="2" t="s">
        <v>14</v>
      </c>
      <c r="E881" s="2" t="s">
        <v>6</v>
      </c>
      <c r="F881" s="2" t="s">
        <v>0</v>
      </c>
      <c r="G881" s="3">
        <v>64</v>
      </c>
      <c r="H881" s="3">
        <v>76</v>
      </c>
      <c r="I881" s="3">
        <v>74</v>
      </c>
      <c r="J881" s="5">
        <f t="shared" si="26"/>
        <v>71.333333333333329</v>
      </c>
      <c r="K881" s="5" t="str">
        <f t="shared" si="27"/>
        <v>Excellent</v>
      </c>
    </row>
    <row r="882" spans="1:11" ht="13.5" x14ac:dyDescent="0.25">
      <c r="A882" s="2">
        <v>10881</v>
      </c>
      <c r="B882" s="2" t="s">
        <v>9</v>
      </c>
      <c r="C882" s="2" t="s">
        <v>8</v>
      </c>
      <c r="D882" s="2" t="s">
        <v>13</v>
      </c>
      <c r="E882" s="2" t="s">
        <v>6</v>
      </c>
      <c r="F882" s="2" t="s">
        <v>5</v>
      </c>
      <c r="G882" s="3">
        <v>63</v>
      </c>
      <c r="H882" s="3">
        <v>64</v>
      </c>
      <c r="I882" s="3">
        <v>66</v>
      </c>
      <c r="J882" s="5">
        <f t="shared" si="26"/>
        <v>64.333333333333329</v>
      </c>
      <c r="K882" s="5" t="str">
        <f t="shared" si="27"/>
        <v>Very Good</v>
      </c>
    </row>
    <row r="883" spans="1:11" ht="13.5" x14ac:dyDescent="0.25">
      <c r="A883" s="2">
        <v>10882</v>
      </c>
      <c r="B883" s="2" t="s">
        <v>4</v>
      </c>
      <c r="C883" s="2" t="s">
        <v>11</v>
      </c>
      <c r="D883" s="2" t="s">
        <v>13</v>
      </c>
      <c r="E883" s="2" t="s">
        <v>6</v>
      </c>
      <c r="F883" s="2" t="s">
        <v>5</v>
      </c>
      <c r="G883" s="3">
        <v>71</v>
      </c>
      <c r="H883" s="3">
        <v>70</v>
      </c>
      <c r="I883" s="3">
        <v>70</v>
      </c>
      <c r="J883" s="5">
        <f t="shared" si="26"/>
        <v>70.333333333333329</v>
      </c>
      <c r="K883" s="5" t="str">
        <f t="shared" si="27"/>
        <v>Excellent</v>
      </c>
    </row>
    <row r="884" spans="1:11" ht="13.5" x14ac:dyDescent="0.25">
      <c r="A884" s="2">
        <v>10883</v>
      </c>
      <c r="B884" s="2" t="s">
        <v>4</v>
      </c>
      <c r="C884" s="2" t="s">
        <v>16</v>
      </c>
      <c r="D884" s="2" t="s">
        <v>7</v>
      </c>
      <c r="E884" s="2" t="s">
        <v>1</v>
      </c>
      <c r="F884" s="2" t="s">
        <v>0</v>
      </c>
      <c r="G884" s="3">
        <v>64</v>
      </c>
      <c r="H884" s="3">
        <v>73</v>
      </c>
      <c r="I884" s="3">
        <v>71</v>
      </c>
      <c r="J884" s="5">
        <f t="shared" si="26"/>
        <v>69.333333333333329</v>
      </c>
      <c r="K884" s="5" t="str">
        <f t="shared" si="27"/>
        <v>Very Good</v>
      </c>
    </row>
    <row r="885" spans="1:11" ht="13.5" x14ac:dyDescent="0.25">
      <c r="A885" s="2">
        <v>10884</v>
      </c>
      <c r="B885" s="2" t="s">
        <v>9</v>
      </c>
      <c r="C885" s="2" t="s">
        <v>3</v>
      </c>
      <c r="D885" s="2" t="s">
        <v>13</v>
      </c>
      <c r="E885" s="2" t="s">
        <v>1</v>
      </c>
      <c r="F885" s="2" t="s">
        <v>0</v>
      </c>
      <c r="G885" s="3">
        <v>55</v>
      </c>
      <c r="H885" s="3">
        <v>46</v>
      </c>
      <c r="I885" s="3">
        <v>44</v>
      </c>
      <c r="J885" s="5">
        <f t="shared" si="26"/>
        <v>48.333333333333336</v>
      </c>
      <c r="K885" s="5" t="str">
        <f t="shared" si="27"/>
        <v>Pass</v>
      </c>
    </row>
    <row r="886" spans="1:11" ht="13.5" x14ac:dyDescent="0.25">
      <c r="A886" s="2">
        <v>10885</v>
      </c>
      <c r="B886" s="2" t="s">
        <v>4</v>
      </c>
      <c r="C886" s="2" t="s">
        <v>11</v>
      </c>
      <c r="D886" s="2" t="s">
        <v>14</v>
      </c>
      <c r="E886" s="2" t="s">
        <v>6</v>
      </c>
      <c r="F886" s="2" t="s">
        <v>0</v>
      </c>
      <c r="G886" s="3">
        <v>51</v>
      </c>
      <c r="H886" s="3">
        <v>51</v>
      </c>
      <c r="I886" s="3">
        <v>54</v>
      </c>
      <c r="J886" s="5">
        <f t="shared" si="26"/>
        <v>52</v>
      </c>
      <c r="K886" s="5" t="str">
        <f t="shared" si="27"/>
        <v>Good</v>
      </c>
    </row>
    <row r="887" spans="1:11" ht="13.5" x14ac:dyDescent="0.25">
      <c r="A887" s="2">
        <v>10886</v>
      </c>
      <c r="B887" s="2" t="s">
        <v>4</v>
      </c>
      <c r="C887" s="2" t="s">
        <v>8</v>
      </c>
      <c r="D887" s="2" t="s">
        <v>14</v>
      </c>
      <c r="E887" s="2" t="s">
        <v>6</v>
      </c>
      <c r="F887" s="2" t="s">
        <v>5</v>
      </c>
      <c r="G887" s="3">
        <v>62</v>
      </c>
      <c r="H887" s="3">
        <v>76</v>
      </c>
      <c r="I887" s="3">
        <v>80</v>
      </c>
      <c r="J887" s="5">
        <f t="shared" si="26"/>
        <v>72.666666666666671</v>
      </c>
      <c r="K887" s="5" t="str">
        <f t="shared" si="27"/>
        <v>Excellent</v>
      </c>
    </row>
    <row r="888" spans="1:11" ht="13.5" x14ac:dyDescent="0.25">
      <c r="A888" s="2">
        <v>10887</v>
      </c>
      <c r="B888" s="2" t="s">
        <v>4</v>
      </c>
      <c r="C888" s="2" t="s">
        <v>11</v>
      </c>
      <c r="D888" s="2" t="s">
        <v>14</v>
      </c>
      <c r="E888" s="2" t="s">
        <v>6</v>
      </c>
      <c r="F888" s="2" t="s">
        <v>5</v>
      </c>
      <c r="G888" s="3">
        <v>93</v>
      </c>
      <c r="H888" s="3">
        <v>100</v>
      </c>
      <c r="I888" s="3">
        <v>95</v>
      </c>
      <c r="J888" s="5">
        <f t="shared" si="26"/>
        <v>96</v>
      </c>
      <c r="K888" s="5" t="str">
        <f t="shared" si="27"/>
        <v>Excellent</v>
      </c>
    </row>
    <row r="889" spans="1:11" ht="13.5" x14ac:dyDescent="0.25">
      <c r="A889" s="2">
        <v>10888</v>
      </c>
      <c r="B889" s="2" t="s">
        <v>9</v>
      </c>
      <c r="C889" s="2" t="s">
        <v>8</v>
      </c>
      <c r="D889" s="2" t="s">
        <v>7</v>
      </c>
      <c r="E889" s="2" t="s">
        <v>1</v>
      </c>
      <c r="F889" s="2" t="s">
        <v>0</v>
      </c>
      <c r="G889" s="3">
        <v>54</v>
      </c>
      <c r="H889" s="3">
        <v>72</v>
      </c>
      <c r="I889" s="3">
        <v>59</v>
      </c>
      <c r="J889" s="5">
        <f t="shared" si="26"/>
        <v>61.666666666666664</v>
      </c>
      <c r="K889" s="5" t="str">
        <f t="shared" si="27"/>
        <v>Very Good</v>
      </c>
    </row>
    <row r="890" spans="1:11" ht="13.5" x14ac:dyDescent="0.25">
      <c r="A890" s="2">
        <v>10889</v>
      </c>
      <c r="B890" s="2" t="s">
        <v>4</v>
      </c>
      <c r="C890" s="2" t="s">
        <v>3</v>
      </c>
      <c r="D890" s="2" t="s">
        <v>2</v>
      </c>
      <c r="E890" s="2" t="s">
        <v>1</v>
      </c>
      <c r="F890" s="2" t="s">
        <v>0</v>
      </c>
      <c r="G890" s="3">
        <v>69</v>
      </c>
      <c r="H890" s="3">
        <v>65</v>
      </c>
      <c r="I890" s="3">
        <v>74</v>
      </c>
      <c r="J890" s="5">
        <f t="shared" si="26"/>
        <v>69.333333333333329</v>
      </c>
      <c r="K890" s="5" t="str">
        <f t="shared" si="27"/>
        <v>Very Good</v>
      </c>
    </row>
    <row r="891" spans="1:11" ht="13.5" x14ac:dyDescent="0.25">
      <c r="A891" s="2">
        <v>10890</v>
      </c>
      <c r="B891" s="2" t="s">
        <v>9</v>
      </c>
      <c r="C891" s="2" t="s">
        <v>3</v>
      </c>
      <c r="D891" s="2" t="s">
        <v>7</v>
      </c>
      <c r="E891" s="2" t="s">
        <v>1</v>
      </c>
      <c r="F891" s="2" t="s">
        <v>0</v>
      </c>
      <c r="G891" s="3">
        <v>44</v>
      </c>
      <c r="H891" s="3">
        <v>51</v>
      </c>
      <c r="I891" s="3">
        <v>48</v>
      </c>
      <c r="J891" s="5">
        <f t="shared" si="26"/>
        <v>47.666666666666664</v>
      </c>
      <c r="K891" s="5" t="str">
        <f t="shared" si="27"/>
        <v>Pass</v>
      </c>
    </row>
    <row r="892" spans="1:11" ht="13.5" x14ac:dyDescent="0.25">
      <c r="A892" s="2">
        <v>10891</v>
      </c>
      <c r="B892" s="2" t="s">
        <v>4</v>
      </c>
      <c r="C892" s="2" t="s">
        <v>11</v>
      </c>
      <c r="D892" s="2" t="s">
        <v>2</v>
      </c>
      <c r="E892" s="2" t="s">
        <v>6</v>
      </c>
      <c r="F892" s="2" t="s">
        <v>5</v>
      </c>
      <c r="G892" s="3">
        <v>86</v>
      </c>
      <c r="H892" s="3">
        <v>85</v>
      </c>
      <c r="I892" s="3">
        <v>91</v>
      </c>
      <c r="J892" s="5">
        <f t="shared" si="26"/>
        <v>87.333333333333329</v>
      </c>
      <c r="K892" s="5" t="str">
        <f t="shared" si="27"/>
        <v>Excellent</v>
      </c>
    </row>
    <row r="893" spans="1:11" ht="13.5" x14ac:dyDescent="0.25">
      <c r="A893" s="2">
        <v>10892</v>
      </c>
      <c r="B893" s="2" t="s">
        <v>4</v>
      </c>
      <c r="C893" s="2" t="s">
        <v>11</v>
      </c>
      <c r="D893" s="2" t="s">
        <v>14</v>
      </c>
      <c r="E893" s="2" t="s">
        <v>6</v>
      </c>
      <c r="F893" s="2" t="s">
        <v>0</v>
      </c>
      <c r="G893" s="3">
        <v>85</v>
      </c>
      <c r="H893" s="3">
        <v>92</v>
      </c>
      <c r="I893" s="3">
        <v>85</v>
      </c>
      <c r="J893" s="5">
        <f t="shared" si="26"/>
        <v>87.333333333333329</v>
      </c>
      <c r="K893" s="5" t="str">
        <f t="shared" si="27"/>
        <v>Excellent</v>
      </c>
    </row>
    <row r="894" spans="1:11" ht="13.5" x14ac:dyDescent="0.25">
      <c r="A894" s="2">
        <v>10893</v>
      </c>
      <c r="B894" s="2" t="s">
        <v>4</v>
      </c>
      <c r="C894" s="2" t="s">
        <v>12</v>
      </c>
      <c r="D894" s="2" t="s">
        <v>10</v>
      </c>
      <c r="E894" s="2" t="s">
        <v>1</v>
      </c>
      <c r="F894" s="2" t="s">
        <v>0</v>
      </c>
      <c r="G894" s="3">
        <v>50</v>
      </c>
      <c r="H894" s="3">
        <v>67</v>
      </c>
      <c r="I894" s="3">
        <v>73</v>
      </c>
      <c r="J894" s="5">
        <f t="shared" si="26"/>
        <v>63.333333333333336</v>
      </c>
      <c r="K894" s="5" t="str">
        <f t="shared" si="27"/>
        <v>Very Good</v>
      </c>
    </row>
    <row r="895" spans="1:11" ht="13.5" x14ac:dyDescent="0.25">
      <c r="A895" s="2">
        <v>10894</v>
      </c>
      <c r="B895" s="2" t="s">
        <v>9</v>
      </c>
      <c r="C895" s="2" t="s">
        <v>3</v>
      </c>
      <c r="D895" s="2" t="s">
        <v>15</v>
      </c>
      <c r="E895" s="2" t="s">
        <v>6</v>
      </c>
      <c r="F895" s="2" t="s">
        <v>5</v>
      </c>
      <c r="G895" s="3">
        <v>88</v>
      </c>
      <c r="H895" s="3">
        <v>74</v>
      </c>
      <c r="I895" s="3">
        <v>75</v>
      </c>
      <c r="J895" s="5">
        <f t="shared" si="26"/>
        <v>79</v>
      </c>
      <c r="K895" s="5" t="str">
        <f t="shared" si="27"/>
        <v>Excellent</v>
      </c>
    </row>
    <row r="896" spans="1:11" ht="13.5" x14ac:dyDescent="0.25">
      <c r="A896" s="2">
        <v>10895</v>
      </c>
      <c r="B896" s="2" t="s">
        <v>4</v>
      </c>
      <c r="C896" s="2" t="s">
        <v>11</v>
      </c>
      <c r="D896" s="2" t="s">
        <v>14</v>
      </c>
      <c r="E896" s="2" t="s">
        <v>6</v>
      </c>
      <c r="F896" s="2" t="s">
        <v>0</v>
      </c>
      <c r="G896" s="3">
        <v>59</v>
      </c>
      <c r="H896" s="3">
        <v>62</v>
      </c>
      <c r="I896" s="3">
        <v>69</v>
      </c>
      <c r="J896" s="5">
        <f t="shared" si="26"/>
        <v>63.333333333333336</v>
      </c>
      <c r="K896" s="5" t="str">
        <f t="shared" si="27"/>
        <v>Very Good</v>
      </c>
    </row>
    <row r="897" spans="1:11" ht="13.5" x14ac:dyDescent="0.25">
      <c r="A897" s="2">
        <v>10896</v>
      </c>
      <c r="B897" s="2" t="s">
        <v>4</v>
      </c>
      <c r="C897" s="2" t="s">
        <v>11</v>
      </c>
      <c r="D897" s="2" t="s">
        <v>15</v>
      </c>
      <c r="E897" s="2" t="s">
        <v>1</v>
      </c>
      <c r="F897" s="2" t="s">
        <v>0</v>
      </c>
      <c r="G897" s="3">
        <v>32</v>
      </c>
      <c r="H897" s="3">
        <v>34</v>
      </c>
      <c r="I897" s="3">
        <v>38</v>
      </c>
      <c r="J897" s="5">
        <f t="shared" si="26"/>
        <v>34.666666666666664</v>
      </c>
      <c r="K897" s="5" t="str">
        <f t="shared" si="27"/>
        <v>Fail</v>
      </c>
    </row>
    <row r="898" spans="1:11" ht="13.5" x14ac:dyDescent="0.25">
      <c r="A898" s="2">
        <v>10897</v>
      </c>
      <c r="B898" s="2" t="s">
        <v>9</v>
      </c>
      <c r="C898" s="2" t="s">
        <v>16</v>
      </c>
      <c r="D898" s="2" t="s">
        <v>7</v>
      </c>
      <c r="E898" s="2" t="s">
        <v>1</v>
      </c>
      <c r="F898" s="2" t="s">
        <v>0</v>
      </c>
      <c r="G898" s="3">
        <v>36</v>
      </c>
      <c r="H898" s="3">
        <v>29</v>
      </c>
      <c r="I898" s="3">
        <v>27</v>
      </c>
      <c r="J898" s="5">
        <f t="shared" ref="J898:J961" si="28">(G898+H898+I898)/3</f>
        <v>30.666666666666668</v>
      </c>
      <c r="K898" s="5" t="str">
        <f t="shared" ref="K898:K961" si="29">IF(J898&gt;=70,"Excellent",IF(J898&gt;=60,"Very Good",IF(J898&gt;=50,"Good",IF(J898&gt;=40,"Pass","Fail"))))</f>
        <v>Fail</v>
      </c>
    </row>
    <row r="899" spans="1:11" ht="13.5" x14ac:dyDescent="0.25">
      <c r="A899" s="2">
        <v>10898</v>
      </c>
      <c r="B899" s="2" t="s">
        <v>4</v>
      </c>
      <c r="C899" s="2" t="s">
        <v>16</v>
      </c>
      <c r="D899" s="2" t="s">
        <v>15</v>
      </c>
      <c r="E899" s="2" t="s">
        <v>1</v>
      </c>
      <c r="F899" s="2" t="s">
        <v>5</v>
      </c>
      <c r="G899" s="3">
        <v>63</v>
      </c>
      <c r="H899" s="3">
        <v>78</v>
      </c>
      <c r="I899" s="3">
        <v>79</v>
      </c>
      <c r="J899" s="5">
        <f t="shared" si="28"/>
        <v>73.333333333333329</v>
      </c>
      <c r="K899" s="5" t="str">
        <f t="shared" si="29"/>
        <v>Excellent</v>
      </c>
    </row>
    <row r="900" spans="1:11" ht="13.5" x14ac:dyDescent="0.25">
      <c r="A900" s="2">
        <v>10899</v>
      </c>
      <c r="B900" s="2" t="s">
        <v>9</v>
      </c>
      <c r="C900" s="2" t="s">
        <v>3</v>
      </c>
      <c r="D900" s="2" t="s">
        <v>14</v>
      </c>
      <c r="E900" s="2" t="s">
        <v>6</v>
      </c>
      <c r="F900" s="2" t="s">
        <v>5</v>
      </c>
      <c r="G900" s="3">
        <v>67</v>
      </c>
      <c r="H900" s="3">
        <v>54</v>
      </c>
      <c r="I900" s="3">
        <v>63</v>
      </c>
      <c r="J900" s="5">
        <f t="shared" si="28"/>
        <v>61.333333333333336</v>
      </c>
      <c r="K900" s="5" t="str">
        <f t="shared" si="29"/>
        <v>Very Good</v>
      </c>
    </row>
    <row r="901" spans="1:11" ht="13.5" x14ac:dyDescent="0.25">
      <c r="A901" s="2">
        <v>10900</v>
      </c>
      <c r="B901" s="2" t="s">
        <v>4</v>
      </c>
      <c r="C901" s="2" t="s">
        <v>3</v>
      </c>
      <c r="D901" s="2" t="s">
        <v>15</v>
      </c>
      <c r="E901" s="2" t="s">
        <v>6</v>
      </c>
      <c r="F901" s="2" t="s">
        <v>5</v>
      </c>
      <c r="G901" s="3">
        <v>65</v>
      </c>
      <c r="H901" s="3">
        <v>78</v>
      </c>
      <c r="I901" s="3">
        <v>82</v>
      </c>
      <c r="J901" s="5">
        <f t="shared" si="28"/>
        <v>75</v>
      </c>
      <c r="K901" s="5" t="str">
        <f t="shared" si="29"/>
        <v>Excellent</v>
      </c>
    </row>
    <row r="902" spans="1:11" ht="13.5" x14ac:dyDescent="0.25">
      <c r="A902" s="2">
        <v>10901</v>
      </c>
      <c r="B902" s="2" t="s">
        <v>9</v>
      </c>
      <c r="C902" s="2" t="s">
        <v>3</v>
      </c>
      <c r="D902" s="2" t="s">
        <v>10</v>
      </c>
      <c r="E902" s="2" t="s">
        <v>6</v>
      </c>
      <c r="F902" s="2" t="s">
        <v>0</v>
      </c>
      <c r="G902" s="3">
        <v>85</v>
      </c>
      <c r="H902" s="3">
        <v>84</v>
      </c>
      <c r="I902" s="3">
        <v>89</v>
      </c>
      <c r="J902" s="5">
        <f t="shared" si="28"/>
        <v>86</v>
      </c>
      <c r="K902" s="5" t="str">
        <f t="shared" si="29"/>
        <v>Excellent</v>
      </c>
    </row>
    <row r="903" spans="1:11" ht="13.5" x14ac:dyDescent="0.25">
      <c r="A903" s="2">
        <v>10902</v>
      </c>
      <c r="B903" s="2" t="s">
        <v>4</v>
      </c>
      <c r="C903" s="2" t="s">
        <v>8</v>
      </c>
      <c r="D903" s="2" t="s">
        <v>10</v>
      </c>
      <c r="E903" s="2" t="s">
        <v>6</v>
      </c>
      <c r="F903" s="2" t="s">
        <v>0</v>
      </c>
      <c r="G903" s="3">
        <v>73</v>
      </c>
      <c r="H903" s="3">
        <v>78</v>
      </c>
      <c r="I903" s="3">
        <v>74</v>
      </c>
      <c r="J903" s="5">
        <f t="shared" si="28"/>
        <v>75</v>
      </c>
      <c r="K903" s="5" t="str">
        <f t="shared" si="29"/>
        <v>Excellent</v>
      </c>
    </row>
    <row r="904" spans="1:11" ht="13.5" x14ac:dyDescent="0.25">
      <c r="A904" s="2">
        <v>10903</v>
      </c>
      <c r="B904" s="2" t="s">
        <v>4</v>
      </c>
      <c r="C904" s="2" t="s">
        <v>12</v>
      </c>
      <c r="D904" s="2" t="s">
        <v>7</v>
      </c>
      <c r="E904" s="2" t="s">
        <v>1</v>
      </c>
      <c r="F904" s="2" t="s">
        <v>5</v>
      </c>
      <c r="G904" s="3">
        <v>34</v>
      </c>
      <c r="H904" s="3">
        <v>48</v>
      </c>
      <c r="I904" s="3">
        <v>41</v>
      </c>
      <c r="J904" s="5">
        <f t="shared" si="28"/>
        <v>41</v>
      </c>
      <c r="K904" s="5" t="str">
        <f t="shared" si="29"/>
        <v>Pass</v>
      </c>
    </row>
    <row r="905" spans="1:11" ht="13.5" x14ac:dyDescent="0.25">
      <c r="A905" s="2">
        <v>10904</v>
      </c>
      <c r="B905" s="2" t="s">
        <v>4</v>
      </c>
      <c r="C905" s="2" t="s">
        <v>3</v>
      </c>
      <c r="D905" s="2" t="s">
        <v>13</v>
      </c>
      <c r="E905" s="2" t="s">
        <v>1</v>
      </c>
      <c r="F905" s="2" t="s">
        <v>5</v>
      </c>
      <c r="G905" s="3">
        <v>93</v>
      </c>
      <c r="H905" s="3">
        <v>100</v>
      </c>
      <c r="I905" s="3">
        <v>100</v>
      </c>
      <c r="J905" s="5">
        <f t="shared" si="28"/>
        <v>97.666666666666671</v>
      </c>
      <c r="K905" s="5" t="str">
        <f t="shared" si="29"/>
        <v>Excellent</v>
      </c>
    </row>
    <row r="906" spans="1:11" ht="13.5" x14ac:dyDescent="0.25">
      <c r="A906" s="2">
        <v>10905</v>
      </c>
      <c r="B906" s="2" t="s">
        <v>4</v>
      </c>
      <c r="C906" s="2" t="s">
        <v>3</v>
      </c>
      <c r="D906" s="2" t="s">
        <v>15</v>
      </c>
      <c r="E906" s="2" t="s">
        <v>1</v>
      </c>
      <c r="F906" s="2" t="s">
        <v>0</v>
      </c>
      <c r="G906" s="3">
        <v>67</v>
      </c>
      <c r="H906" s="3">
        <v>84</v>
      </c>
      <c r="I906" s="3">
        <v>84</v>
      </c>
      <c r="J906" s="5">
        <f t="shared" si="28"/>
        <v>78.333333333333329</v>
      </c>
      <c r="K906" s="5" t="str">
        <f t="shared" si="29"/>
        <v>Excellent</v>
      </c>
    </row>
    <row r="907" spans="1:11" ht="13.5" x14ac:dyDescent="0.25">
      <c r="A907" s="2">
        <v>10906</v>
      </c>
      <c r="B907" s="2" t="s">
        <v>9</v>
      </c>
      <c r="C907" s="2" t="s">
        <v>3</v>
      </c>
      <c r="D907" s="2" t="s">
        <v>2</v>
      </c>
      <c r="E907" s="2" t="s">
        <v>6</v>
      </c>
      <c r="F907" s="2" t="s">
        <v>0</v>
      </c>
      <c r="G907" s="3">
        <v>88</v>
      </c>
      <c r="H907" s="3">
        <v>77</v>
      </c>
      <c r="I907" s="3">
        <v>77</v>
      </c>
      <c r="J907" s="5">
        <f t="shared" si="28"/>
        <v>80.666666666666671</v>
      </c>
      <c r="K907" s="5" t="str">
        <f t="shared" si="29"/>
        <v>Excellent</v>
      </c>
    </row>
    <row r="908" spans="1:11" ht="13.5" x14ac:dyDescent="0.25">
      <c r="A908" s="2">
        <v>10907</v>
      </c>
      <c r="B908" s="2" t="s">
        <v>9</v>
      </c>
      <c r="C908" s="2" t="s">
        <v>16</v>
      </c>
      <c r="D908" s="2" t="s">
        <v>7</v>
      </c>
      <c r="E908" s="2" t="s">
        <v>6</v>
      </c>
      <c r="F908" s="2" t="s">
        <v>0</v>
      </c>
      <c r="G908" s="3">
        <v>57</v>
      </c>
      <c r="H908" s="3">
        <v>48</v>
      </c>
      <c r="I908" s="3">
        <v>51</v>
      </c>
      <c r="J908" s="5">
        <f t="shared" si="28"/>
        <v>52</v>
      </c>
      <c r="K908" s="5" t="str">
        <f t="shared" si="29"/>
        <v>Good</v>
      </c>
    </row>
    <row r="909" spans="1:11" ht="13.5" x14ac:dyDescent="0.25">
      <c r="A909" s="2">
        <v>10908</v>
      </c>
      <c r="B909" s="2" t="s">
        <v>4</v>
      </c>
      <c r="C909" s="2" t="s">
        <v>3</v>
      </c>
      <c r="D909" s="2" t="s">
        <v>2</v>
      </c>
      <c r="E909" s="2" t="s">
        <v>6</v>
      </c>
      <c r="F909" s="2" t="s">
        <v>5</v>
      </c>
      <c r="G909" s="3">
        <v>79</v>
      </c>
      <c r="H909" s="3">
        <v>84</v>
      </c>
      <c r="I909" s="3">
        <v>91</v>
      </c>
      <c r="J909" s="5">
        <f t="shared" si="28"/>
        <v>84.666666666666671</v>
      </c>
      <c r="K909" s="5" t="str">
        <f t="shared" si="29"/>
        <v>Excellent</v>
      </c>
    </row>
    <row r="910" spans="1:11" ht="13.5" x14ac:dyDescent="0.25">
      <c r="A910" s="2">
        <v>10909</v>
      </c>
      <c r="B910" s="2" t="s">
        <v>4</v>
      </c>
      <c r="C910" s="2" t="s">
        <v>8</v>
      </c>
      <c r="D910" s="2" t="s">
        <v>13</v>
      </c>
      <c r="E910" s="2" t="s">
        <v>1</v>
      </c>
      <c r="F910" s="2" t="s">
        <v>0</v>
      </c>
      <c r="G910" s="3">
        <v>67</v>
      </c>
      <c r="H910" s="3">
        <v>75</v>
      </c>
      <c r="I910" s="3">
        <v>72</v>
      </c>
      <c r="J910" s="5">
        <f t="shared" si="28"/>
        <v>71.333333333333329</v>
      </c>
      <c r="K910" s="5" t="str">
        <f t="shared" si="29"/>
        <v>Excellent</v>
      </c>
    </row>
    <row r="911" spans="1:11" ht="13.5" x14ac:dyDescent="0.25">
      <c r="A911" s="2">
        <v>10910</v>
      </c>
      <c r="B911" s="2" t="s">
        <v>9</v>
      </c>
      <c r="C911" s="2" t="s">
        <v>11</v>
      </c>
      <c r="D911" s="2" t="s">
        <v>13</v>
      </c>
      <c r="E911" s="2" t="s">
        <v>6</v>
      </c>
      <c r="F911" s="2" t="s">
        <v>5</v>
      </c>
      <c r="G911" s="3">
        <v>70</v>
      </c>
      <c r="H911" s="3">
        <v>64</v>
      </c>
      <c r="I911" s="3">
        <v>70</v>
      </c>
      <c r="J911" s="5">
        <f t="shared" si="28"/>
        <v>68</v>
      </c>
      <c r="K911" s="5" t="str">
        <f t="shared" si="29"/>
        <v>Very Good</v>
      </c>
    </row>
    <row r="912" spans="1:11" ht="13.5" x14ac:dyDescent="0.25">
      <c r="A912" s="2">
        <v>10911</v>
      </c>
      <c r="B912" s="2" t="s">
        <v>9</v>
      </c>
      <c r="C912" s="2" t="s">
        <v>3</v>
      </c>
      <c r="D912" s="2" t="s">
        <v>13</v>
      </c>
      <c r="E912" s="2" t="s">
        <v>1</v>
      </c>
      <c r="F912" s="2" t="s">
        <v>0</v>
      </c>
      <c r="G912" s="3">
        <v>50</v>
      </c>
      <c r="H912" s="3">
        <v>42</v>
      </c>
      <c r="I912" s="3">
        <v>48</v>
      </c>
      <c r="J912" s="5">
        <f t="shared" si="28"/>
        <v>46.666666666666664</v>
      </c>
      <c r="K912" s="5" t="str">
        <f t="shared" si="29"/>
        <v>Pass</v>
      </c>
    </row>
    <row r="913" spans="1:11" ht="13.5" x14ac:dyDescent="0.25">
      <c r="A913" s="2">
        <v>10912</v>
      </c>
      <c r="B913" s="2" t="s">
        <v>4</v>
      </c>
      <c r="C913" s="2" t="s">
        <v>12</v>
      </c>
      <c r="D913" s="2" t="s">
        <v>2</v>
      </c>
      <c r="E913" s="2" t="s">
        <v>6</v>
      </c>
      <c r="F913" s="2" t="s">
        <v>0</v>
      </c>
      <c r="G913" s="3">
        <v>69</v>
      </c>
      <c r="H913" s="3">
        <v>84</v>
      </c>
      <c r="I913" s="3">
        <v>82</v>
      </c>
      <c r="J913" s="5">
        <f t="shared" si="28"/>
        <v>78.333333333333329</v>
      </c>
      <c r="K913" s="5" t="str">
        <f t="shared" si="29"/>
        <v>Excellent</v>
      </c>
    </row>
    <row r="914" spans="1:11" ht="13.5" x14ac:dyDescent="0.25">
      <c r="A914" s="2">
        <v>10913</v>
      </c>
      <c r="B914" s="2" t="s">
        <v>4</v>
      </c>
      <c r="C914" s="2" t="s">
        <v>8</v>
      </c>
      <c r="D914" s="2" t="s">
        <v>13</v>
      </c>
      <c r="E914" s="2" t="s">
        <v>6</v>
      </c>
      <c r="F914" s="2" t="s">
        <v>5</v>
      </c>
      <c r="G914" s="3">
        <v>52</v>
      </c>
      <c r="H914" s="3">
        <v>61</v>
      </c>
      <c r="I914" s="3">
        <v>66</v>
      </c>
      <c r="J914" s="5">
        <f t="shared" si="28"/>
        <v>59.666666666666664</v>
      </c>
      <c r="K914" s="5" t="str">
        <f t="shared" si="29"/>
        <v>Good</v>
      </c>
    </row>
    <row r="915" spans="1:11" ht="13.5" x14ac:dyDescent="0.25">
      <c r="A915" s="2">
        <v>10914</v>
      </c>
      <c r="B915" s="2" t="s">
        <v>4</v>
      </c>
      <c r="C915" s="2" t="s">
        <v>8</v>
      </c>
      <c r="D915" s="2" t="s">
        <v>13</v>
      </c>
      <c r="E915" s="2" t="s">
        <v>1</v>
      </c>
      <c r="F915" s="2" t="s">
        <v>5</v>
      </c>
      <c r="G915" s="3">
        <v>47</v>
      </c>
      <c r="H915" s="3">
        <v>62</v>
      </c>
      <c r="I915" s="3">
        <v>66</v>
      </c>
      <c r="J915" s="5">
        <f t="shared" si="28"/>
        <v>58.333333333333336</v>
      </c>
      <c r="K915" s="5" t="str">
        <f t="shared" si="29"/>
        <v>Good</v>
      </c>
    </row>
    <row r="916" spans="1:11" ht="13.5" x14ac:dyDescent="0.25">
      <c r="A916" s="2">
        <v>10915</v>
      </c>
      <c r="B916" s="2" t="s">
        <v>4</v>
      </c>
      <c r="C916" s="2" t="s">
        <v>16</v>
      </c>
      <c r="D916" s="2" t="s">
        <v>14</v>
      </c>
      <c r="E916" s="2" t="s">
        <v>1</v>
      </c>
      <c r="F916" s="2" t="s">
        <v>0</v>
      </c>
      <c r="G916" s="3">
        <v>46</v>
      </c>
      <c r="H916" s="3">
        <v>61</v>
      </c>
      <c r="I916" s="3">
        <v>55</v>
      </c>
      <c r="J916" s="5">
        <f t="shared" si="28"/>
        <v>54</v>
      </c>
      <c r="K916" s="5" t="str">
        <f t="shared" si="29"/>
        <v>Good</v>
      </c>
    </row>
    <row r="917" spans="1:11" ht="13.5" x14ac:dyDescent="0.25">
      <c r="A917" s="2">
        <v>10916</v>
      </c>
      <c r="B917" s="2" t="s">
        <v>4</v>
      </c>
      <c r="C917" s="2" t="s">
        <v>11</v>
      </c>
      <c r="D917" s="2" t="s">
        <v>2</v>
      </c>
      <c r="E917" s="2" t="s">
        <v>6</v>
      </c>
      <c r="F917" s="2" t="s">
        <v>0</v>
      </c>
      <c r="G917" s="3">
        <v>68</v>
      </c>
      <c r="H917" s="3">
        <v>70</v>
      </c>
      <c r="I917" s="3">
        <v>66</v>
      </c>
      <c r="J917" s="5">
        <f t="shared" si="28"/>
        <v>68</v>
      </c>
      <c r="K917" s="5" t="str">
        <f t="shared" si="29"/>
        <v>Very Good</v>
      </c>
    </row>
    <row r="918" spans="1:11" ht="13.5" x14ac:dyDescent="0.25">
      <c r="A918" s="2">
        <v>10917</v>
      </c>
      <c r="B918" s="2" t="s">
        <v>9</v>
      </c>
      <c r="C918" s="2" t="s">
        <v>11</v>
      </c>
      <c r="D918" s="2" t="s">
        <v>13</v>
      </c>
      <c r="E918" s="2" t="s">
        <v>6</v>
      </c>
      <c r="F918" s="2" t="s">
        <v>5</v>
      </c>
      <c r="G918" s="3">
        <v>100</v>
      </c>
      <c r="H918" s="3">
        <v>100</v>
      </c>
      <c r="I918" s="3">
        <v>100</v>
      </c>
      <c r="J918" s="5">
        <f t="shared" si="28"/>
        <v>100</v>
      </c>
      <c r="K918" s="5" t="str">
        <f t="shared" si="29"/>
        <v>Excellent</v>
      </c>
    </row>
    <row r="919" spans="1:11" ht="13.5" x14ac:dyDescent="0.25">
      <c r="A919" s="2">
        <v>10918</v>
      </c>
      <c r="B919" s="2" t="s">
        <v>4</v>
      </c>
      <c r="C919" s="2" t="s">
        <v>8</v>
      </c>
      <c r="D919" s="2" t="s">
        <v>7</v>
      </c>
      <c r="E919" s="2" t="s">
        <v>6</v>
      </c>
      <c r="F919" s="2" t="s">
        <v>0</v>
      </c>
      <c r="G919" s="3">
        <v>44</v>
      </c>
      <c r="H919" s="3">
        <v>61</v>
      </c>
      <c r="I919" s="3">
        <v>52</v>
      </c>
      <c r="J919" s="5">
        <f t="shared" si="28"/>
        <v>52.333333333333336</v>
      </c>
      <c r="K919" s="5" t="str">
        <f t="shared" si="29"/>
        <v>Good</v>
      </c>
    </row>
    <row r="920" spans="1:11" ht="13.5" x14ac:dyDescent="0.25">
      <c r="A920" s="2">
        <v>10919</v>
      </c>
      <c r="B920" s="2" t="s">
        <v>4</v>
      </c>
      <c r="C920" s="2" t="s">
        <v>8</v>
      </c>
      <c r="D920" s="2" t="s">
        <v>14</v>
      </c>
      <c r="E920" s="2" t="s">
        <v>6</v>
      </c>
      <c r="F920" s="2" t="s">
        <v>5</v>
      </c>
      <c r="G920" s="3">
        <v>57</v>
      </c>
      <c r="H920" s="3">
        <v>77</v>
      </c>
      <c r="I920" s="3">
        <v>80</v>
      </c>
      <c r="J920" s="5">
        <f t="shared" si="28"/>
        <v>71.333333333333329</v>
      </c>
      <c r="K920" s="5" t="str">
        <f t="shared" si="29"/>
        <v>Excellent</v>
      </c>
    </row>
    <row r="921" spans="1:11" ht="13.5" x14ac:dyDescent="0.25">
      <c r="A921" s="2">
        <v>10920</v>
      </c>
      <c r="B921" s="2" t="s">
        <v>9</v>
      </c>
      <c r="C921" s="2" t="s">
        <v>16</v>
      </c>
      <c r="D921" s="2" t="s">
        <v>2</v>
      </c>
      <c r="E921" s="2" t="s">
        <v>6</v>
      </c>
      <c r="F921" s="2" t="s">
        <v>5</v>
      </c>
      <c r="G921" s="3">
        <v>91</v>
      </c>
      <c r="H921" s="3">
        <v>96</v>
      </c>
      <c r="I921" s="3">
        <v>91</v>
      </c>
      <c r="J921" s="5">
        <f t="shared" si="28"/>
        <v>92.666666666666671</v>
      </c>
      <c r="K921" s="5" t="str">
        <f t="shared" si="29"/>
        <v>Excellent</v>
      </c>
    </row>
    <row r="922" spans="1:11" ht="13.5" x14ac:dyDescent="0.25">
      <c r="A922" s="2">
        <v>10921</v>
      </c>
      <c r="B922" s="2" t="s">
        <v>9</v>
      </c>
      <c r="C922" s="2" t="s">
        <v>3</v>
      </c>
      <c r="D922" s="2" t="s">
        <v>7</v>
      </c>
      <c r="E922" s="2" t="s">
        <v>1</v>
      </c>
      <c r="F922" s="2" t="s">
        <v>0</v>
      </c>
      <c r="G922" s="3">
        <v>69</v>
      </c>
      <c r="H922" s="3">
        <v>70</v>
      </c>
      <c r="I922" s="3">
        <v>67</v>
      </c>
      <c r="J922" s="5">
        <f t="shared" si="28"/>
        <v>68.666666666666671</v>
      </c>
      <c r="K922" s="5" t="str">
        <f t="shared" si="29"/>
        <v>Very Good</v>
      </c>
    </row>
    <row r="923" spans="1:11" ht="13.5" x14ac:dyDescent="0.25">
      <c r="A923" s="2">
        <v>10922</v>
      </c>
      <c r="B923" s="2" t="s">
        <v>4</v>
      </c>
      <c r="C923" s="2" t="s">
        <v>8</v>
      </c>
      <c r="D923" s="2" t="s">
        <v>7</v>
      </c>
      <c r="E923" s="2" t="s">
        <v>1</v>
      </c>
      <c r="F923" s="2" t="s">
        <v>0</v>
      </c>
      <c r="G923" s="3">
        <v>35</v>
      </c>
      <c r="H923" s="3">
        <v>53</v>
      </c>
      <c r="I923" s="3">
        <v>46</v>
      </c>
      <c r="J923" s="5">
        <f t="shared" si="28"/>
        <v>44.666666666666664</v>
      </c>
      <c r="K923" s="5" t="str">
        <f t="shared" si="29"/>
        <v>Pass</v>
      </c>
    </row>
    <row r="924" spans="1:11" ht="13.5" x14ac:dyDescent="0.25">
      <c r="A924" s="2">
        <v>10923</v>
      </c>
      <c r="B924" s="2" t="s">
        <v>9</v>
      </c>
      <c r="C924" s="2" t="s">
        <v>3</v>
      </c>
      <c r="D924" s="2" t="s">
        <v>7</v>
      </c>
      <c r="E924" s="2" t="s">
        <v>6</v>
      </c>
      <c r="F924" s="2" t="s">
        <v>0</v>
      </c>
      <c r="G924" s="3">
        <v>72</v>
      </c>
      <c r="H924" s="3">
        <v>66</v>
      </c>
      <c r="I924" s="3">
        <v>66</v>
      </c>
      <c r="J924" s="5">
        <f t="shared" si="28"/>
        <v>68</v>
      </c>
      <c r="K924" s="5" t="str">
        <f t="shared" si="29"/>
        <v>Very Good</v>
      </c>
    </row>
    <row r="925" spans="1:11" ht="13.5" x14ac:dyDescent="0.25">
      <c r="A925" s="2">
        <v>10924</v>
      </c>
      <c r="B925" s="2" t="s">
        <v>4</v>
      </c>
      <c r="C925" s="2" t="s">
        <v>16</v>
      </c>
      <c r="D925" s="2" t="s">
        <v>14</v>
      </c>
      <c r="E925" s="2" t="s">
        <v>1</v>
      </c>
      <c r="F925" s="2" t="s">
        <v>0</v>
      </c>
      <c r="G925" s="3">
        <v>54</v>
      </c>
      <c r="H925" s="3">
        <v>65</v>
      </c>
      <c r="I925" s="3">
        <v>65</v>
      </c>
      <c r="J925" s="5">
        <f t="shared" si="28"/>
        <v>61.333333333333336</v>
      </c>
      <c r="K925" s="5" t="str">
        <f t="shared" si="29"/>
        <v>Very Good</v>
      </c>
    </row>
    <row r="926" spans="1:11" ht="13.5" x14ac:dyDescent="0.25">
      <c r="A926" s="2">
        <v>10925</v>
      </c>
      <c r="B926" s="2" t="s">
        <v>9</v>
      </c>
      <c r="C926" s="2" t="s">
        <v>3</v>
      </c>
      <c r="D926" s="2" t="s">
        <v>7</v>
      </c>
      <c r="E926" s="2" t="s">
        <v>1</v>
      </c>
      <c r="F926" s="2" t="s">
        <v>0</v>
      </c>
      <c r="G926" s="3">
        <v>74</v>
      </c>
      <c r="H926" s="3">
        <v>70</v>
      </c>
      <c r="I926" s="3">
        <v>69</v>
      </c>
      <c r="J926" s="5">
        <f t="shared" si="28"/>
        <v>71</v>
      </c>
      <c r="K926" s="5" t="str">
        <f t="shared" si="29"/>
        <v>Excellent</v>
      </c>
    </row>
    <row r="927" spans="1:11" ht="13.5" x14ac:dyDescent="0.25">
      <c r="A927" s="2">
        <v>10926</v>
      </c>
      <c r="B927" s="2" t="s">
        <v>9</v>
      </c>
      <c r="C927" s="2" t="s">
        <v>11</v>
      </c>
      <c r="D927" s="2" t="s">
        <v>15</v>
      </c>
      <c r="E927" s="2" t="s">
        <v>6</v>
      </c>
      <c r="F927" s="2" t="s">
        <v>5</v>
      </c>
      <c r="G927" s="3">
        <v>74</v>
      </c>
      <c r="H927" s="3">
        <v>64</v>
      </c>
      <c r="I927" s="3">
        <v>60</v>
      </c>
      <c r="J927" s="5">
        <f t="shared" si="28"/>
        <v>66</v>
      </c>
      <c r="K927" s="5" t="str">
        <f t="shared" si="29"/>
        <v>Very Good</v>
      </c>
    </row>
    <row r="928" spans="1:11" ht="13.5" x14ac:dyDescent="0.25">
      <c r="A928" s="2">
        <v>10927</v>
      </c>
      <c r="B928" s="2" t="s">
        <v>9</v>
      </c>
      <c r="C928" s="2" t="s">
        <v>11</v>
      </c>
      <c r="D928" s="2" t="s">
        <v>14</v>
      </c>
      <c r="E928" s="2" t="s">
        <v>1</v>
      </c>
      <c r="F928" s="2" t="s">
        <v>0</v>
      </c>
      <c r="G928" s="3">
        <v>64</v>
      </c>
      <c r="H928" s="3">
        <v>56</v>
      </c>
      <c r="I928" s="3">
        <v>52</v>
      </c>
      <c r="J928" s="5">
        <f t="shared" si="28"/>
        <v>57.333333333333336</v>
      </c>
      <c r="K928" s="5" t="str">
        <f t="shared" si="29"/>
        <v>Good</v>
      </c>
    </row>
    <row r="929" spans="1:11" ht="13.5" x14ac:dyDescent="0.25">
      <c r="A929" s="2">
        <v>10928</v>
      </c>
      <c r="B929" s="2" t="s">
        <v>4</v>
      </c>
      <c r="C929" s="2" t="s">
        <v>3</v>
      </c>
      <c r="D929" s="2" t="s">
        <v>7</v>
      </c>
      <c r="E929" s="2" t="s">
        <v>1</v>
      </c>
      <c r="F929" s="2" t="s">
        <v>5</v>
      </c>
      <c r="G929" s="3">
        <v>65</v>
      </c>
      <c r="H929" s="3">
        <v>61</v>
      </c>
      <c r="I929" s="3">
        <v>71</v>
      </c>
      <c r="J929" s="5">
        <f t="shared" si="28"/>
        <v>65.666666666666671</v>
      </c>
      <c r="K929" s="5" t="str">
        <f t="shared" si="29"/>
        <v>Very Good</v>
      </c>
    </row>
    <row r="930" spans="1:11" ht="13.5" x14ac:dyDescent="0.25">
      <c r="A930" s="2">
        <v>10929</v>
      </c>
      <c r="B930" s="2" t="s">
        <v>9</v>
      </c>
      <c r="C930" s="2" t="s">
        <v>11</v>
      </c>
      <c r="D930" s="2" t="s">
        <v>14</v>
      </c>
      <c r="E930" s="2" t="s">
        <v>1</v>
      </c>
      <c r="F930" s="2" t="s">
        <v>5</v>
      </c>
      <c r="G930" s="3">
        <v>46</v>
      </c>
      <c r="H930" s="3">
        <v>43</v>
      </c>
      <c r="I930" s="3">
        <v>44</v>
      </c>
      <c r="J930" s="5">
        <f t="shared" si="28"/>
        <v>44.333333333333336</v>
      </c>
      <c r="K930" s="5" t="str">
        <f t="shared" si="29"/>
        <v>Pass</v>
      </c>
    </row>
    <row r="931" spans="1:11" ht="13.5" x14ac:dyDescent="0.25">
      <c r="A931" s="2">
        <v>10930</v>
      </c>
      <c r="B931" s="2" t="s">
        <v>4</v>
      </c>
      <c r="C931" s="2" t="s">
        <v>8</v>
      </c>
      <c r="D931" s="2" t="s">
        <v>15</v>
      </c>
      <c r="E931" s="2" t="s">
        <v>1</v>
      </c>
      <c r="F931" s="2" t="s">
        <v>0</v>
      </c>
      <c r="G931" s="3">
        <v>48</v>
      </c>
      <c r="H931" s="3">
        <v>56</v>
      </c>
      <c r="I931" s="3">
        <v>51</v>
      </c>
      <c r="J931" s="5">
        <f t="shared" si="28"/>
        <v>51.666666666666664</v>
      </c>
      <c r="K931" s="5" t="str">
        <f t="shared" si="29"/>
        <v>Good</v>
      </c>
    </row>
    <row r="932" spans="1:11" ht="13.5" x14ac:dyDescent="0.25">
      <c r="A932" s="2">
        <v>10931</v>
      </c>
      <c r="B932" s="2" t="s">
        <v>9</v>
      </c>
      <c r="C932" s="2" t="s">
        <v>8</v>
      </c>
      <c r="D932" s="2" t="s">
        <v>2</v>
      </c>
      <c r="E932" s="2" t="s">
        <v>1</v>
      </c>
      <c r="F932" s="2" t="s">
        <v>5</v>
      </c>
      <c r="G932" s="3">
        <v>67</v>
      </c>
      <c r="H932" s="3">
        <v>74</v>
      </c>
      <c r="I932" s="3">
        <v>70</v>
      </c>
      <c r="J932" s="5">
        <f t="shared" si="28"/>
        <v>70.333333333333329</v>
      </c>
      <c r="K932" s="5" t="str">
        <f t="shared" si="29"/>
        <v>Excellent</v>
      </c>
    </row>
    <row r="933" spans="1:11" ht="13.5" x14ac:dyDescent="0.25">
      <c r="A933" s="2">
        <v>10932</v>
      </c>
      <c r="B933" s="2" t="s">
        <v>9</v>
      </c>
      <c r="C933" s="2" t="s">
        <v>3</v>
      </c>
      <c r="D933" s="2" t="s">
        <v>2</v>
      </c>
      <c r="E933" s="2" t="s">
        <v>1</v>
      </c>
      <c r="F933" s="2" t="s">
        <v>0</v>
      </c>
      <c r="G933" s="3">
        <v>62</v>
      </c>
      <c r="H933" s="3">
        <v>57</v>
      </c>
      <c r="I933" s="3">
        <v>62</v>
      </c>
      <c r="J933" s="5">
        <f t="shared" si="28"/>
        <v>60.333333333333336</v>
      </c>
      <c r="K933" s="5" t="str">
        <f t="shared" si="29"/>
        <v>Very Good</v>
      </c>
    </row>
    <row r="934" spans="1:11" ht="13.5" x14ac:dyDescent="0.25">
      <c r="A934" s="2">
        <v>10933</v>
      </c>
      <c r="B934" s="2" t="s">
        <v>9</v>
      </c>
      <c r="C934" s="2" t="s">
        <v>3</v>
      </c>
      <c r="D934" s="2" t="s">
        <v>14</v>
      </c>
      <c r="E934" s="2" t="s">
        <v>1</v>
      </c>
      <c r="F934" s="2" t="s">
        <v>5</v>
      </c>
      <c r="G934" s="3">
        <v>61</v>
      </c>
      <c r="H934" s="3">
        <v>71</v>
      </c>
      <c r="I934" s="3">
        <v>73</v>
      </c>
      <c r="J934" s="5">
        <f t="shared" si="28"/>
        <v>68.333333333333329</v>
      </c>
      <c r="K934" s="5" t="str">
        <f t="shared" si="29"/>
        <v>Very Good</v>
      </c>
    </row>
    <row r="935" spans="1:11" ht="13.5" x14ac:dyDescent="0.25">
      <c r="A935" s="2">
        <v>10934</v>
      </c>
      <c r="B935" s="2" t="s">
        <v>9</v>
      </c>
      <c r="C935" s="2" t="s">
        <v>8</v>
      </c>
      <c r="D935" s="2" t="s">
        <v>13</v>
      </c>
      <c r="E935" s="2" t="s">
        <v>1</v>
      </c>
      <c r="F935" s="2" t="s">
        <v>5</v>
      </c>
      <c r="G935" s="3">
        <v>70</v>
      </c>
      <c r="H935" s="3">
        <v>75</v>
      </c>
      <c r="I935" s="3">
        <v>74</v>
      </c>
      <c r="J935" s="5">
        <f t="shared" si="28"/>
        <v>73</v>
      </c>
      <c r="K935" s="5" t="str">
        <f t="shared" si="29"/>
        <v>Excellent</v>
      </c>
    </row>
    <row r="936" spans="1:11" ht="13.5" x14ac:dyDescent="0.25">
      <c r="A936" s="2">
        <v>10935</v>
      </c>
      <c r="B936" s="2" t="s">
        <v>9</v>
      </c>
      <c r="C936" s="2" t="s">
        <v>8</v>
      </c>
      <c r="D936" s="2" t="s">
        <v>14</v>
      </c>
      <c r="E936" s="2" t="s">
        <v>6</v>
      </c>
      <c r="F936" s="2" t="s">
        <v>5</v>
      </c>
      <c r="G936" s="3">
        <v>98</v>
      </c>
      <c r="H936" s="3">
        <v>87</v>
      </c>
      <c r="I936" s="3">
        <v>90</v>
      </c>
      <c r="J936" s="5">
        <f t="shared" si="28"/>
        <v>91.666666666666671</v>
      </c>
      <c r="K936" s="5" t="str">
        <f t="shared" si="29"/>
        <v>Excellent</v>
      </c>
    </row>
    <row r="937" spans="1:11" ht="13.5" x14ac:dyDescent="0.25">
      <c r="A937" s="2">
        <v>10936</v>
      </c>
      <c r="B937" s="2" t="s">
        <v>9</v>
      </c>
      <c r="C937" s="2" t="s">
        <v>3</v>
      </c>
      <c r="D937" s="2" t="s">
        <v>2</v>
      </c>
      <c r="E937" s="2" t="s">
        <v>1</v>
      </c>
      <c r="F937" s="2" t="s">
        <v>0</v>
      </c>
      <c r="G937" s="3">
        <v>70</v>
      </c>
      <c r="H937" s="3">
        <v>63</v>
      </c>
      <c r="I937" s="3">
        <v>58</v>
      </c>
      <c r="J937" s="5">
        <f t="shared" si="28"/>
        <v>63.666666666666664</v>
      </c>
      <c r="K937" s="5" t="str">
        <f t="shared" si="29"/>
        <v>Very Good</v>
      </c>
    </row>
    <row r="938" spans="1:11" ht="13.5" x14ac:dyDescent="0.25">
      <c r="A938" s="2">
        <v>10937</v>
      </c>
      <c r="B938" s="2" t="s">
        <v>9</v>
      </c>
      <c r="C938" s="2" t="s">
        <v>12</v>
      </c>
      <c r="D938" s="2" t="s">
        <v>14</v>
      </c>
      <c r="E938" s="2" t="s">
        <v>6</v>
      </c>
      <c r="F938" s="2" t="s">
        <v>0</v>
      </c>
      <c r="G938" s="3">
        <v>67</v>
      </c>
      <c r="H938" s="3">
        <v>57</v>
      </c>
      <c r="I938" s="3">
        <v>53</v>
      </c>
      <c r="J938" s="5">
        <f t="shared" si="28"/>
        <v>59</v>
      </c>
      <c r="K938" s="5" t="str">
        <f t="shared" si="29"/>
        <v>Good</v>
      </c>
    </row>
    <row r="939" spans="1:11" ht="13.5" x14ac:dyDescent="0.25">
      <c r="A939" s="2">
        <v>10938</v>
      </c>
      <c r="B939" s="2" t="s">
        <v>4</v>
      </c>
      <c r="C939" s="2" t="s">
        <v>11</v>
      </c>
      <c r="D939" s="2" t="s">
        <v>7</v>
      </c>
      <c r="E939" s="2" t="s">
        <v>1</v>
      </c>
      <c r="F939" s="2" t="s">
        <v>0</v>
      </c>
      <c r="G939" s="3">
        <v>57</v>
      </c>
      <c r="H939" s="3">
        <v>58</v>
      </c>
      <c r="I939" s="3">
        <v>57</v>
      </c>
      <c r="J939" s="5">
        <f t="shared" si="28"/>
        <v>57.333333333333336</v>
      </c>
      <c r="K939" s="5" t="str">
        <f t="shared" si="29"/>
        <v>Good</v>
      </c>
    </row>
    <row r="940" spans="1:11" ht="13.5" x14ac:dyDescent="0.25">
      <c r="A940" s="2">
        <v>10939</v>
      </c>
      <c r="B940" s="2" t="s">
        <v>9</v>
      </c>
      <c r="C940" s="2" t="s">
        <v>3</v>
      </c>
      <c r="D940" s="2" t="s">
        <v>2</v>
      </c>
      <c r="E940" s="2" t="s">
        <v>6</v>
      </c>
      <c r="F940" s="2" t="s">
        <v>5</v>
      </c>
      <c r="G940" s="3">
        <v>85</v>
      </c>
      <c r="H940" s="3">
        <v>81</v>
      </c>
      <c r="I940" s="3">
        <v>85</v>
      </c>
      <c r="J940" s="5">
        <f t="shared" si="28"/>
        <v>83.666666666666671</v>
      </c>
      <c r="K940" s="5" t="str">
        <f t="shared" si="29"/>
        <v>Excellent</v>
      </c>
    </row>
    <row r="941" spans="1:11" ht="13.5" x14ac:dyDescent="0.25">
      <c r="A941" s="2">
        <v>10940</v>
      </c>
      <c r="B941" s="2" t="s">
        <v>9</v>
      </c>
      <c r="C941" s="2" t="s">
        <v>3</v>
      </c>
      <c r="D941" s="2" t="s">
        <v>15</v>
      </c>
      <c r="E941" s="2" t="s">
        <v>6</v>
      </c>
      <c r="F941" s="2" t="s">
        <v>5</v>
      </c>
      <c r="G941" s="3">
        <v>77</v>
      </c>
      <c r="H941" s="3">
        <v>68</v>
      </c>
      <c r="I941" s="3">
        <v>69</v>
      </c>
      <c r="J941" s="5">
        <f t="shared" si="28"/>
        <v>71.333333333333329</v>
      </c>
      <c r="K941" s="5" t="str">
        <f t="shared" si="29"/>
        <v>Excellent</v>
      </c>
    </row>
    <row r="942" spans="1:11" ht="13.5" x14ac:dyDescent="0.25">
      <c r="A942" s="2">
        <v>10941</v>
      </c>
      <c r="B942" s="2" t="s">
        <v>9</v>
      </c>
      <c r="C942" s="2" t="s">
        <v>8</v>
      </c>
      <c r="D942" s="2" t="s">
        <v>10</v>
      </c>
      <c r="E942" s="2" t="s">
        <v>1</v>
      </c>
      <c r="F942" s="2" t="s">
        <v>5</v>
      </c>
      <c r="G942" s="3">
        <v>72</v>
      </c>
      <c r="H942" s="3">
        <v>66</v>
      </c>
      <c r="I942" s="3">
        <v>72</v>
      </c>
      <c r="J942" s="5">
        <f t="shared" si="28"/>
        <v>70</v>
      </c>
      <c r="K942" s="5" t="str">
        <f t="shared" si="29"/>
        <v>Excellent</v>
      </c>
    </row>
    <row r="943" spans="1:11" ht="13.5" x14ac:dyDescent="0.25">
      <c r="A943" s="2">
        <v>10942</v>
      </c>
      <c r="B943" s="2" t="s">
        <v>4</v>
      </c>
      <c r="C943" s="2" t="s">
        <v>3</v>
      </c>
      <c r="D943" s="2" t="s">
        <v>10</v>
      </c>
      <c r="E943" s="2" t="s">
        <v>6</v>
      </c>
      <c r="F943" s="2" t="s">
        <v>0</v>
      </c>
      <c r="G943" s="3">
        <v>78</v>
      </c>
      <c r="H943" s="3">
        <v>91</v>
      </c>
      <c r="I943" s="3">
        <v>96</v>
      </c>
      <c r="J943" s="5">
        <f t="shared" si="28"/>
        <v>88.333333333333329</v>
      </c>
      <c r="K943" s="5" t="str">
        <f t="shared" si="29"/>
        <v>Excellent</v>
      </c>
    </row>
    <row r="944" spans="1:11" ht="13.5" x14ac:dyDescent="0.25">
      <c r="A944" s="2">
        <v>10943</v>
      </c>
      <c r="B944" s="2" t="s">
        <v>9</v>
      </c>
      <c r="C944" s="2" t="s">
        <v>8</v>
      </c>
      <c r="D944" s="2" t="s">
        <v>7</v>
      </c>
      <c r="E944" s="2" t="s">
        <v>6</v>
      </c>
      <c r="F944" s="2" t="s">
        <v>0</v>
      </c>
      <c r="G944" s="3">
        <v>81</v>
      </c>
      <c r="H944" s="3">
        <v>66</v>
      </c>
      <c r="I944" s="3">
        <v>64</v>
      </c>
      <c r="J944" s="5">
        <f t="shared" si="28"/>
        <v>70.333333333333329</v>
      </c>
      <c r="K944" s="5" t="str">
        <f t="shared" si="29"/>
        <v>Excellent</v>
      </c>
    </row>
    <row r="945" spans="1:11" ht="13.5" x14ac:dyDescent="0.25">
      <c r="A945" s="2">
        <v>10944</v>
      </c>
      <c r="B945" s="2" t="s">
        <v>9</v>
      </c>
      <c r="C945" s="2" t="s">
        <v>12</v>
      </c>
      <c r="D945" s="2" t="s">
        <v>15</v>
      </c>
      <c r="E945" s="2" t="s">
        <v>1</v>
      </c>
      <c r="F945" s="2" t="s">
        <v>5</v>
      </c>
      <c r="G945" s="3">
        <v>61</v>
      </c>
      <c r="H945" s="3">
        <v>62</v>
      </c>
      <c r="I945" s="3">
        <v>61</v>
      </c>
      <c r="J945" s="5">
        <f t="shared" si="28"/>
        <v>61.333333333333336</v>
      </c>
      <c r="K945" s="5" t="str">
        <f t="shared" si="29"/>
        <v>Very Good</v>
      </c>
    </row>
    <row r="946" spans="1:11" ht="13.5" x14ac:dyDescent="0.25">
      <c r="A946" s="2">
        <v>10945</v>
      </c>
      <c r="B946" s="2" t="s">
        <v>4</v>
      </c>
      <c r="C946" s="2" t="s">
        <v>16</v>
      </c>
      <c r="D946" s="2" t="s">
        <v>7</v>
      </c>
      <c r="E946" s="2" t="s">
        <v>6</v>
      </c>
      <c r="F946" s="2" t="s">
        <v>0</v>
      </c>
      <c r="G946" s="3">
        <v>58</v>
      </c>
      <c r="H946" s="3">
        <v>68</v>
      </c>
      <c r="I946" s="3">
        <v>61</v>
      </c>
      <c r="J946" s="5">
        <f t="shared" si="28"/>
        <v>62.333333333333336</v>
      </c>
      <c r="K946" s="5" t="str">
        <f t="shared" si="29"/>
        <v>Very Good</v>
      </c>
    </row>
    <row r="947" spans="1:11" ht="13.5" x14ac:dyDescent="0.25">
      <c r="A947" s="2">
        <v>10946</v>
      </c>
      <c r="B947" s="2" t="s">
        <v>4</v>
      </c>
      <c r="C947" s="2" t="s">
        <v>8</v>
      </c>
      <c r="D947" s="2" t="s">
        <v>14</v>
      </c>
      <c r="E947" s="2" t="s">
        <v>6</v>
      </c>
      <c r="F947" s="2" t="s">
        <v>0</v>
      </c>
      <c r="G947" s="3">
        <v>54</v>
      </c>
      <c r="H947" s="3">
        <v>61</v>
      </c>
      <c r="I947" s="3">
        <v>58</v>
      </c>
      <c r="J947" s="5">
        <f t="shared" si="28"/>
        <v>57.666666666666664</v>
      </c>
      <c r="K947" s="5" t="str">
        <f t="shared" si="29"/>
        <v>Good</v>
      </c>
    </row>
    <row r="948" spans="1:11" ht="13.5" x14ac:dyDescent="0.25">
      <c r="A948" s="2">
        <v>10947</v>
      </c>
      <c r="B948" s="2" t="s">
        <v>9</v>
      </c>
      <c r="C948" s="2" t="s">
        <v>16</v>
      </c>
      <c r="D948" s="2" t="s">
        <v>7</v>
      </c>
      <c r="E948" s="2" t="s">
        <v>6</v>
      </c>
      <c r="F948" s="2" t="s">
        <v>0</v>
      </c>
      <c r="G948" s="3">
        <v>82</v>
      </c>
      <c r="H948" s="3">
        <v>82</v>
      </c>
      <c r="I948" s="3">
        <v>80</v>
      </c>
      <c r="J948" s="5">
        <f t="shared" si="28"/>
        <v>81.333333333333329</v>
      </c>
      <c r="K948" s="5" t="str">
        <f t="shared" si="29"/>
        <v>Excellent</v>
      </c>
    </row>
    <row r="949" spans="1:11" ht="13.5" x14ac:dyDescent="0.25">
      <c r="A949" s="2">
        <v>10948</v>
      </c>
      <c r="B949" s="2" t="s">
        <v>4</v>
      </c>
      <c r="C949" s="2" t="s">
        <v>3</v>
      </c>
      <c r="D949" s="2" t="s">
        <v>2</v>
      </c>
      <c r="E949" s="2" t="s">
        <v>1</v>
      </c>
      <c r="F949" s="2" t="s">
        <v>0</v>
      </c>
      <c r="G949" s="3">
        <v>49</v>
      </c>
      <c r="H949" s="3">
        <v>58</v>
      </c>
      <c r="I949" s="3">
        <v>60</v>
      </c>
      <c r="J949" s="5">
        <f t="shared" si="28"/>
        <v>55.666666666666664</v>
      </c>
      <c r="K949" s="5" t="str">
        <f t="shared" si="29"/>
        <v>Good</v>
      </c>
    </row>
    <row r="950" spans="1:11" ht="13.5" x14ac:dyDescent="0.25">
      <c r="A950" s="2">
        <v>10949</v>
      </c>
      <c r="B950" s="2" t="s">
        <v>9</v>
      </c>
      <c r="C950" s="2" t="s">
        <v>16</v>
      </c>
      <c r="D950" s="2" t="s">
        <v>15</v>
      </c>
      <c r="E950" s="2" t="s">
        <v>1</v>
      </c>
      <c r="F950" s="2" t="s">
        <v>5</v>
      </c>
      <c r="G950" s="3">
        <v>49</v>
      </c>
      <c r="H950" s="3">
        <v>50</v>
      </c>
      <c r="I950" s="3">
        <v>52</v>
      </c>
      <c r="J950" s="5">
        <f t="shared" si="28"/>
        <v>50.333333333333336</v>
      </c>
      <c r="K950" s="5" t="str">
        <f t="shared" si="29"/>
        <v>Good</v>
      </c>
    </row>
    <row r="951" spans="1:11" ht="13.5" x14ac:dyDescent="0.25">
      <c r="A951" s="2">
        <v>10950</v>
      </c>
      <c r="B951" s="2" t="s">
        <v>4</v>
      </c>
      <c r="C951" s="2" t="s">
        <v>11</v>
      </c>
      <c r="D951" s="2" t="s">
        <v>7</v>
      </c>
      <c r="E951" s="2" t="s">
        <v>1</v>
      </c>
      <c r="F951" s="2" t="s">
        <v>5</v>
      </c>
      <c r="G951" s="3">
        <v>57</v>
      </c>
      <c r="H951" s="3">
        <v>75</v>
      </c>
      <c r="I951" s="3">
        <v>73</v>
      </c>
      <c r="J951" s="5">
        <f t="shared" si="28"/>
        <v>68.333333333333329</v>
      </c>
      <c r="K951" s="5" t="str">
        <f t="shared" si="29"/>
        <v>Very Good</v>
      </c>
    </row>
    <row r="952" spans="1:11" ht="13.5" x14ac:dyDescent="0.25">
      <c r="A952" s="2">
        <v>10951</v>
      </c>
      <c r="B952" s="2" t="s">
        <v>9</v>
      </c>
      <c r="C952" s="2" t="s">
        <v>11</v>
      </c>
      <c r="D952" s="2" t="s">
        <v>7</v>
      </c>
      <c r="E952" s="2" t="s">
        <v>6</v>
      </c>
      <c r="F952" s="2" t="s">
        <v>0</v>
      </c>
      <c r="G952" s="3">
        <v>94</v>
      </c>
      <c r="H952" s="3">
        <v>73</v>
      </c>
      <c r="I952" s="3">
        <v>71</v>
      </c>
      <c r="J952" s="5">
        <f t="shared" si="28"/>
        <v>79.333333333333329</v>
      </c>
      <c r="K952" s="5" t="str">
        <f t="shared" si="29"/>
        <v>Excellent</v>
      </c>
    </row>
    <row r="953" spans="1:11" ht="13.5" x14ac:dyDescent="0.25">
      <c r="A953" s="2">
        <v>10952</v>
      </c>
      <c r="B953" s="2" t="s">
        <v>4</v>
      </c>
      <c r="C953" s="2" t="s">
        <v>3</v>
      </c>
      <c r="D953" s="2" t="s">
        <v>2</v>
      </c>
      <c r="E953" s="2" t="s">
        <v>6</v>
      </c>
      <c r="F953" s="2" t="s">
        <v>5</v>
      </c>
      <c r="G953" s="3">
        <v>75</v>
      </c>
      <c r="H953" s="3">
        <v>77</v>
      </c>
      <c r="I953" s="3">
        <v>83</v>
      </c>
      <c r="J953" s="5">
        <f t="shared" si="28"/>
        <v>78.333333333333329</v>
      </c>
      <c r="K953" s="5" t="str">
        <f t="shared" si="29"/>
        <v>Excellent</v>
      </c>
    </row>
    <row r="954" spans="1:11" ht="13.5" x14ac:dyDescent="0.25">
      <c r="A954" s="2">
        <v>10953</v>
      </c>
      <c r="B954" s="2" t="s">
        <v>4</v>
      </c>
      <c r="C954" s="2" t="s">
        <v>11</v>
      </c>
      <c r="D954" s="2" t="s">
        <v>15</v>
      </c>
      <c r="E954" s="2" t="s">
        <v>1</v>
      </c>
      <c r="F954" s="2" t="s">
        <v>0</v>
      </c>
      <c r="G954" s="3">
        <v>74</v>
      </c>
      <c r="H954" s="3">
        <v>74</v>
      </c>
      <c r="I954" s="3">
        <v>72</v>
      </c>
      <c r="J954" s="5">
        <f t="shared" si="28"/>
        <v>73.333333333333329</v>
      </c>
      <c r="K954" s="5" t="str">
        <f t="shared" si="29"/>
        <v>Excellent</v>
      </c>
    </row>
    <row r="955" spans="1:11" ht="13.5" x14ac:dyDescent="0.25">
      <c r="A955" s="2">
        <v>10954</v>
      </c>
      <c r="B955" s="2" t="s">
        <v>9</v>
      </c>
      <c r="C955" s="2" t="s">
        <v>8</v>
      </c>
      <c r="D955" s="2" t="s">
        <v>7</v>
      </c>
      <c r="E955" s="2" t="s">
        <v>6</v>
      </c>
      <c r="F955" s="2" t="s">
        <v>5</v>
      </c>
      <c r="G955" s="3">
        <v>58</v>
      </c>
      <c r="H955" s="3">
        <v>52</v>
      </c>
      <c r="I955" s="3">
        <v>54</v>
      </c>
      <c r="J955" s="5">
        <f t="shared" si="28"/>
        <v>54.666666666666664</v>
      </c>
      <c r="K955" s="5" t="str">
        <f t="shared" si="29"/>
        <v>Good</v>
      </c>
    </row>
    <row r="956" spans="1:11" ht="13.5" x14ac:dyDescent="0.25">
      <c r="A956" s="2">
        <v>10955</v>
      </c>
      <c r="B956" s="2" t="s">
        <v>4</v>
      </c>
      <c r="C956" s="2" t="s">
        <v>8</v>
      </c>
      <c r="D956" s="2" t="s">
        <v>2</v>
      </c>
      <c r="E956" s="2" t="s">
        <v>6</v>
      </c>
      <c r="F956" s="2" t="s">
        <v>0</v>
      </c>
      <c r="G956" s="3">
        <v>62</v>
      </c>
      <c r="H956" s="3">
        <v>69</v>
      </c>
      <c r="I956" s="3">
        <v>69</v>
      </c>
      <c r="J956" s="5">
        <f t="shared" si="28"/>
        <v>66.666666666666671</v>
      </c>
      <c r="K956" s="5" t="str">
        <f t="shared" si="29"/>
        <v>Very Good</v>
      </c>
    </row>
    <row r="957" spans="1:11" ht="13.5" x14ac:dyDescent="0.25">
      <c r="A957" s="2">
        <v>10956</v>
      </c>
      <c r="B957" s="2" t="s">
        <v>9</v>
      </c>
      <c r="C957" s="2" t="s">
        <v>11</v>
      </c>
      <c r="D957" s="2" t="s">
        <v>14</v>
      </c>
      <c r="E957" s="2" t="s">
        <v>6</v>
      </c>
      <c r="F957" s="2" t="s">
        <v>0</v>
      </c>
      <c r="G957" s="3">
        <v>72</v>
      </c>
      <c r="H957" s="3">
        <v>57</v>
      </c>
      <c r="I957" s="3">
        <v>62</v>
      </c>
      <c r="J957" s="5">
        <f t="shared" si="28"/>
        <v>63.666666666666664</v>
      </c>
      <c r="K957" s="5" t="str">
        <f t="shared" si="29"/>
        <v>Very Good</v>
      </c>
    </row>
    <row r="958" spans="1:11" ht="13.5" x14ac:dyDescent="0.25">
      <c r="A958" s="2">
        <v>10957</v>
      </c>
      <c r="B958" s="2" t="s">
        <v>9</v>
      </c>
      <c r="C958" s="2" t="s">
        <v>8</v>
      </c>
      <c r="D958" s="2" t="s">
        <v>2</v>
      </c>
      <c r="E958" s="2" t="s">
        <v>6</v>
      </c>
      <c r="F958" s="2" t="s">
        <v>0</v>
      </c>
      <c r="G958" s="3">
        <v>84</v>
      </c>
      <c r="H958" s="3">
        <v>87</v>
      </c>
      <c r="I958" s="3">
        <v>81</v>
      </c>
      <c r="J958" s="5">
        <f t="shared" si="28"/>
        <v>84</v>
      </c>
      <c r="K958" s="5" t="str">
        <f t="shared" si="29"/>
        <v>Excellent</v>
      </c>
    </row>
    <row r="959" spans="1:11" ht="13.5" x14ac:dyDescent="0.25">
      <c r="A959" s="2">
        <v>10958</v>
      </c>
      <c r="B959" s="2" t="s">
        <v>4</v>
      </c>
      <c r="C959" s="2" t="s">
        <v>3</v>
      </c>
      <c r="D959" s="2" t="s">
        <v>10</v>
      </c>
      <c r="E959" s="2" t="s">
        <v>6</v>
      </c>
      <c r="F959" s="2" t="s">
        <v>0</v>
      </c>
      <c r="G959" s="3">
        <v>92</v>
      </c>
      <c r="H959" s="3">
        <v>100</v>
      </c>
      <c r="I959" s="3">
        <v>100</v>
      </c>
      <c r="J959" s="5">
        <f t="shared" si="28"/>
        <v>97.333333333333329</v>
      </c>
      <c r="K959" s="5" t="str">
        <f t="shared" si="29"/>
        <v>Excellent</v>
      </c>
    </row>
    <row r="960" spans="1:11" ht="13.5" x14ac:dyDescent="0.25">
      <c r="A960" s="2">
        <v>10959</v>
      </c>
      <c r="B960" s="2" t="s">
        <v>4</v>
      </c>
      <c r="C960" s="2" t="s">
        <v>3</v>
      </c>
      <c r="D960" s="2" t="s">
        <v>7</v>
      </c>
      <c r="E960" s="2" t="s">
        <v>6</v>
      </c>
      <c r="F960" s="2" t="s">
        <v>0</v>
      </c>
      <c r="G960" s="3">
        <v>45</v>
      </c>
      <c r="H960" s="3">
        <v>63</v>
      </c>
      <c r="I960" s="3">
        <v>59</v>
      </c>
      <c r="J960" s="5">
        <f t="shared" si="28"/>
        <v>55.666666666666664</v>
      </c>
      <c r="K960" s="5" t="str">
        <f t="shared" si="29"/>
        <v>Good</v>
      </c>
    </row>
    <row r="961" spans="1:11" ht="13.5" x14ac:dyDescent="0.25">
      <c r="A961" s="2">
        <v>10960</v>
      </c>
      <c r="B961" s="2" t="s">
        <v>9</v>
      </c>
      <c r="C961" s="2" t="s">
        <v>8</v>
      </c>
      <c r="D961" s="2" t="s">
        <v>7</v>
      </c>
      <c r="E961" s="2" t="s">
        <v>6</v>
      </c>
      <c r="F961" s="2" t="s">
        <v>0</v>
      </c>
      <c r="G961" s="3">
        <v>75</v>
      </c>
      <c r="H961" s="3">
        <v>81</v>
      </c>
      <c r="I961" s="3">
        <v>71</v>
      </c>
      <c r="J961" s="5">
        <f t="shared" si="28"/>
        <v>75.666666666666671</v>
      </c>
      <c r="K961" s="5" t="str">
        <f t="shared" si="29"/>
        <v>Excellent</v>
      </c>
    </row>
    <row r="962" spans="1:11" ht="13.5" x14ac:dyDescent="0.25">
      <c r="A962" s="2">
        <v>10961</v>
      </c>
      <c r="B962" s="2" t="s">
        <v>4</v>
      </c>
      <c r="C962" s="2" t="s">
        <v>12</v>
      </c>
      <c r="D962" s="2" t="s">
        <v>2</v>
      </c>
      <c r="E962" s="2" t="s">
        <v>6</v>
      </c>
      <c r="F962" s="2" t="s">
        <v>0</v>
      </c>
      <c r="G962" s="3">
        <v>56</v>
      </c>
      <c r="H962" s="3">
        <v>58</v>
      </c>
      <c r="I962" s="3">
        <v>64</v>
      </c>
      <c r="J962" s="5">
        <f t="shared" ref="J962:J1001" si="30">(G962+H962+I962)/3</f>
        <v>59.333333333333336</v>
      </c>
      <c r="K962" s="5" t="str">
        <f t="shared" ref="K962:K1001" si="31">IF(J962&gt;=70,"Excellent",IF(J962&gt;=60,"Very Good",IF(J962&gt;=50,"Good",IF(J962&gt;=40,"Pass","Fail"))))</f>
        <v>Good</v>
      </c>
    </row>
    <row r="963" spans="1:11" ht="13.5" x14ac:dyDescent="0.25">
      <c r="A963" s="2">
        <v>10962</v>
      </c>
      <c r="B963" s="2" t="s">
        <v>4</v>
      </c>
      <c r="C963" s="2" t="s">
        <v>3</v>
      </c>
      <c r="D963" s="2" t="s">
        <v>15</v>
      </c>
      <c r="E963" s="2" t="s">
        <v>1</v>
      </c>
      <c r="F963" s="2" t="s">
        <v>0</v>
      </c>
      <c r="G963" s="3">
        <v>48</v>
      </c>
      <c r="H963" s="3">
        <v>54</v>
      </c>
      <c r="I963" s="3">
        <v>53</v>
      </c>
      <c r="J963" s="5">
        <f t="shared" si="30"/>
        <v>51.666666666666664</v>
      </c>
      <c r="K963" s="5" t="str">
        <f t="shared" si="31"/>
        <v>Good</v>
      </c>
    </row>
    <row r="964" spans="1:11" ht="13.5" x14ac:dyDescent="0.25">
      <c r="A964" s="2">
        <v>10963</v>
      </c>
      <c r="B964" s="2" t="s">
        <v>4</v>
      </c>
      <c r="C964" s="2" t="s">
        <v>11</v>
      </c>
      <c r="D964" s="2" t="s">
        <v>14</v>
      </c>
      <c r="E964" s="2" t="s">
        <v>6</v>
      </c>
      <c r="F964" s="2" t="s">
        <v>0</v>
      </c>
      <c r="G964" s="3">
        <v>100</v>
      </c>
      <c r="H964" s="3">
        <v>100</v>
      </c>
      <c r="I964" s="3">
        <v>100</v>
      </c>
      <c r="J964" s="5">
        <f t="shared" si="30"/>
        <v>100</v>
      </c>
      <c r="K964" s="5" t="str">
        <f t="shared" si="31"/>
        <v>Excellent</v>
      </c>
    </row>
    <row r="965" spans="1:11" ht="13.5" x14ac:dyDescent="0.25">
      <c r="A965" s="2">
        <v>10964</v>
      </c>
      <c r="B965" s="2" t="s">
        <v>4</v>
      </c>
      <c r="C965" s="2" t="s">
        <v>8</v>
      </c>
      <c r="D965" s="2" t="s">
        <v>15</v>
      </c>
      <c r="E965" s="2" t="s">
        <v>1</v>
      </c>
      <c r="F965" s="2" t="s">
        <v>5</v>
      </c>
      <c r="G965" s="3">
        <v>65</v>
      </c>
      <c r="H965" s="3">
        <v>76</v>
      </c>
      <c r="I965" s="3">
        <v>75</v>
      </c>
      <c r="J965" s="5">
        <f t="shared" si="30"/>
        <v>72</v>
      </c>
      <c r="K965" s="5" t="str">
        <f t="shared" si="31"/>
        <v>Excellent</v>
      </c>
    </row>
    <row r="966" spans="1:11" ht="13.5" x14ac:dyDescent="0.25">
      <c r="A966" s="2">
        <v>10965</v>
      </c>
      <c r="B966" s="2" t="s">
        <v>9</v>
      </c>
      <c r="C966" s="2" t="s">
        <v>3</v>
      </c>
      <c r="D966" s="2" t="s">
        <v>2</v>
      </c>
      <c r="E966" s="2" t="s">
        <v>6</v>
      </c>
      <c r="F966" s="2" t="s">
        <v>0</v>
      </c>
      <c r="G966" s="3">
        <v>72</v>
      </c>
      <c r="H966" s="3">
        <v>57</v>
      </c>
      <c r="I966" s="3">
        <v>58</v>
      </c>
      <c r="J966" s="5">
        <f t="shared" si="30"/>
        <v>62.333333333333336</v>
      </c>
      <c r="K966" s="5" t="str">
        <f t="shared" si="31"/>
        <v>Very Good</v>
      </c>
    </row>
    <row r="967" spans="1:11" ht="13.5" x14ac:dyDescent="0.25">
      <c r="A967" s="2">
        <v>10966</v>
      </c>
      <c r="B967" s="2" t="s">
        <v>4</v>
      </c>
      <c r="C967" s="2" t="s">
        <v>3</v>
      </c>
      <c r="D967" s="2" t="s">
        <v>2</v>
      </c>
      <c r="E967" s="2" t="s">
        <v>6</v>
      </c>
      <c r="F967" s="2" t="s">
        <v>0</v>
      </c>
      <c r="G967" s="3">
        <v>62</v>
      </c>
      <c r="H967" s="3">
        <v>70</v>
      </c>
      <c r="I967" s="3">
        <v>72</v>
      </c>
      <c r="J967" s="5">
        <f t="shared" si="30"/>
        <v>68</v>
      </c>
      <c r="K967" s="5" t="str">
        <f t="shared" si="31"/>
        <v>Very Good</v>
      </c>
    </row>
    <row r="968" spans="1:11" ht="13.5" x14ac:dyDescent="0.25">
      <c r="A968" s="2">
        <v>10967</v>
      </c>
      <c r="B968" s="2" t="s">
        <v>9</v>
      </c>
      <c r="C968" s="2" t="s">
        <v>12</v>
      </c>
      <c r="D968" s="2" t="s">
        <v>15</v>
      </c>
      <c r="E968" s="2" t="s">
        <v>6</v>
      </c>
      <c r="F968" s="2" t="s">
        <v>5</v>
      </c>
      <c r="G968" s="3">
        <v>66</v>
      </c>
      <c r="H968" s="3">
        <v>68</v>
      </c>
      <c r="I968" s="3">
        <v>64</v>
      </c>
      <c r="J968" s="5">
        <f t="shared" si="30"/>
        <v>66</v>
      </c>
      <c r="K968" s="5" t="str">
        <f t="shared" si="31"/>
        <v>Very Good</v>
      </c>
    </row>
    <row r="969" spans="1:11" ht="13.5" x14ac:dyDescent="0.25">
      <c r="A969" s="2">
        <v>10968</v>
      </c>
      <c r="B969" s="2" t="s">
        <v>9</v>
      </c>
      <c r="C969" s="2" t="s">
        <v>8</v>
      </c>
      <c r="D969" s="2" t="s">
        <v>2</v>
      </c>
      <c r="E969" s="2" t="s">
        <v>6</v>
      </c>
      <c r="F969" s="2" t="s">
        <v>0</v>
      </c>
      <c r="G969" s="3">
        <v>63</v>
      </c>
      <c r="H969" s="3">
        <v>63</v>
      </c>
      <c r="I969" s="3">
        <v>60</v>
      </c>
      <c r="J969" s="5">
        <f t="shared" si="30"/>
        <v>62</v>
      </c>
      <c r="K969" s="5" t="str">
        <f t="shared" si="31"/>
        <v>Very Good</v>
      </c>
    </row>
    <row r="970" spans="1:11" ht="13.5" x14ac:dyDescent="0.25">
      <c r="A970" s="2">
        <v>10969</v>
      </c>
      <c r="B970" s="2" t="s">
        <v>4</v>
      </c>
      <c r="C970" s="2" t="s">
        <v>11</v>
      </c>
      <c r="D970" s="2" t="s">
        <v>14</v>
      </c>
      <c r="E970" s="2" t="s">
        <v>6</v>
      </c>
      <c r="F970" s="2" t="s">
        <v>0</v>
      </c>
      <c r="G970" s="3">
        <v>68</v>
      </c>
      <c r="H970" s="3">
        <v>76</v>
      </c>
      <c r="I970" s="3">
        <v>67</v>
      </c>
      <c r="J970" s="5">
        <f t="shared" si="30"/>
        <v>70.333333333333329</v>
      </c>
      <c r="K970" s="5" t="str">
        <f t="shared" si="31"/>
        <v>Excellent</v>
      </c>
    </row>
    <row r="971" spans="1:11" ht="13.5" x14ac:dyDescent="0.25">
      <c r="A971" s="2">
        <v>10970</v>
      </c>
      <c r="B971" s="2" t="s">
        <v>4</v>
      </c>
      <c r="C971" s="2" t="s">
        <v>16</v>
      </c>
      <c r="D971" s="2" t="s">
        <v>13</v>
      </c>
      <c r="E971" s="2" t="s">
        <v>6</v>
      </c>
      <c r="F971" s="2" t="s">
        <v>0</v>
      </c>
      <c r="G971" s="3">
        <v>75</v>
      </c>
      <c r="H971" s="3">
        <v>84</v>
      </c>
      <c r="I971" s="3">
        <v>80</v>
      </c>
      <c r="J971" s="5">
        <f t="shared" si="30"/>
        <v>79.666666666666671</v>
      </c>
      <c r="K971" s="5" t="str">
        <f t="shared" si="31"/>
        <v>Excellent</v>
      </c>
    </row>
    <row r="972" spans="1:11" ht="13.5" x14ac:dyDescent="0.25">
      <c r="A972" s="2">
        <v>10971</v>
      </c>
      <c r="B972" s="2" t="s">
        <v>4</v>
      </c>
      <c r="C972" s="2" t="s">
        <v>3</v>
      </c>
      <c r="D972" s="2" t="s">
        <v>13</v>
      </c>
      <c r="E972" s="2" t="s">
        <v>6</v>
      </c>
      <c r="F972" s="2" t="s">
        <v>0</v>
      </c>
      <c r="G972" s="3">
        <v>89</v>
      </c>
      <c r="H972" s="3">
        <v>100</v>
      </c>
      <c r="I972" s="3">
        <v>100</v>
      </c>
      <c r="J972" s="5">
        <f t="shared" si="30"/>
        <v>96.333333333333329</v>
      </c>
      <c r="K972" s="5" t="str">
        <f t="shared" si="31"/>
        <v>Excellent</v>
      </c>
    </row>
    <row r="973" spans="1:11" ht="13.5" x14ac:dyDescent="0.25">
      <c r="A973" s="2">
        <v>10972</v>
      </c>
      <c r="B973" s="2" t="s">
        <v>9</v>
      </c>
      <c r="C973" s="2" t="s">
        <v>8</v>
      </c>
      <c r="D973" s="2" t="s">
        <v>15</v>
      </c>
      <c r="E973" s="2" t="s">
        <v>6</v>
      </c>
      <c r="F973" s="2" t="s">
        <v>5</v>
      </c>
      <c r="G973" s="3">
        <v>78</v>
      </c>
      <c r="H973" s="3">
        <v>72</v>
      </c>
      <c r="I973" s="3">
        <v>69</v>
      </c>
      <c r="J973" s="5">
        <f t="shared" si="30"/>
        <v>73</v>
      </c>
      <c r="K973" s="5" t="str">
        <f t="shared" si="31"/>
        <v>Excellent</v>
      </c>
    </row>
    <row r="974" spans="1:11" ht="13.5" x14ac:dyDescent="0.25">
      <c r="A974" s="2">
        <v>10973</v>
      </c>
      <c r="B974" s="2" t="s">
        <v>4</v>
      </c>
      <c r="C974" s="2" t="s">
        <v>12</v>
      </c>
      <c r="D974" s="2" t="s">
        <v>7</v>
      </c>
      <c r="E974" s="2" t="s">
        <v>1</v>
      </c>
      <c r="F974" s="2" t="s">
        <v>5</v>
      </c>
      <c r="G974" s="3">
        <v>53</v>
      </c>
      <c r="H974" s="3">
        <v>50</v>
      </c>
      <c r="I974" s="3">
        <v>60</v>
      </c>
      <c r="J974" s="5">
        <f t="shared" si="30"/>
        <v>54.333333333333336</v>
      </c>
      <c r="K974" s="5" t="str">
        <f t="shared" si="31"/>
        <v>Good</v>
      </c>
    </row>
    <row r="975" spans="1:11" ht="13.5" x14ac:dyDescent="0.25">
      <c r="A975" s="2">
        <v>10974</v>
      </c>
      <c r="B975" s="2" t="s">
        <v>4</v>
      </c>
      <c r="C975" s="2" t="s">
        <v>3</v>
      </c>
      <c r="D975" s="2" t="s">
        <v>2</v>
      </c>
      <c r="E975" s="2" t="s">
        <v>1</v>
      </c>
      <c r="F975" s="2" t="s">
        <v>0</v>
      </c>
      <c r="G975" s="3">
        <v>49</v>
      </c>
      <c r="H975" s="3">
        <v>65</v>
      </c>
      <c r="I975" s="3">
        <v>61</v>
      </c>
      <c r="J975" s="5">
        <f t="shared" si="30"/>
        <v>58.333333333333336</v>
      </c>
      <c r="K975" s="5" t="str">
        <f t="shared" si="31"/>
        <v>Good</v>
      </c>
    </row>
    <row r="976" spans="1:11" ht="13.5" x14ac:dyDescent="0.25">
      <c r="A976" s="2">
        <v>10975</v>
      </c>
      <c r="B976" s="2" t="s">
        <v>4</v>
      </c>
      <c r="C976" s="2" t="s">
        <v>12</v>
      </c>
      <c r="D976" s="2" t="s">
        <v>2</v>
      </c>
      <c r="E976" s="2" t="s">
        <v>6</v>
      </c>
      <c r="F976" s="2" t="s">
        <v>0</v>
      </c>
      <c r="G976" s="3">
        <v>54</v>
      </c>
      <c r="H976" s="3">
        <v>63</v>
      </c>
      <c r="I976" s="3">
        <v>67</v>
      </c>
      <c r="J976" s="5">
        <f t="shared" si="30"/>
        <v>61.333333333333336</v>
      </c>
      <c r="K976" s="5" t="str">
        <f t="shared" si="31"/>
        <v>Very Good</v>
      </c>
    </row>
    <row r="977" spans="1:11" ht="13.5" x14ac:dyDescent="0.25">
      <c r="A977" s="2">
        <v>10976</v>
      </c>
      <c r="B977" s="2" t="s">
        <v>4</v>
      </c>
      <c r="C977" s="2" t="s">
        <v>8</v>
      </c>
      <c r="D977" s="2" t="s">
        <v>2</v>
      </c>
      <c r="E977" s="2" t="s">
        <v>6</v>
      </c>
      <c r="F977" s="2" t="s">
        <v>5</v>
      </c>
      <c r="G977" s="3">
        <v>64</v>
      </c>
      <c r="H977" s="3">
        <v>82</v>
      </c>
      <c r="I977" s="3">
        <v>77</v>
      </c>
      <c r="J977" s="5">
        <f t="shared" si="30"/>
        <v>74.333333333333329</v>
      </c>
      <c r="K977" s="5" t="str">
        <f t="shared" si="31"/>
        <v>Excellent</v>
      </c>
    </row>
    <row r="978" spans="1:11" ht="13.5" x14ac:dyDescent="0.25">
      <c r="A978" s="2">
        <v>10977</v>
      </c>
      <c r="B978" s="2" t="s">
        <v>9</v>
      </c>
      <c r="C978" s="2" t="s">
        <v>16</v>
      </c>
      <c r="D978" s="2" t="s">
        <v>2</v>
      </c>
      <c r="E978" s="2" t="s">
        <v>1</v>
      </c>
      <c r="F978" s="2" t="s">
        <v>5</v>
      </c>
      <c r="G978" s="3">
        <v>60</v>
      </c>
      <c r="H978" s="3">
        <v>62</v>
      </c>
      <c r="I978" s="3">
        <v>60</v>
      </c>
      <c r="J978" s="5">
        <f t="shared" si="30"/>
        <v>60.666666666666664</v>
      </c>
      <c r="K978" s="5" t="str">
        <f t="shared" si="31"/>
        <v>Very Good</v>
      </c>
    </row>
    <row r="979" spans="1:11" ht="13.5" x14ac:dyDescent="0.25">
      <c r="A979" s="2">
        <v>10978</v>
      </c>
      <c r="B979" s="2" t="s">
        <v>9</v>
      </c>
      <c r="C979" s="2" t="s">
        <v>8</v>
      </c>
      <c r="D979" s="2" t="s">
        <v>14</v>
      </c>
      <c r="E979" s="2" t="s">
        <v>6</v>
      </c>
      <c r="F979" s="2" t="s">
        <v>0</v>
      </c>
      <c r="G979" s="3">
        <v>62</v>
      </c>
      <c r="H979" s="3">
        <v>65</v>
      </c>
      <c r="I979" s="3">
        <v>58</v>
      </c>
      <c r="J979" s="5">
        <f t="shared" si="30"/>
        <v>61.666666666666664</v>
      </c>
      <c r="K979" s="5" t="str">
        <f t="shared" si="31"/>
        <v>Very Good</v>
      </c>
    </row>
    <row r="980" spans="1:11" ht="13.5" x14ac:dyDescent="0.25">
      <c r="A980" s="2">
        <v>10979</v>
      </c>
      <c r="B980" s="2" t="s">
        <v>9</v>
      </c>
      <c r="C980" s="2" t="s">
        <v>3</v>
      </c>
      <c r="D980" s="2" t="s">
        <v>7</v>
      </c>
      <c r="E980" s="2" t="s">
        <v>6</v>
      </c>
      <c r="F980" s="2" t="s">
        <v>5</v>
      </c>
      <c r="G980" s="3">
        <v>55</v>
      </c>
      <c r="H980" s="3">
        <v>41</v>
      </c>
      <c r="I980" s="3">
        <v>48</v>
      </c>
      <c r="J980" s="5">
        <f t="shared" si="30"/>
        <v>48</v>
      </c>
      <c r="K980" s="5" t="str">
        <f t="shared" si="31"/>
        <v>Pass</v>
      </c>
    </row>
    <row r="981" spans="1:11" ht="13.5" x14ac:dyDescent="0.25">
      <c r="A981" s="2">
        <v>10980</v>
      </c>
      <c r="B981" s="2" t="s">
        <v>4</v>
      </c>
      <c r="C981" s="2" t="s">
        <v>8</v>
      </c>
      <c r="D981" s="2" t="s">
        <v>14</v>
      </c>
      <c r="E981" s="2" t="s">
        <v>6</v>
      </c>
      <c r="F981" s="2" t="s">
        <v>0</v>
      </c>
      <c r="G981" s="3">
        <v>91</v>
      </c>
      <c r="H981" s="3">
        <v>95</v>
      </c>
      <c r="I981" s="3">
        <v>94</v>
      </c>
      <c r="J981" s="5">
        <f t="shared" si="30"/>
        <v>93.333333333333329</v>
      </c>
      <c r="K981" s="5" t="str">
        <f t="shared" si="31"/>
        <v>Excellent</v>
      </c>
    </row>
    <row r="982" spans="1:11" ht="13.5" x14ac:dyDescent="0.25">
      <c r="A982" s="2">
        <v>10981</v>
      </c>
      <c r="B982" s="2" t="s">
        <v>4</v>
      </c>
      <c r="C982" s="2" t="s">
        <v>16</v>
      </c>
      <c r="D982" s="2" t="s">
        <v>7</v>
      </c>
      <c r="E982" s="2" t="s">
        <v>1</v>
      </c>
      <c r="F982" s="2" t="s">
        <v>0</v>
      </c>
      <c r="G982" s="3">
        <v>8</v>
      </c>
      <c r="H982" s="3">
        <v>24</v>
      </c>
      <c r="I982" s="3">
        <v>23</v>
      </c>
      <c r="J982" s="5">
        <f t="shared" si="30"/>
        <v>18.333333333333332</v>
      </c>
      <c r="K982" s="5" t="str">
        <f t="shared" si="31"/>
        <v>Fail</v>
      </c>
    </row>
    <row r="983" spans="1:11" ht="13.5" x14ac:dyDescent="0.25">
      <c r="A983" s="2">
        <v>10982</v>
      </c>
      <c r="B983" s="2" t="s">
        <v>9</v>
      </c>
      <c r="C983" s="2" t="s">
        <v>3</v>
      </c>
      <c r="D983" s="2" t="s">
        <v>15</v>
      </c>
      <c r="E983" s="2" t="s">
        <v>6</v>
      </c>
      <c r="F983" s="2" t="s">
        <v>0</v>
      </c>
      <c r="G983" s="3">
        <v>81</v>
      </c>
      <c r="H983" s="3">
        <v>78</v>
      </c>
      <c r="I983" s="3">
        <v>78</v>
      </c>
      <c r="J983" s="5">
        <f t="shared" si="30"/>
        <v>79</v>
      </c>
      <c r="K983" s="5" t="str">
        <f t="shared" si="31"/>
        <v>Excellent</v>
      </c>
    </row>
    <row r="984" spans="1:11" ht="13.5" x14ac:dyDescent="0.25">
      <c r="A984" s="2">
        <v>10983</v>
      </c>
      <c r="B984" s="2" t="s">
        <v>9</v>
      </c>
      <c r="C984" s="2" t="s">
        <v>16</v>
      </c>
      <c r="D984" s="2" t="s">
        <v>15</v>
      </c>
      <c r="E984" s="2" t="s">
        <v>6</v>
      </c>
      <c r="F984" s="2" t="s">
        <v>5</v>
      </c>
      <c r="G984" s="3">
        <v>79</v>
      </c>
      <c r="H984" s="3">
        <v>85</v>
      </c>
      <c r="I984" s="3">
        <v>86</v>
      </c>
      <c r="J984" s="5">
        <f t="shared" si="30"/>
        <v>83.333333333333329</v>
      </c>
      <c r="K984" s="5" t="str">
        <f t="shared" si="31"/>
        <v>Excellent</v>
      </c>
    </row>
    <row r="985" spans="1:11" ht="13.5" x14ac:dyDescent="0.25">
      <c r="A985" s="2">
        <v>10984</v>
      </c>
      <c r="B985" s="2" t="s">
        <v>4</v>
      </c>
      <c r="C985" s="2" t="s">
        <v>12</v>
      </c>
      <c r="D985" s="2" t="s">
        <v>2</v>
      </c>
      <c r="E985" s="2" t="s">
        <v>6</v>
      </c>
      <c r="F985" s="2" t="s">
        <v>5</v>
      </c>
      <c r="G985" s="3">
        <v>78</v>
      </c>
      <c r="H985" s="3">
        <v>87</v>
      </c>
      <c r="I985" s="3">
        <v>91</v>
      </c>
      <c r="J985" s="5">
        <f t="shared" si="30"/>
        <v>85.333333333333329</v>
      </c>
      <c r="K985" s="5" t="str">
        <f t="shared" si="31"/>
        <v>Excellent</v>
      </c>
    </row>
    <row r="986" spans="1:11" ht="13.5" x14ac:dyDescent="0.25">
      <c r="A986" s="2">
        <v>10985</v>
      </c>
      <c r="B986" s="2" t="s">
        <v>4</v>
      </c>
      <c r="C986" s="2" t="s">
        <v>8</v>
      </c>
      <c r="D986" s="2" t="s">
        <v>15</v>
      </c>
      <c r="E986" s="2" t="s">
        <v>6</v>
      </c>
      <c r="F986" s="2" t="s">
        <v>0</v>
      </c>
      <c r="G986" s="3">
        <v>74</v>
      </c>
      <c r="H986" s="3">
        <v>75</v>
      </c>
      <c r="I986" s="3">
        <v>82</v>
      </c>
      <c r="J986" s="5">
        <f t="shared" si="30"/>
        <v>77</v>
      </c>
      <c r="K986" s="5" t="str">
        <f t="shared" si="31"/>
        <v>Excellent</v>
      </c>
    </row>
    <row r="987" spans="1:11" ht="13.5" x14ac:dyDescent="0.25">
      <c r="A987" s="2">
        <v>10986</v>
      </c>
      <c r="B987" s="2" t="s">
        <v>9</v>
      </c>
      <c r="C987" s="2" t="s">
        <v>12</v>
      </c>
      <c r="D987" s="2" t="s">
        <v>7</v>
      </c>
      <c r="E987" s="2" t="s">
        <v>6</v>
      </c>
      <c r="F987" s="2" t="s">
        <v>0</v>
      </c>
      <c r="G987" s="3">
        <v>57</v>
      </c>
      <c r="H987" s="3">
        <v>51</v>
      </c>
      <c r="I987" s="3">
        <v>54</v>
      </c>
      <c r="J987" s="5">
        <f t="shared" si="30"/>
        <v>54</v>
      </c>
      <c r="K987" s="5" t="str">
        <f t="shared" si="31"/>
        <v>Good</v>
      </c>
    </row>
    <row r="988" spans="1:11" ht="13.5" x14ac:dyDescent="0.25">
      <c r="A988" s="2">
        <v>10987</v>
      </c>
      <c r="B988" s="2" t="s">
        <v>4</v>
      </c>
      <c r="C988" s="2" t="s">
        <v>8</v>
      </c>
      <c r="D988" s="2" t="s">
        <v>14</v>
      </c>
      <c r="E988" s="2" t="s">
        <v>6</v>
      </c>
      <c r="F988" s="2" t="s">
        <v>0</v>
      </c>
      <c r="G988" s="3">
        <v>40</v>
      </c>
      <c r="H988" s="3">
        <v>59</v>
      </c>
      <c r="I988" s="3">
        <v>51</v>
      </c>
      <c r="J988" s="5">
        <f t="shared" si="30"/>
        <v>50</v>
      </c>
      <c r="K988" s="5" t="str">
        <f t="shared" si="31"/>
        <v>Good</v>
      </c>
    </row>
    <row r="989" spans="1:11" ht="13.5" x14ac:dyDescent="0.25">
      <c r="A989" s="2">
        <v>10988</v>
      </c>
      <c r="B989" s="2" t="s">
        <v>9</v>
      </c>
      <c r="C989" s="2" t="s">
        <v>11</v>
      </c>
      <c r="D989" s="2" t="s">
        <v>15</v>
      </c>
      <c r="E989" s="2" t="s">
        <v>6</v>
      </c>
      <c r="F989" s="2" t="s">
        <v>5</v>
      </c>
      <c r="G989" s="3">
        <v>81</v>
      </c>
      <c r="H989" s="3">
        <v>75</v>
      </c>
      <c r="I989" s="3">
        <v>76</v>
      </c>
      <c r="J989" s="5">
        <f t="shared" si="30"/>
        <v>77.333333333333329</v>
      </c>
      <c r="K989" s="5" t="str">
        <f t="shared" si="31"/>
        <v>Excellent</v>
      </c>
    </row>
    <row r="990" spans="1:11" ht="13.5" x14ac:dyDescent="0.25">
      <c r="A990" s="2">
        <v>10989</v>
      </c>
      <c r="B990" s="2" t="s">
        <v>4</v>
      </c>
      <c r="C990" s="2" t="s">
        <v>12</v>
      </c>
      <c r="D990" s="2" t="s">
        <v>15</v>
      </c>
      <c r="E990" s="2" t="s">
        <v>1</v>
      </c>
      <c r="F990" s="2" t="s">
        <v>0</v>
      </c>
      <c r="G990" s="3">
        <v>44</v>
      </c>
      <c r="H990" s="3">
        <v>45</v>
      </c>
      <c r="I990" s="3">
        <v>45</v>
      </c>
      <c r="J990" s="5">
        <f t="shared" si="30"/>
        <v>44.666666666666664</v>
      </c>
      <c r="K990" s="5" t="str">
        <f t="shared" si="31"/>
        <v>Pass</v>
      </c>
    </row>
    <row r="991" spans="1:11" ht="13.5" x14ac:dyDescent="0.25">
      <c r="A991" s="2">
        <v>10990</v>
      </c>
      <c r="B991" s="2" t="s">
        <v>4</v>
      </c>
      <c r="C991" s="2" t="s">
        <v>3</v>
      </c>
      <c r="D991" s="2" t="s">
        <v>2</v>
      </c>
      <c r="E991" s="2" t="s">
        <v>1</v>
      </c>
      <c r="F991" s="2" t="s">
        <v>5</v>
      </c>
      <c r="G991" s="3">
        <v>67</v>
      </c>
      <c r="H991" s="3">
        <v>86</v>
      </c>
      <c r="I991" s="3">
        <v>83</v>
      </c>
      <c r="J991" s="5">
        <f t="shared" si="30"/>
        <v>78.666666666666671</v>
      </c>
      <c r="K991" s="5" t="str">
        <f t="shared" si="31"/>
        <v>Excellent</v>
      </c>
    </row>
    <row r="992" spans="1:11" ht="13.5" x14ac:dyDescent="0.25">
      <c r="A992" s="2">
        <v>10991</v>
      </c>
      <c r="B992" s="2" t="s">
        <v>9</v>
      </c>
      <c r="C992" s="2" t="s">
        <v>11</v>
      </c>
      <c r="D992" s="2" t="s">
        <v>7</v>
      </c>
      <c r="E992" s="2" t="s">
        <v>1</v>
      </c>
      <c r="F992" s="2" t="s">
        <v>5</v>
      </c>
      <c r="G992" s="3">
        <v>86</v>
      </c>
      <c r="H992" s="3">
        <v>81</v>
      </c>
      <c r="I992" s="3">
        <v>75</v>
      </c>
      <c r="J992" s="5">
        <f t="shared" si="30"/>
        <v>80.666666666666671</v>
      </c>
      <c r="K992" s="5" t="str">
        <f t="shared" si="31"/>
        <v>Excellent</v>
      </c>
    </row>
    <row r="993" spans="1:11" ht="13.5" x14ac:dyDescent="0.25">
      <c r="A993" s="2">
        <v>10992</v>
      </c>
      <c r="B993" s="2" t="s">
        <v>4</v>
      </c>
      <c r="C993" s="2" t="s">
        <v>16</v>
      </c>
      <c r="D993" s="2" t="s">
        <v>15</v>
      </c>
      <c r="E993" s="2" t="s">
        <v>6</v>
      </c>
      <c r="F993" s="2" t="s">
        <v>5</v>
      </c>
      <c r="G993" s="3">
        <v>65</v>
      </c>
      <c r="H993" s="3">
        <v>82</v>
      </c>
      <c r="I993" s="3">
        <v>78</v>
      </c>
      <c r="J993" s="5">
        <f t="shared" si="30"/>
        <v>75</v>
      </c>
      <c r="K993" s="5" t="str">
        <f t="shared" si="31"/>
        <v>Excellent</v>
      </c>
    </row>
    <row r="994" spans="1:11" ht="13.5" x14ac:dyDescent="0.25">
      <c r="A994" s="2">
        <v>10993</v>
      </c>
      <c r="B994" s="2" t="s">
        <v>4</v>
      </c>
      <c r="C994" s="2" t="s">
        <v>3</v>
      </c>
      <c r="D994" s="2" t="s">
        <v>14</v>
      </c>
      <c r="E994" s="2" t="s">
        <v>1</v>
      </c>
      <c r="F994" s="2" t="s">
        <v>0</v>
      </c>
      <c r="G994" s="3">
        <v>55</v>
      </c>
      <c r="H994" s="3">
        <v>76</v>
      </c>
      <c r="I994" s="3">
        <v>76</v>
      </c>
      <c r="J994" s="5">
        <f t="shared" si="30"/>
        <v>69</v>
      </c>
      <c r="K994" s="5" t="str">
        <f t="shared" si="31"/>
        <v>Very Good</v>
      </c>
    </row>
    <row r="995" spans="1:11" ht="13.5" x14ac:dyDescent="0.25">
      <c r="A995" s="2">
        <v>10994</v>
      </c>
      <c r="B995" s="2" t="s">
        <v>4</v>
      </c>
      <c r="C995" s="2" t="s">
        <v>3</v>
      </c>
      <c r="D995" s="2" t="s">
        <v>13</v>
      </c>
      <c r="E995" s="2" t="s">
        <v>1</v>
      </c>
      <c r="F995" s="2" t="s">
        <v>0</v>
      </c>
      <c r="G995" s="3">
        <v>62</v>
      </c>
      <c r="H995" s="3">
        <v>72</v>
      </c>
      <c r="I995" s="3">
        <v>74</v>
      </c>
      <c r="J995" s="5">
        <f t="shared" si="30"/>
        <v>69.333333333333329</v>
      </c>
      <c r="K995" s="5" t="str">
        <f t="shared" si="31"/>
        <v>Very Good</v>
      </c>
    </row>
    <row r="996" spans="1:11" ht="13.5" x14ac:dyDescent="0.25">
      <c r="A996" s="2">
        <v>10995</v>
      </c>
      <c r="B996" s="2" t="s">
        <v>9</v>
      </c>
      <c r="C996" s="2" t="s">
        <v>12</v>
      </c>
      <c r="D996" s="2" t="s">
        <v>7</v>
      </c>
      <c r="E996" s="2" t="s">
        <v>6</v>
      </c>
      <c r="F996" s="2" t="s">
        <v>0</v>
      </c>
      <c r="G996" s="3">
        <v>63</v>
      </c>
      <c r="H996" s="3">
        <v>63</v>
      </c>
      <c r="I996" s="3">
        <v>62</v>
      </c>
      <c r="J996" s="5">
        <f t="shared" si="30"/>
        <v>62.666666666666664</v>
      </c>
      <c r="K996" s="5" t="str">
        <f t="shared" si="31"/>
        <v>Very Good</v>
      </c>
    </row>
    <row r="997" spans="1:11" ht="13.5" x14ac:dyDescent="0.25">
      <c r="A997" s="2">
        <v>10996</v>
      </c>
      <c r="B997" s="2" t="s">
        <v>4</v>
      </c>
      <c r="C997" s="2" t="s">
        <v>11</v>
      </c>
      <c r="D997" s="2" t="s">
        <v>10</v>
      </c>
      <c r="E997" s="2" t="s">
        <v>6</v>
      </c>
      <c r="F997" s="2" t="s">
        <v>5</v>
      </c>
      <c r="G997" s="3">
        <v>88</v>
      </c>
      <c r="H997" s="3">
        <v>99</v>
      </c>
      <c r="I997" s="3">
        <v>95</v>
      </c>
      <c r="J997" s="5">
        <f t="shared" si="30"/>
        <v>94</v>
      </c>
      <c r="K997" s="5" t="str">
        <f t="shared" si="31"/>
        <v>Excellent</v>
      </c>
    </row>
    <row r="998" spans="1:11" ht="13.5" x14ac:dyDescent="0.25">
      <c r="A998" s="2">
        <v>10997</v>
      </c>
      <c r="B998" s="2" t="s">
        <v>9</v>
      </c>
      <c r="C998" s="2" t="s">
        <v>8</v>
      </c>
      <c r="D998" s="2" t="s">
        <v>7</v>
      </c>
      <c r="E998" s="2" t="s">
        <v>1</v>
      </c>
      <c r="F998" s="2" t="s">
        <v>0</v>
      </c>
      <c r="G998" s="3">
        <v>62</v>
      </c>
      <c r="H998" s="3">
        <v>55</v>
      </c>
      <c r="I998" s="3">
        <v>55</v>
      </c>
      <c r="J998" s="5">
        <f t="shared" si="30"/>
        <v>57.333333333333336</v>
      </c>
      <c r="K998" s="5" t="str">
        <f t="shared" si="31"/>
        <v>Good</v>
      </c>
    </row>
    <row r="999" spans="1:11" ht="13.5" x14ac:dyDescent="0.25">
      <c r="A999" s="2">
        <v>10998</v>
      </c>
      <c r="B999" s="2" t="s">
        <v>4</v>
      </c>
      <c r="C999" s="2" t="s">
        <v>8</v>
      </c>
      <c r="D999" s="2" t="s">
        <v>7</v>
      </c>
      <c r="E999" s="2" t="s">
        <v>1</v>
      </c>
      <c r="F999" s="2" t="s">
        <v>5</v>
      </c>
      <c r="G999" s="3">
        <v>59</v>
      </c>
      <c r="H999" s="3">
        <v>71</v>
      </c>
      <c r="I999" s="3">
        <v>65</v>
      </c>
      <c r="J999" s="5">
        <f t="shared" si="30"/>
        <v>65</v>
      </c>
      <c r="K999" s="5" t="str">
        <f t="shared" si="31"/>
        <v>Very Good</v>
      </c>
    </row>
    <row r="1000" spans="1:11" ht="13.5" x14ac:dyDescent="0.25">
      <c r="A1000" s="2">
        <v>10999</v>
      </c>
      <c r="B1000" s="2" t="s">
        <v>4</v>
      </c>
      <c r="C1000" s="2" t="s">
        <v>3</v>
      </c>
      <c r="D1000" s="2" t="s">
        <v>2</v>
      </c>
      <c r="E1000" s="2" t="s">
        <v>6</v>
      </c>
      <c r="F1000" s="2" t="s">
        <v>5</v>
      </c>
      <c r="G1000" s="3">
        <v>68</v>
      </c>
      <c r="H1000" s="3">
        <v>78</v>
      </c>
      <c r="I1000" s="3">
        <v>77</v>
      </c>
      <c r="J1000" s="5">
        <f t="shared" si="30"/>
        <v>74.333333333333329</v>
      </c>
      <c r="K1000" s="5" t="str">
        <f t="shared" si="31"/>
        <v>Excellent</v>
      </c>
    </row>
    <row r="1001" spans="1:11" ht="13.5" x14ac:dyDescent="0.25">
      <c r="A1001" s="2">
        <v>11000</v>
      </c>
      <c r="B1001" s="2" t="s">
        <v>4</v>
      </c>
      <c r="C1001" s="2" t="s">
        <v>3</v>
      </c>
      <c r="D1001" s="2" t="s">
        <v>2</v>
      </c>
      <c r="E1001" s="2" t="s">
        <v>1</v>
      </c>
      <c r="F1001" s="2" t="s">
        <v>0</v>
      </c>
      <c r="G1001" s="3">
        <v>77</v>
      </c>
      <c r="H1001" s="3">
        <v>86</v>
      </c>
      <c r="I1001" s="3">
        <v>86</v>
      </c>
      <c r="J1001" s="5">
        <f t="shared" si="30"/>
        <v>83</v>
      </c>
      <c r="K1001" s="5" t="str">
        <f t="shared" si="31"/>
        <v>Excellent</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EAEA-57FF-4868-9D2C-2AA06EF98224}">
  <sheetPr codeName="Sheet3">
    <tabColor theme="3" tint="-0.249977111117893"/>
  </sheetPr>
  <dimension ref="A1"/>
  <sheetViews>
    <sheetView showGridLines="0" zoomScale="85" zoomScaleNormal="85" workbookViewId="0">
      <selection activeCell="O6" sqref="O6"/>
    </sheetView>
  </sheetViews>
  <sheetFormatPr defaultRowHeight="16.5"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CD977-FA6F-421C-A1E4-73B9E25915FB}">
  <sheetPr codeName="Sheet4">
    <tabColor theme="2" tint="0.39997558519241921"/>
  </sheetPr>
  <dimension ref="A1:H1102"/>
  <sheetViews>
    <sheetView topLeftCell="A58" zoomScale="85" zoomScaleNormal="85" workbookViewId="0">
      <selection activeCell="B70" sqref="B70"/>
    </sheetView>
  </sheetViews>
  <sheetFormatPr defaultRowHeight="16.5" x14ac:dyDescent="0.3"/>
  <cols>
    <col min="1" max="1" width="13.125" bestFit="1" customWidth="1"/>
    <col min="2" max="2" width="22.5" bestFit="1" customWidth="1"/>
    <col min="3" max="3" width="4" bestFit="1" customWidth="1"/>
    <col min="4" max="4" width="6.25" bestFit="1" customWidth="1"/>
    <col min="5" max="5" width="4.625" bestFit="1" customWidth="1"/>
    <col min="6" max="6" width="11.125" bestFit="1" customWidth="1"/>
    <col min="7" max="8" width="11.5" bestFit="1" customWidth="1"/>
    <col min="9" max="193" width="3.125" bestFit="1" customWidth="1"/>
    <col min="194" max="195" width="4.125" bestFit="1" customWidth="1"/>
    <col min="196" max="196" width="11.5" bestFit="1" customWidth="1"/>
  </cols>
  <sheetData>
    <row r="1" spans="1:3" x14ac:dyDescent="0.3">
      <c r="A1" t="s">
        <v>34</v>
      </c>
    </row>
    <row r="2" spans="1:3" x14ac:dyDescent="0.3">
      <c r="A2" s="9">
        <v>1000</v>
      </c>
    </row>
    <row r="5" spans="1:3" x14ac:dyDescent="0.3">
      <c r="A5" s="7" t="s">
        <v>27</v>
      </c>
      <c r="B5" t="s">
        <v>29</v>
      </c>
    </row>
    <row r="6" spans="1:3" x14ac:dyDescent="0.3">
      <c r="A6" s="8" t="s">
        <v>4</v>
      </c>
      <c r="B6" s="16">
        <v>518</v>
      </c>
      <c r="C6">
        <f>GETPIVOTDATA("parental education",$A$5,"Gender","female")</f>
        <v>518</v>
      </c>
    </row>
    <row r="7" spans="1:3" x14ac:dyDescent="0.3">
      <c r="A7" s="8" t="s">
        <v>9</v>
      </c>
      <c r="B7" s="16">
        <v>482</v>
      </c>
      <c r="C7">
        <f>GETPIVOTDATA("parental education",$A$5,"gender","male")</f>
        <v>482</v>
      </c>
    </row>
    <row r="8" spans="1:3" x14ac:dyDescent="0.3">
      <c r="A8" s="8" t="s">
        <v>28</v>
      </c>
      <c r="B8" s="16">
        <v>1000</v>
      </c>
    </row>
    <row r="10" spans="1:3" x14ac:dyDescent="0.3">
      <c r="A10" t="s">
        <v>32</v>
      </c>
    </row>
    <row r="11" spans="1:3" x14ac:dyDescent="0.3">
      <c r="A11" s="9">
        <v>66.088999999999999</v>
      </c>
    </row>
    <row r="12" spans="1:3" x14ac:dyDescent="0.3">
      <c r="A12" s="9"/>
    </row>
    <row r="13" spans="1:3" x14ac:dyDescent="0.3">
      <c r="A13" s="9"/>
    </row>
    <row r="14" spans="1:3" x14ac:dyDescent="0.3">
      <c r="A14" s="9" t="s">
        <v>31</v>
      </c>
    </row>
    <row r="15" spans="1:3" x14ac:dyDescent="0.3">
      <c r="A15" s="9">
        <v>69.168999999999997</v>
      </c>
    </row>
    <row r="16" spans="1:3" x14ac:dyDescent="0.3">
      <c r="A16" s="9"/>
    </row>
    <row r="17" spans="1:4" x14ac:dyDescent="0.3">
      <c r="A17" s="9"/>
    </row>
    <row r="18" spans="1:4" x14ac:dyDescent="0.3">
      <c r="A18" s="9" t="s">
        <v>30</v>
      </c>
    </row>
    <row r="19" spans="1:4" x14ac:dyDescent="0.3">
      <c r="A19" s="9">
        <v>68.054000000000002</v>
      </c>
    </row>
    <row r="21" spans="1:4" x14ac:dyDescent="0.3">
      <c r="A21" t="s">
        <v>40</v>
      </c>
    </row>
    <row r="22" spans="1:4" x14ac:dyDescent="0.3">
      <c r="A22" s="9">
        <v>67.770666666666642</v>
      </c>
    </row>
    <row r="29" spans="1:4" x14ac:dyDescent="0.3">
      <c r="A29" s="10" t="s">
        <v>41</v>
      </c>
      <c r="B29" s="10" t="s">
        <v>33</v>
      </c>
      <c r="C29" s="9"/>
      <c r="D29" s="9"/>
    </row>
    <row r="30" spans="1:4" x14ac:dyDescent="0.3">
      <c r="A30" s="10" t="s">
        <v>27</v>
      </c>
      <c r="B30" s="9" t="s">
        <v>4</v>
      </c>
      <c r="C30" s="9" t="s">
        <v>9</v>
      </c>
      <c r="D30" s="9" t="s">
        <v>28</v>
      </c>
    </row>
    <row r="31" spans="1:4" x14ac:dyDescent="0.3">
      <c r="A31" s="11" t="s">
        <v>35</v>
      </c>
      <c r="B31" s="9">
        <v>268</v>
      </c>
      <c r="C31" s="9">
        <v>191</v>
      </c>
      <c r="D31" s="9">
        <v>459</v>
      </c>
    </row>
    <row r="32" spans="1:4" x14ac:dyDescent="0.3">
      <c r="A32" s="11" t="s">
        <v>36</v>
      </c>
      <c r="B32" s="9">
        <v>16</v>
      </c>
      <c r="C32" s="9">
        <v>14</v>
      </c>
      <c r="D32" s="9">
        <v>30</v>
      </c>
    </row>
    <row r="33" spans="1:8" x14ac:dyDescent="0.3">
      <c r="A33" s="11" t="s">
        <v>37</v>
      </c>
      <c r="B33" s="9">
        <v>85</v>
      </c>
      <c r="C33" s="9">
        <v>97</v>
      </c>
      <c r="D33" s="9">
        <v>182</v>
      </c>
    </row>
    <row r="34" spans="1:8" x14ac:dyDescent="0.3">
      <c r="A34" s="11" t="s">
        <v>38</v>
      </c>
      <c r="B34" s="9">
        <v>23</v>
      </c>
      <c r="C34" s="9">
        <v>50</v>
      </c>
      <c r="D34" s="9">
        <v>73</v>
      </c>
    </row>
    <row r="35" spans="1:8" x14ac:dyDescent="0.3">
      <c r="A35" s="11" t="s">
        <v>39</v>
      </c>
      <c r="B35" s="9">
        <v>126</v>
      </c>
      <c r="C35" s="9">
        <v>130</v>
      </c>
      <c r="D35" s="9">
        <v>256</v>
      </c>
    </row>
    <row r="36" spans="1:8" x14ac:dyDescent="0.3">
      <c r="A36" s="11" t="s">
        <v>28</v>
      </c>
      <c r="B36" s="9">
        <v>518</v>
      </c>
      <c r="C36" s="9">
        <v>482</v>
      </c>
      <c r="D36" s="9">
        <v>1000</v>
      </c>
    </row>
    <row r="38" spans="1:8" x14ac:dyDescent="0.3">
      <c r="A38" s="10" t="s">
        <v>34</v>
      </c>
      <c r="B38" s="10" t="s">
        <v>33</v>
      </c>
      <c r="C38" s="9"/>
      <c r="D38" s="9"/>
      <c r="E38" s="9"/>
      <c r="F38" s="9"/>
      <c r="G38" s="9"/>
      <c r="H38" s="9"/>
    </row>
    <row r="39" spans="1:8" x14ac:dyDescent="0.3">
      <c r="A39" s="10" t="s">
        <v>27</v>
      </c>
      <c r="B39" s="9" t="s">
        <v>14</v>
      </c>
      <c r="C39" s="9" t="s">
        <v>13</v>
      </c>
      <c r="D39" s="9" t="s">
        <v>7</v>
      </c>
      <c r="E39" s="9" t="s">
        <v>10</v>
      </c>
      <c r="F39" s="9" t="s">
        <v>2</v>
      </c>
      <c r="G39" s="9" t="s">
        <v>15</v>
      </c>
      <c r="H39" s="9" t="s">
        <v>28</v>
      </c>
    </row>
    <row r="40" spans="1:8" x14ac:dyDescent="0.3">
      <c r="A40" s="11" t="s">
        <v>35</v>
      </c>
      <c r="B40" s="9">
        <v>110</v>
      </c>
      <c r="C40" s="9">
        <v>66</v>
      </c>
      <c r="D40" s="9">
        <v>65</v>
      </c>
      <c r="E40" s="9">
        <v>36</v>
      </c>
      <c r="F40" s="9">
        <v>108</v>
      </c>
      <c r="G40" s="9">
        <v>74</v>
      </c>
      <c r="H40" s="9">
        <v>459</v>
      </c>
    </row>
    <row r="41" spans="1:8" x14ac:dyDescent="0.3">
      <c r="A41" s="11" t="s">
        <v>36</v>
      </c>
      <c r="B41" s="9">
        <v>2</v>
      </c>
      <c r="C41" s="9">
        <v>2</v>
      </c>
      <c r="D41" s="9">
        <v>10</v>
      </c>
      <c r="E41" s="9"/>
      <c r="F41" s="9">
        <v>6</v>
      </c>
      <c r="G41" s="9">
        <v>10</v>
      </c>
      <c r="H41" s="9">
        <v>30</v>
      </c>
    </row>
    <row r="42" spans="1:8" x14ac:dyDescent="0.3">
      <c r="A42" s="11" t="s">
        <v>37</v>
      </c>
      <c r="B42" s="9">
        <v>42</v>
      </c>
      <c r="C42" s="9">
        <v>13</v>
      </c>
      <c r="D42" s="9">
        <v>43</v>
      </c>
      <c r="E42" s="9">
        <v>9</v>
      </c>
      <c r="F42" s="9">
        <v>40</v>
      </c>
      <c r="G42" s="9">
        <v>35</v>
      </c>
      <c r="H42" s="9">
        <v>182</v>
      </c>
    </row>
    <row r="43" spans="1:8" x14ac:dyDescent="0.3">
      <c r="A43" s="11" t="s">
        <v>38</v>
      </c>
      <c r="B43" s="9">
        <v>15</v>
      </c>
      <c r="C43" s="9">
        <v>6</v>
      </c>
      <c r="D43" s="9">
        <v>23</v>
      </c>
      <c r="E43" s="9">
        <v>1</v>
      </c>
      <c r="F43" s="9">
        <v>9</v>
      </c>
      <c r="G43" s="9">
        <v>19</v>
      </c>
      <c r="H43" s="9">
        <v>73</v>
      </c>
    </row>
    <row r="44" spans="1:8" x14ac:dyDescent="0.3">
      <c r="A44" s="11" t="s">
        <v>39</v>
      </c>
      <c r="B44" s="9">
        <v>53</v>
      </c>
      <c r="C44" s="9">
        <v>31</v>
      </c>
      <c r="D44" s="9">
        <v>55</v>
      </c>
      <c r="E44" s="9">
        <v>13</v>
      </c>
      <c r="F44" s="9">
        <v>63</v>
      </c>
      <c r="G44" s="9">
        <v>41</v>
      </c>
      <c r="H44" s="9">
        <v>256</v>
      </c>
    </row>
    <row r="45" spans="1:8" x14ac:dyDescent="0.3">
      <c r="A45" s="11" t="s">
        <v>28</v>
      </c>
      <c r="B45" s="9">
        <v>222</v>
      </c>
      <c r="C45" s="9">
        <v>118</v>
      </c>
      <c r="D45" s="9">
        <v>196</v>
      </c>
      <c r="E45" s="9">
        <v>59</v>
      </c>
      <c r="F45" s="9">
        <v>226</v>
      </c>
      <c r="G45" s="9">
        <v>179</v>
      </c>
      <c r="H45" s="9">
        <v>1000</v>
      </c>
    </row>
    <row r="48" spans="1:8" x14ac:dyDescent="0.3">
      <c r="A48" s="10" t="s">
        <v>34</v>
      </c>
      <c r="B48" s="10" t="s">
        <v>33</v>
      </c>
      <c r="C48" s="9"/>
      <c r="D48" s="9"/>
      <c r="E48" s="9"/>
      <c r="F48" s="9"/>
      <c r="G48" s="9"/>
    </row>
    <row r="49" spans="1:7" x14ac:dyDescent="0.3">
      <c r="A49" s="10" t="s">
        <v>27</v>
      </c>
      <c r="B49" s="9" t="s">
        <v>35</v>
      </c>
      <c r="C49" s="9" t="s">
        <v>36</v>
      </c>
      <c r="D49" s="9" t="s">
        <v>37</v>
      </c>
      <c r="E49" s="9" t="s">
        <v>38</v>
      </c>
      <c r="F49" s="9" t="s">
        <v>39</v>
      </c>
      <c r="G49" s="9" t="s">
        <v>28</v>
      </c>
    </row>
    <row r="50" spans="1:7" x14ac:dyDescent="0.3">
      <c r="A50" s="11" t="s">
        <v>1</v>
      </c>
      <c r="B50" s="9">
        <v>110</v>
      </c>
      <c r="C50" s="9">
        <v>24</v>
      </c>
      <c r="D50" s="9">
        <v>94</v>
      </c>
      <c r="E50" s="9">
        <v>37</v>
      </c>
      <c r="F50" s="9">
        <v>90</v>
      </c>
      <c r="G50" s="9">
        <v>355</v>
      </c>
    </row>
    <row r="51" spans="1:7" x14ac:dyDescent="0.3">
      <c r="A51" s="11" t="s">
        <v>6</v>
      </c>
      <c r="B51" s="9">
        <v>349</v>
      </c>
      <c r="C51" s="9">
        <v>6</v>
      </c>
      <c r="D51" s="9">
        <v>88</v>
      </c>
      <c r="E51" s="9">
        <v>36</v>
      </c>
      <c r="F51" s="9">
        <v>166</v>
      </c>
      <c r="G51" s="9">
        <v>645</v>
      </c>
    </row>
    <row r="52" spans="1:7" x14ac:dyDescent="0.3">
      <c r="A52" s="11" t="s">
        <v>28</v>
      </c>
      <c r="B52" s="9">
        <v>459</v>
      </c>
      <c r="C52" s="9">
        <v>30</v>
      </c>
      <c r="D52" s="9">
        <v>182</v>
      </c>
      <c r="E52" s="9">
        <v>73</v>
      </c>
      <c r="F52" s="9">
        <v>256</v>
      </c>
      <c r="G52" s="9">
        <v>1000</v>
      </c>
    </row>
    <row r="53" spans="1:7" x14ac:dyDescent="0.3">
      <c r="A53" s="10" t="s">
        <v>34</v>
      </c>
      <c r="B53" s="10" t="s">
        <v>33</v>
      </c>
      <c r="C53" s="9"/>
      <c r="D53" s="9"/>
      <c r="E53" s="9"/>
      <c r="F53" s="9"/>
      <c r="G53" s="9"/>
    </row>
    <row r="54" spans="1:7" x14ac:dyDescent="0.3">
      <c r="A54" s="10" t="s">
        <v>27</v>
      </c>
      <c r="B54" s="9" t="s">
        <v>35</v>
      </c>
      <c r="C54" s="9" t="s">
        <v>36</v>
      </c>
      <c r="D54" s="9" t="s">
        <v>37</v>
      </c>
      <c r="E54" s="9" t="s">
        <v>38</v>
      </c>
      <c r="F54" s="9" t="s">
        <v>39</v>
      </c>
      <c r="G54" s="9" t="s">
        <v>28</v>
      </c>
    </row>
    <row r="55" spans="1:7" x14ac:dyDescent="0.3">
      <c r="A55" s="11" t="s">
        <v>5</v>
      </c>
      <c r="B55" s="9">
        <v>218</v>
      </c>
      <c r="C55" s="9">
        <v>3</v>
      </c>
      <c r="D55" s="9">
        <v>42</v>
      </c>
      <c r="E55" s="9">
        <v>15</v>
      </c>
      <c r="F55" s="9">
        <v>80</v>
      </c>
      <c r="G55" s="9">
        <v>358</v>
      </c>
    </row>
    <row r="56" spans="1:7" x14ac:dyDescent="0.3">
      <c r="A56" s="11" t="s">
        <v>0</v>
      </c>
      <c r="B56" s="9">
        <v>241</v>
      </c>
      <c r="C56" s="9">
        <v>27</v>
      </c>
      <c r="D56" s="9">
        <v>140</v>
      </c>
      <c r="E56" s="9">
        <v>58</v>
      </c>
      <c r="F56" s="9">
        <v>176</v>
      </c>
      <c r="G56" s="9">
        <v>642</v>
      </c>
    </row>
    <row r="59" spans="1:7" x14ac:dyDescent="0.3">
      <c r="A59" s="10" t="s">
        <v>27</v>
      </c>
      <c r="B59" s="9" t="s">
        <v>34</v>
      </c>
    </row>
    <row r="60" spans="1:7" x14ac:dyDescent="0.3">
      <c r="A60" s="11" t="s">
        <v>12</v>
      </c>
      <c r="B60" s="9">
        <v>89</v>
      </c>
      <c r="C60" s="11" t="s">
        <v>12</v>
      </c>
      <c r="D60">
        <f>GETPIVOTDATA("gender",$A$59,"race/ethnicity","group A")</f>
        <v>89</v>
      </c>
    </row>
    <row r="61" spans="1:7" x14ac:dyDescent="0.3">
      <c r="A61" s="11" t="s">
        <v>16</v>
      </c>
      <c r="B61" s="9">
        <v>190</v>
      </c>
      <c r="C61" s="11" t="s">
        <v>16</v>
      </c>
      <c r="D61">
        <f>GETPIVOTDATA("gender",$A$59,"race/ethnicity","group B")</f>
        <v>190</v>
      </c>
    </row>
    <row r="62" spans="1:7" x14ac:dyDescent="0.3">
      <c r="A62" s="11" t="s">
        <v>8</v>
      </c>
      <c r="B62" s="9">
        <v>319</v>
      </c>
      <c r="C62" s="11" t="s">
        <v>8</v>
      </c>
      <c r="D62" s="9">
        <f>GETPIVOTDATA("gender",$A$59,"race/ethnicity","group C")</f>
        <v>319</v>
      </c>
    </row>
    <row r="63" spans="1:7" x14ac:dyDescent="0.3">
      <c r="A63" s="11" t="s">
        <v>3</v>
      </c>
      <c r="B63" s="9">
        <v>262</v>
      </c>
      <c r="C63" s="11" t="s">
        <v>3</v>
      </c>
      <c r="D63">
        <f>GETPIVOTDATA("gender",$A$59,"race/ethnicity","group D")</f>
        <v>262</v>
      </c>
    </row>
    <row r="64" spans="1:7" x14ac:dyDescent="0.3">
      <c r="A64" s="11" t="s">
        <v>11</v>
      </c>
      <c r="B64" s="9">
        <v>140</v>
      </c>
      <c r="C64" s="11" t="s">
        <v>11</v>
      </c>
      <c r="D64">
        <f>GETPIVOTDATA("gender",$A$59,"race/ethnicity","group E")</f>
        <v>140</v>
      </c>
    </row>
    <row r="67" spans="1:7" x14ac:dyDescent="0.3">
      <c r="A67" s="10" t="s">
        <v>27</v>
      </c>
      <c r="B67" s="9" t="s">
        <v>34</v>
      </c>
    </row>
    <row r="68" spans="1:7" x14ac:dyDescent="0.3">
      <c r="A68" s="11" t="s">
        <v>12</v>
      </c>
      <c r="B68" s="9">
        <v>89</v>
      </c>
    </row>
    <row r="69" spans="1:7" x14ac:dyDescent="0.3">
      <c r="A69" s="11" t="s">
        <v>16</v>
      </c>
      <c r="B69" s="9">
        <v>190</v>
      </c>
    </row>
    <row r="70" spans="1:7" x14ac:dyDescent="0.3">
      <c r="A70" s="11" t="s">
        <v>8</v>
      </c>
      <c r="B70" s="9">
        <v>319</v>
      </c>
    </row>
    <row r="71" spans="1:7" x14ac:dyDescent="0.3">
      <c r="A71" s="11" t="s">
        <v>3</v>
      </c>
      <c r="B71" s="9">
        <v>262</v>
      </c>
    </row>
    <row r="72" spans="1:7" x14ac:dyDescent="0.3">
      <c r="A72" s="11" t="s">
        <v>11</v>
      </c>
      <c r="B72" s="9">
        <v>140</v>
      </c>
    </row>
    <row r="74" spans="1:7" x14ac:dyDescent="0.3">
      <c r="A74" s="9"/>
      <c r="B74" s="10" t="s">
        <v>33</v>
      </c>
      <c r="C74" s="9"/>
      <c r="D74" s="9"/>
      <c r="E74" s="9"/>
      <c r="F74" s="9"/>
      <c r="G74" s="9"/>
    </row>
    <row r="75" spans="1:7" x14ac:dyDescent="0.3">
      <c r="A75" s="10" t="s">
        <v>27</v>
      </c>
      <c r="B75" s="9" t="s">
        <v>12</v>
      </c>
      <c r="C75" s="9" t="s">
        <v>16</v>
      </c>
      <c r="D75" s="9" t="s">
        <v>8</v>
      </c>
      <c r="E75" s="9" t="s">
        <v>3</v>
      </c>
      <c r="F75" s="9" t="s">
        <v>11</v>
      </c>
      <c r="G75" s="9" t="s">
        <v>28</v>
      </c>
    </row>
    <row r="76" spans="1:7" x14ac:dyDescent="0.3">
      <c r="A76" s="11" t="s">
        <v>14</v>
      </c>
      <c r="B76" s="9"/>
      <c r="C76" s="9"/>
      <c r="D76" s="9"/>
      <c r="E76" s="9"/>
      <c r="F76" s="9"/>
      <c r="G76" s="9"/>
    </row>
    <row r="77" spans="1:7" x14ac:dyDescent="0.3">
      <c r="A77" s="11" t="s">
        <v>13</v>
      </c>
      <c r="B77" s="9"/>
      <c r="C77" s="9"/>
      <c r="D77" s="9"/>
      <c r="E77" s="9"/>
      <c r="F77" s="9"/>
      <c r="G77" s="9"/>
    </row>
    <row r="78" spans="1:7" x14ac:dyDescent="0.3">
      <c r="A78" s="11" t="s">
        <v>7</v>
      </c>
      <c r="B78" s="9"/>
      <c r="C78" s="9"/>
      <c r="D78" s="9"/>
      <c r="E78" s="9"/>
      <c r="F78" s="9"/>
      <c r="G78" s="9"/>
    </row>
    <row r="79" spans="1:7" x14ac:dyDescent="0.3">
      <c r="A79" s="11" t="s">
        <v>10</v>
      </c>
      <c r="B79" s="9"/>
      <c r="C79" s="9"/>
      <c r="D79" s="9"/>
      <c r="E79" s="9"/>
      <c r="F79" s="9"/>
      <c r="G79" s="9"/>
    </row>
    <row r="80" spans="1:7" x14ac:dyDescent="0.3">
      <c r="A80" s="11" t="s">
        <v>2</v>
      </c>
      <c r="B80" s="9"/>
      <c r="C80" s="9"/>
      <c r="D80" s="9"/>
      <c r="E80" s="9"/>
      <c r="F80" s="9"/>
      <c r="G80" s="9"/>
    </row>
    <row r="81" spans="1:7" x14ac:dyDescent="0.3">
      <c r="A81" s="11" t="s">
        <v>15</v>
      </c>
      <c r="B81" s="9"/>
      <c r="C81" s="9"/>
      <c r="D81" s="9"/>
      <c r="E81" s="9"/>
      <c r="F81" s="9"/>
      <c r="G81" s="9"/>
    </row>
    <row r="84" spans="1:7" x14ac:dyDescent="0.3">
      <c r="A84" s="10" t="s">
        <v>27</v>
      </c>
      <c r="B84" s="9" t="s">
        <v>42</v>
      </c>
    </row>
    <row r="85" spans="1:7" x14ac:dyDescent="0.3">
      <c r="A85" s="11" t="s">
        <v>14</v>
      </c>
      <c r="B85" s="9">
        <v>222</v>
      </c>
    </row>
    <row r="86" spans="1:7" x14ac:dyDescent="0.3">
      <c r="A86" s="11" t="s">
        <v>13</v>
      </c>
      <c r="B86" s="9">
        <v>118</v>
      </c>
    </row>
    <row r="87" spans="1:7" x14ac:dyDescent="0.3">
      <c r="A87" s="11" t="s">
        <v>7</v>
      </c>
      <c r="B87" s="9">
        <v>196</v>
      </c>
    </row>
    <row r="88" spans="1:7" x14ac:dyDescent="0.3">
      <c r="A88" s="11" t="s">
        <v>10</v>
      </c>
      <c r="B88" s="9">
        <v>59</v>
      </c>
    </row>
    <row r="89" spans="1:7" x14ac:dyDescent="0.3">
      <c r="A89" s="11" t="s">
        <v>2</v>
      </c>
      <c r="B89" s="9">
        <v>226</v>
      </c>
    </row>
    <row r="90" spans="1:7" x14ac:dyDescent="0.3">
      <c r="A90" s="11" t="s">
        <v>15</v>
      </c>
      <c r="B90" s="9">
        <v>179</v>
      </c>
    </row>
    <row r="93" spans="1:7" x14ac:dyDescent="0.3">
      <c r="A93" s="10" t="s">
        <v>27</v>
      </c>
      <c r="B93" s="9" t="s">
        <v>34</v>
      </c>
    </row>
    <row r="94" spans="1:7" x14ac:dyDescent="0.3">
      <c r="A94" s="11" t="s">
        <v>35</v>
      </c>
      <c r="B94" s="9">
        <v>459</v>
      </c>
      <c r="C94" s="11" t="s">
        <v>36</v>
      </c>
      <c r="D94">
        <f>GETPIVOTDATA("gender",$A$93,"Performance Remark","Fail")</f>
        <v>30</v>
      </c>
      <c r="E94" s="13">
        <f>D94/GETPIVOTDATA("gender",$A$93)</f>
        <v>0.03</v>
      </c>
    </row>
    <row r="95" spans="1:7" x14ac:dyDescent="0.3">
      <c r="A95" s="11" t="s">
        <v>36</v>
      </c>
      <c r="B95" s="9">
        <v>30</v>
      </c>
      <c r="C95" s="11" t="s">
        <v>43</v>
      </c>
      <c r="D95" s="9">
        <f>SUM(B94,B96,B97,B98)</f>
        <v>970</v>
      </c>
      <c r="E95" s="13">
        <f>D95/GETPIVOTDATA("gender",$A$93)</f>
        <v>0.97</v>
      </c>
    </row>
    <row r="96" spans="1:7" x14ac:dyDescent="0.3">
      <c r="A96" s="11" t="s">
        <v>37</v>
      </c>
      <c r="B96" s="9">
        <v>182</v>
      </c>
      <c r="C96" s="11"/>
    </row>
    <row r="97" spans="1:4" x14ac:dyDescent="0.3">
      <c r="A97" s="11" t="s">
        <v>38</v>
      </c>
      <c r="B97" s="9">
        <v>73</v>
      </c>
      <c r="C97" s="11" t="s">
        <v>36</v>
      </c>
      <c r="D97" s="13">
        <f>E94</f>
        <v>0.03</v>
      </c>
    </row>
    <row r="98" spans="1:4" x14ac:dyDescent="0.3">
      <c r="A98" s="11" t="s">
        <v>39</v>
      </c>
      <c r="B98" s="9">
        <v>256</v>
      </c>
      <c r="C98" s="11" t="s">
        <v>43</v>
      </c>
      <c r="D98" s="13">
        <f>E95</f>
        <v>0.97</v>
      </c>
    </row>
    <row r="99" spans="1:4" x14ac:dyDescent="0.3">
      <c r="A99" s="11" t="s">
        <v>28</v>
      </c>
      <c r="B99" s="9">
        <v>1000</v>
      </c>
    </row>
    <row r="102" spans="1:4" x14ac:dyDescent="0.3">
      <c r="A102" s="10" t="s">
        <v>27</v>
      </c>
      <c r="B102" s="9" t="s">
        <v>46</v>
      </c>
    </row>
    <row r="103" spans="1:4" x14ac:dyDescent="0.3">
      <c r="A103" s="11">
        <v>10963</v>
      </c>
      <c r="B103" s="9">
        <v>100</v>
      </c>
    </row>
    <row r="104" spans="1:4" x14ac:dyDescent="0.3">
      <c r="A104" s="11">
        <v>10917</v>
      </c>
      <c r="B104" s="9">
        <v>100</v>
      </c>
    </row>
    <row r="105" spans="1:4" x14ac:dyDescent="0.3">
      <c r="A105" s="11">
        <v>10459</v>
      </c>
      <c r="B105" s="9">
        <v>100</v>
      </c>
    </row>
    <row r="106" spans="1:4" x14ac:dyDescent="0.3">
      <c r="A106" s="11">
        <v>10115</v>
      </c>
      <c r="B106" s="9">
        <v>99.666666666666671</v>
      </c>
    </row>
    <row r="107" spans="1:4" x14ac:dyDescent="0.3">
      <c r="A107" s="11">
        <v>10713</v>
      </c>
      <c r="B107" s="9">
        <v>99</v>
      </c>
    </row>
    <row r="108" spans="1:4" x14ac:dyDescent="0.3">
      <c r="A108" s="11">
        <v>10180</v>
      </c>
      <c r="B108" s="9">
        <v>99</v>
      </c>
    </row>
    <row r="109" spans="1:4" x14ac:dyDescent="0.3">
      <c r="A109" s="11">
        <v>10626</v>
      </c>
      <c r="B109" s="9">
        <v>98.666666666666671</v>
      </c>
    </row>
    <row r="110" spans="1:4" x14ac:dyDescent="0.3">
      <c r="A110" s="11">
        <v>10166</v>
      </c>
      <c r="B110" s="9">
        <v>98.666666666666671</v>
      </c>
    </row>
    <row r="111" spans="1:4" x14ac:dyDescent="0.3">
      <c r="A111" s="11">
        <v>10686</v>
      </c>
      <c r="B111" s="9">
        <v>97.666666666666671</v>
      </c>
    </row>
    <row r="112" spans="1:4" x14ac:dyDescent="0.3">
      <c r="A112" s="11">
        <v>10904</v>
      </c>
      <c r="B112" s="9">
        <v>97.666666666666671</v>
      </c>
    </row>
    <row r="113" spans="1:2" x14ac:dyDescent="0.3">
      <c r="A113" s="11">
        <v>10150</v>
      </c>
      <c r="B113" s="9">
        <v>97.666666666666671</v>
      </c>
    </row>
    <row r="114" spans="1:2" x14ac:dyDescent="0.3">
      <c r="A114" s="11">
        <v>10958</v>
      </c>
      <c r="B114" s="9">
        <v>97.333333333333329</v>
      </c>
    </row>
    <row r="115" spans="1:2" x14ac:dyDescent="0.3">
      <c r="A115" s="11">
        <v>10567</v>
      </c>
      <c r="B115" s="9">
        <v>97.333333333333329</v>
      </c>
    </row>
    <row r="116" spans="1:2" x14ac:dyDescent="0.3">
      <c r="A116" s="11">
        <v>10718</v>
      </c>
      <c r="B116" s="9">
        <v>97</v>
      </c>
    </row>
    <row r="117" spans="1:2" x14ac:dyDescent="0.3">
      <c r="A117" s="11">
        <v>10595</v>
      </c>
      <c r="B117" s="9">
        <v>97</v>
      </c>
    </row>
    <row r="118" spans="1:2" x14ac:dyDescent="0.3">
      <c r="A118" s="11">
        <v>10856</v>
      </c>
      <c r="B118" s="9">
        <v>96.666666666666671</v>
      </c>
    </row>
    <row r="119" spans="1:2" x14ac:dyDescent="0.3">
      <c r="A119" s="11">
        <v>10971</v>
      </c>
      <c r="B119" s="9">
        <v>96.333333333333329</v>
      </c>
    </row>
    <row r="120" spans="1:2" x14ac:dyDescent="0.3">
      <c r="A120" s="11">
        <v>10452</v>
      </c>
      <c r="B120" s="9">
        <v>96.333333333333329</v>
      </c>
    </row>
    <row r="121" spans="1:2" x14ac:dyDescent="0.3">
      <c r="A121" s="11">
        <v>10547</v>
      </c>
      <c r="B121" s="9">
        <v>96.333333333333329</v>
      </c>
    </row>
    <row r="122" spans="1:2" x14ac:dyDescent="0.3">
      <c r="A122" s="11">
        <v>10887</v>
      </c>
      <c r="B122" s="9">
        <v>96</v>
      </c>
    </row>
    <row r="123" spans="1:2" x14ac:dyDescent="0.3">
      <c r="A123" s="11">
        <v>10404</v>
      </c>
      <c r="B123" s="9">
        <v>95.666666666666671</v>
      </c>
    </row>
    <row r="124" spans="1:2" x14ac:dyDescent="0.3">
      <c r="A124" s="11">
        <v>10107</v>
      </c>
      <c r="B124" s="9">
        <v>95.666666666666671</v>
      </c>
    </row>
    <row r="125" spans="1:2" x14ac:dyDescent="0.3">
      <c r="A125" s="11">
        <v>10996</v>
      </c>
      <c r="B125" s="9">
        <v>94</v>
      </c>
    </row>
    <row r="126" spans="1:2" x14ac:dyDescent="0.3">
      <c r="A126" s="11">
        <v>10624</v>
      </c>
      <c r="B126" s="9">
        <v>94</v>
      </c>
    </row>
    <row r="127" spans="1:2" x14ac:dyDescent="0.3">
      <c r="A127" s="11">
        <v>10382</v>
      </c>
      <c r="B127" s="9">
        <v>94</v>
      </c>
    </row>
    <row r="128" spans="1:2" x14ac:dyDescent="0.3">
      <c r="A128" s="11">
        <v>10264</v>
      </c>
      <c r="B128" s="9">
        <v>94</v>
      </c>
    </row>
    <row r="129" spans="1:2" x14ac:dyDescent="0.3">
      <c r="A129" s="11">
        <v>10865</v>
      </c>
      <c r="B129" s="9">
        <v>93.666666666666671</v>
      </c>
    </row>
    <row r="130" spans="1:2" x14ac:dyDescent="0.3">
      <c r="A130" s="11">
        <v>10980</v>
      </c>
      <c r="B130" s="9">
        <v>93.333333333333329</v>
      </c>
    </row>
    <row r="131" spans="1:2" x14ac:dyDescent="0.3">
      <c r="A131" s="11">
        <v>10378</v>
      </c>
      <c r="B131" s="9">
        <v>93.333333333333329</v>
      </c>
    </row>
    <row r="132" spans="1:2" x14ac:dyDescent="0.3">
      <c r="A132" s="11">
        <v>10572</v>
      </c>
      <c r="B132" s="9">
        <v>93</v>
      </c>
    </row>
    <row r="133" spans="1:2" x14ac:dyDescent="0.3">
      <c r="A133" s="11">
        <v>10920</v>
      </c>
      <c r="B133" s="9">
        <v>92.666666666666671</v>
      </c>
    </row>
    <row r="134" spans="1:2" x14ac:dyDescent="0.3">
      <c r="A134" s="11">
        <v>10563</v>
      </c>
      <c r="B134" s="9">
        <v>92.666666666666671</v>
      </c>
    </row>
    <row r="135" spans="1:2" x14ac:dyDescent="0.3">
      <c r="A135" s="11">
        <v>10003</v>
      </c>
      <c r="B135" s="9">
        <v>92.666666666666671</v>
      </c>
    </row>
    <row r="136" spans="1:2" x14ac:dyDescent="0.3">
      <c r="A136" s="11">
        <v>10230</v>
      </c>
      <c r="B136" s="9">
        <v>92.333333333333329</v>
      </c>
    </row>
    <row r="137" spans="1:2" x14ac:dyDescent="0.3">
      <c r="A137" s="11">
        <v>10803</v>
      </c>
      <c r="B137" s="9">
        <v>92</v>
      </c>
    </row>
    <row r="138" spans="1:2" x14ac:dyDescent="0.3">
      <c r="A138" s="11">
        <v>10504</v>
      </c>
      <c r="B138" s="9">
        <v>92</v>
      </c>
    </row>
    <row r="139" spans="1:2" x14ac:dyDescent="0.3">
      <c r="A139" s="11">
        <v>10935</v>
      </c>
      <c r="B139" s="9">
        <v>91.666666666666671</v>
      </c>
    </row>
    <row r="140" spans="1:2" x14ac:dyDescent="0.3">
      <c r="A140" s="11">
        <v>10374</v>
      </c>
      <c r="B140" s="9">
        <v>91.666666666666671</v>
      </c>
    </row>
    <row r="141" spans="1:2" x14ac:dyDescent="0.3">
      <c r="A141" s="11">
        <v>10613</v>
      </c>
      <c r="B141" s="9">
        <v>91.666666666666671</v>
      </c>
    </row>
    <row r="142" spans="1:2" x14ac:dyDescent="0.3">
      <c r="A142" s="11">
        <v>10540</v>
      </c>
      <c r="B142" s="9">
        <v>91.666666666666671</v>
      </c>
    </row>
    <row r="143" spans="1:2" x14ac:dyDescent="0.3">
      <c r="A143" s="11">
        <v>10007</v>
      </c>
      <c r="B143" s="9">
        <v>91.666666666666671</v>
      </c>
    </row>
    <row r="144" spans="1:2" x14ac:dyDescent="0.3">
      <c r="A144" s="11">
        <v>10269</v>
      </c>
      <c r="B144" s="9">
        <v>91.666666666666671</v>
      </c>
    </row>
    <row r="145" spans="1:2" x14ac:dyDescent="0.3">
      <c r="A145" s="11">
        <v>10581</v>
      </c>
      <c r="B145" s="9">
        <v>91.333333333333329</v>
      </c>
    </row>
    <row r="146" spans="1:2" x14ac:dyDescent="0.3">
      <c r="A146" s="11">
        <v>10105</v>
      </c>
      <c r="B146" s="9">
        <v>91.333333333333329</v>
      </c>
    </row>
    <row r="147" spans="1:2" x14ac:dyDescent="0.3">
      <c r="A147" s="11">
        <v>10123</v>
      </c>
      <c r="B147" s="9">
        <v>91.333333333333329</v>
      </c>
    </row>
    <row r="148" spans="1:2" x14ac:dyDescent="0.3">
      <c r="A148" s="11">
        <v>10502</v>
      </c>
      <c r="B148" s="9">
        <v>91</v>
      </c>
    </row>
    <row r="149" spans="1:2" x14ac:dyDescent="0.3">
      <c r="A149" s="11">
        <v>10122</v>
      </c>
      <c r="B149" s="9">
        <v>90.666666666666671</v>
      </c>
    </row>
    <row r="150" spans="1:2" x14ac:dyDescent="0.3">
      <c r="A150" s="11">
        <v>10756</v>
      </c>
      <c r="B150" s="9">
        <v>90.333333333333329</v>
      </c>
    </row>
    <row r="151" spans="1:2" x14ac:dyDescent="0.3">
      <c r="A151" s="11">
        <v>10335</v>
      </c>
      <c r="B151" s="9">
        <v>90.333333333333329</v>
      </c>
    </row>
    <row r="152" spans="1:2" x14ac:dyDescent="0.3">
      <c r="A152" s="11">
        <v>10475</v>
      </c>
      <c r="B152" s="9">
        <v>90.333333333333329</v>
      </c>
    </row>
    <row r="153" spans="1:2" x14ac:dyDescent="0.3">
      <c r="A153" s="11">
        <v>10733</v>
      </c>
      <c r="B153" s="9">
        <v>90</v>
      </c>
    </row>
    <row r="154" spans="1:2" x14ac:dyDescent="0.3">
      <c r="A154" s="11">
        <v>10277</v>
      </c>
      <c r="B154" s="9">
        <v>90</v>
      </c>
    </row>
    <row r="155" spans="1:2" x14ac:dyDescent="0.3">
      <c r="A155" s="11">
        <v>10398</v>
      </c>
      <c r="B155" s="9">
        <v>89.666666666666671</v>
      </c>
    </row>
    <row r="156" spans="1:2" x14ac:dyDescent="0.3">
      <c r="A156" s="11">
        <v>10653</v>
      </c>
      <c r="B156" s="9">
        <v>89.666666666666671</v>
      </c>
    </row>
    <row r="157" spans="1:2" x14ac:dyDescent="0.3">
      <c r="A157" s="11">
        <v>10615</v>
      </c>
      <c r="B157" s="9">
        <v>89.333333333333329</v>
      </c>
    </row>
    <row r="158" spans="1:2" x14ac:dyDescent="0.3">
      <c r="A158" s="11">
        <v>10515</v>
      </c>
      <c r="B158" s="9">
        <v>89.333333333333329</v>
      </c>
    </row>
    <row r="159" spans="1:2" x14ac:dyDescent="0.3">
      <c r="A159" s="11">
        <v>10421</v>
      </c>
      <c r="B159" s="9">
        <v>89.333333333333329</v>
      </c>
    </row>
    <row r="160" spans="1:2" x14ac:dyDescent="0.3">
      <c r="A160" s="11">
        <v>10126</v>
      </c>
      <c r="B160" s="9">
        <v>89.333333333333329</v>
      </c>
    </row>
    <row r="161" spans="1:2" x14ac:dyDescent="0.3">
      <c r="A161" s="11">
        <v>10821</v>
      </c>
      <c r="B161" s="9">
        <v>89</v>
      </c>
    </row>
    <row r="162" spans="1:2" x14ac:dyDescent="0.3">
      <c r="A162" s="11">
        <v>10711</v>
      </c>
      <c r="B162" s="9">
        <v>89</v>
      </c>
    </row>
    <row r="163" spans="1:2" x14ac:dyDescent="0.3">
      <c r="A163" s="11">
        <v>10816</v>
      </c>
      <c r="B163" s="9">
        <v>89</v>
      </c>
    </row>
    <row r="164" spans="1:2" x14ac:dyDescent="0.3">
      <c r="A164" s="11">
        <v>10307</v>
      </c>
      <c r="B164" s="9">
        <v>89</v>
      </c>
    </row>
    <row r="165" spans="1:2" x14ac:dyDescent="0.3">
      <c r="A165" s="11">
        <v>10287</v>
      </c>
      <c r="B165" s="9">
        <v>89</v>
      </c>
    </row>
    <row r="166" spans="1:2" x14ac:dyDescent="0.3">
      <c r="A166" s="11">
        <v>10690</v>
      </c>
      <c r="B166" s="9">
        <v>88.666666666666671</v>
      </c>
    </row>
    <row r="167" spans="1:2" x14ac:dyDescent="0.3">
      <c r="A167" s="11">
        <v>10348</v>
      </c>
      <c r="B167" s="9">
        <v>88.666666666666671</v>
      </c>
    </row>
    <row r="168" spans="1:2" x14ac:dyDescent="0.3">
      <c r="A168" s="11">
        <v>10544</v>
      </c>
      <c r="B168" s="9">
        <v>88.666666666666671</v>
      </c>
    </row>
    <row r="169" spans="1:2" x14ac:dyDescent="0.3">
      <c r="A169" s="11">
        <v>10035</v>
      </c>
      <c r="B169" s="9">
        <v>88.666666666666671</v>
      </c>
    </row>
    <row r="170" spans="1:2" x14ac:dyDescent="0.3">
      <c r="A170" s="11">
        <v>10326</v>
      </c>
      <c r="B170" s="9">
        <v>88.666666666666671</v>
      </c>
    </row>
    <row r="171" spans="1:2" x14ac:dyDescent="0.3">
      <c r="A171" s="11">
        <v>10853</v>
      </c>
      <c r="B171" s="9">
        <v>88.333333333333329</v>
      </c>
    </row>
    <row r="172" spans="1:2" x14ac:dyDescent="0.3">
      <c r="A172" s="11">
        <v>10942</v>
      </c>
      <c r="B172" s="9">
        <v>88.333333333333329</v>
      </c>
    </row>
    <row r="173" spans="1:2" x14ac:dyDescent="0.3">
      <c r="A173" s="11">
        <v>10552</v>
      </c>
      <c r="B173" s="9">
        <v>88.333333333333329</v>
      </c>
    </row>
    <row r="174" spans="1:2" x14ac:dyDescent="0.3">
      <c r="A174" s="11">
        <v>10510</v>
      </c>
      <c r="B174" s="9">
        <v>88.333333333333329</v>
      </c>
    </row>
    <row r="175" spans="1:2" x14ac:dyDescent="0.3">
      <c r="A175" s="11">
        <v>10103</v>
      </c>
      <c r="B175" s="9">
        <v>88.333333333333329</v>
      </c>
    </row>
    <row r="176" spans="1:2" x14ac:dyDescent="0.3">
      <c r="A176" s="11">
        <v>10165</v>
      </c>
      <c r="B176" s="9">
        <v>88</v>
      </c>
    </row>
    <row r="177" spans="1:2" x14ac:dyDescent="0.3">
      <c r="A177" s="11">
        <v>10111</v>
      </c>
      <c r="B177" s="9">
        <v>88</v>
      </c>
    </row>
    <row r="178" spans="1:2" x14ac:dyDescent="0.3">
      <c r="A178" s="11">
        <v>10605</v>
      </c>
      <c r="B178" s="9">
        <v>87.666666666666671</v>
      </c>
    </row>
    <row r="179" spans="1:2" x14ac:dyDescent="0.3">
      <c r="A179" s="11">
        <v>10017</v>
      </c>
      <c r="B179" s="9">
        <v>87.666666666666671</v>
      </c>
    </row>
    <row r="180" spans="1:2" x14ac:dyDescent="0.3">
      <c r="A180" s="11">
        <v>10874</v>
      </c>
      <c r="B180" s="9">
        <v>87.333333333333329</v>
      </c>
    </row>
    <row r="181" spans="1:2" x14ac:dyDescent="0.3">
      <c r="A181" s="11">
        <v>10892</v>
      </c>
      <c r="B181" s="9">
        <v>87.333333333333329</v>
      </c>
    </row>
    <row r="182" spans="1:2" x14ac:dyDescent="0.3">
      <c r="A182" s="11">
        <v>10891</v>
      </c>
      <c r="B182" s="9">
        <v>87.333333333333329</v>
      </c>
    </row>
    <row r="183" spans="1:2" x14ac:dyDescent="0.3">
      <c r="A183" s="11">
        <v>10466</v>
      </c>
      <c r="B183" s="9">
        <v>87.333333333333329</v>
      </c>
    </row>
    <row r="184" spans="1:2" x14ac:dyDescent="0.3">
      <c r="A184" s="11">
        <v>10660</v>
      </c>
      <c r="B184" s="9">
        <v>87.333333333333329</v>
      </c>
    </row>
    <row r="185" spans="1:2" x14ac:dyDescent="0.3">
      <c r="A185" s="11">
        <v>10780</v>
      </c>
      <c r="B185" s="9">
        <v>87</v>
      </c>
    </row>
    <row r="186" spans="1:2" x14ac:dyDescent="0.3">
      <c r="A186" s="11">
        <v>10847</v>
      </c>
      <c r="B186" s="9">
        <v>87</v>
      </c>
    </row>
    <row r="187" spans="1:2" x14ac:dyDescent="0.3">
      <c r="A187" s="11">
        <v>10822</v>
      </c>
      <c r="B187" s="9">
        <v>87</v>
      </c>
    </row>
    <row r="188" spans="1:2" x14ac:dyDescent="0.3">
      <c r="A188" s="11">
        <v>10534</v>
      </c>
      <c r="B188" s="9">
        <v>87</v>
      </c>
    </row>
    <row r="189" spans="1:2" x14ac:dyDescent="0.3">
      <c r="A189" s="11">
        <v>10578</v>
      </c>
      <c r="B189" s="9">
        <v>87</v>
      </c>
    </row>
    <row r="190" spans="1:2" x14ac:dyDescent="0.3">
      <c r="A190" s="11">
        <v>10522</v>
      </c>
      <c r="B190" s="9">
        <v>87</v>
      </c>
    </row>
    <row r="191" spans="1:2" x14ac:dyDescent="0.3">
      <c r="A191" s="11">
        <v>10638</v>
      </c>
      <c r="B191" s="9">
        <v>86.666666666666671</v>
      </c>
    </row>
    <row r="192" spans="1:2" x14ac:dyDescent="0.3">
      <c r="A192" s="11">
        <v>10619</v>
      </c>
      <c r="B192" s="9">
        <v>86.666666666666671</v>
      </c>
    </row>
    <row r="193" spans="1:2" x14ac:dyDescent="0.3">
      <c r="A193" s="11">
        <v>10172</v>
      </c>
      <c r="B193" s="9">
        <v>86.666666666666671</v>
      </c>
    </row>
    <row r="194" spans="1:2" x14ac:dyDescent="0.3">
      <c r="A194" s="11">
        <v>10121</v>
      </c>
      <c r="B194" s="9">
        <v>86.666666666666671</v>
      </c>
    </row>
    <row r="195" spans="1:2" x14ac:dyDescent="0.3">
      <c r="A195" s="11">
        <v>10846</v>
      </c>
      <c r="B195" s="9">
        <v>86.333333333333329</v>
      </c>
    </row>
    <row r="196" spans="1:2" x14ac:dyDescent="0.3">
      <c r="A196" s="11">
        <v>10494</v>
      </c>
      <c r="B196" s="9">
        <v>86.333333333333329</v>
      </c>
    </row>
    <row r="197" spans="1:2" x14ac:dyDescent="0.3">
      <c r="A197" s="11">
        <v>10360</v>
      </c>
      <c r="B197" s="9">
        <v>86.333333333333329</v>
      </c>
    </row>
    <row r="198" spans="1:2" x14ac:dyDescent="0.3">
      <c r="A198" s="11">
        <v>10440</v>
      </c>
      <c r="B198" s="9">
        <v>86.333333333333329</v>
      </c>
    </row>
    <row r="199" spans="1:2" x14ac:dyDescent="0.3">
      <c r="A199" s="11">
        <v>10215</v>
      </c>
      <c r="B199" s="9">
        <v>86.333333333333329</v>
      </c>
    </row>
    <row r="200" spans="1:2" x14ac:dyDescent="0.3">
      <c r="A200" s="11">
        <v>10176</v>
      </c>
      <c r="B200" s="9">
        <v>86.333333333333329</v>
      </c>
    </row>
    <row r="201" spans="1:2" x14ac:dyDescent="0.3">
      <c r="A201" s="11">
        <v>10901</v>
      </c>
      <c r="B201" s="9">
        <v>86</v>
      </c>
    </row>
    <row r="202" spans="1:2" x14ac:dyDescent="0.3">
      <c r="A202" s="11">
        <v>10703</v>
      </c>
      <c r="B202" s="9">
        <v>86</v>
      </c>
    </row>
    <row r="203" spans="1:2" x14ac:dyDescent="0.3">
      <c r="A203" s="11">
        <v>10464</v>
      </c>
      <c r="B203" s="9">
        <v>86</v>
      </c>
    </row>
    <row r="204" spans="1:2" x14ac:dyDescent="0.3">
      <c r="A204" s="11">
        <v>10471</v>
      </c>
      <c r="B204" s="9">
        <v>86</v>
      </c>
    </row>
    <row r="205" spans="1:2" x14ac:dyDescent="0.3">
      <c r="A205" s="11">
        <v>10750</v>
      </c>
      <c r="B205" s="9">
        <v>85.666666666666671</v>
      </c>
    </row>
    <row r="206" spans="1:2" x14ac:dyDescent="0.3">
      <c r="A206" s="11">
        <v>10716</v>
      </c>
      <c r="B206" s="9">
        <v>85.666666666666671</v>
      </c>
    </row>
    <row r="207" spans="1:2" x14ac:dyDescent="0.3">
      <c r="A207" s="11">
        <v>10457</v>
      </c>
      <c r="B207" s="9">
        <v>85.666666666666671</v>
      </c>
    </row>
    <row r="208" spans="1:2" x14ac:dyDescent="0.3">
      <c r="A208" s="11">
        <v>10095</v>
      </c>
      <c r="B208" s="9">
        <v>85.666666666666671</v>
      </c>
    </row>
    <row r="209" spans="1:2" x14ac:dyDescent="0.3">
      <c r="A209" s="11">
        <v>10234</v>
      </c>
      <c r="B209" s="9">
        <v>85.666666666666671</v>
      </c>
    </row>
    <row r="210" spans="1:2" x14ac:dyDescent="0.3">
      <c r="A210" s="11">
        <v>10217</v>
      </c>
      <c r="B210" s="9">
        <v>85.666666666666671</v>
      </c>
    </row>
    <row r="211" spans="1:2" x14ac:dyDescent="0.3">
      <c r="A211" s="11">
        <v>10820</v>
      </c>
      <c r="B211" s="9">
        <v>85.333333333333329</v>
      </c>
    </row>
    <row r="212" spans="1:2" x14ac:dyDescent="0.3">
      <c r="A212" s="11">
        <v>10984</v>
      </c>
      <c r="B212" s="9">
        <v>85.333333333333329</v>
      </c>
    </row>
    <row r="213" spans="1:2" x14ac:dyDescent="0.3">
      <c r="A213" s="11">
        <v>10410</v>
      </c>
      <c r="B213" s="9">
        <v>85.333333333333329</v>
      </c>
    </row>
    <row r="214" spans="1:2" x14ac:dyDescent="0.3">
      <c r="A214" s="11">
        <v>10493</v>
      </c>
      <c r="B214" s="9">
        <v>85.333333333333329</v>
      </c>
    </row>
    <row r="215" spans="1:2" x14ac:dyDescent="0.3">
      <c r="A215" s="11">
        <v>10737</v>
      </c>
      <c r="B215" s="9">
        <v>85</v>
      </c>
    </row>
    <row r="216" spans="1:2" x14ac:dyDescent="0.3">
      <c r="A216" s="11">
        <v>10709</v>
      </c>
      <c r="B216" s="9">
        <v>85</v>
      </c>
    </row>
    <row r="217" spans="1:2" x14ac:dyDescent="0.3">
      <c r="A217" s="11">
        <v>10427</v>
      </c>
      <c r="B217" s="9">
        <v>85</v>
      </c>
    </row>
    <row r="218" spans="1:2" x14ac:dyDescent="0.3">
      <c r="A218" s="11">
        <v>10131</v>
      </c>
      <c r="B218" s="9">
        <v>85</v>
      </c>
    </row>
    <row r="219" spans="1:2" x14ac:dyDescent="0.3">
      <c r="A219" s="11">
        <v>10696</v>
      </c>
      <c r="B219" s="9">
        <v>84.666666666666671</v>
      </c>
    </row>
    <row r="220" spans="1:2" x14ac:dyDescent="0.3">
      <c r="A220" s="11">
        <v>10862</v>
      </c>
      <c r="B220" s="9">
        <v>84.666666666666671</v>
      </c>
    </row>
    <row r="221" spans="1:2" x14ac:dyDescent="0.3">
      <c r="A221" s="11">
        <v>10804</v>
      </c>
      <c r="B221" s="9">
        <v>84.666666666666671</v>
      </c>
    </row>
    <row r="222" spans="1:2" x14ac:dyDescent="0.3">
      <c r="A222" s="11">
        <v>10908</v>
      </c>
      <c r="B222" s="9">
        <v>84.666666666666671</v>
      </c>
    </row>
    <row r="223" spans="1:2" x14ac:dyDescent="0.3">
      <c r="A223" s="11">
        <v>10039</v>
      </c>
      <c r="B223" s="9">
        <v>84.333333333333329</v>
      </c>
    </row>
    <row r="224" spans="1:2" x14ac:dyDescent="0.3">
      <c r="A224" s="11">
        <v>10057</v>
      </c>
      <c r="B224" s="9">
        <v>84.333333333333329</v>
      </c>
    </row>
    <row r="225" spans="1:2" x14ac:dyDescent="0.3">
      <c r="A225" s="11">
        <v>10723</v>
      </c>
      <c r="B225" s="9">
        <v>84</v>
      </c>
    </row>
    <row r="226" spans="1:2" x14ac:dyDescent="0.3">
      <c r="A226" s="11">
        <v>10957</v>
      </c>
      <c r="B226" s="9">
        <v>84</v>
      </c>
    </row>
    <row r="227" spans="1:2" x14ac:dyDescent="0.3">
      <c r="A227" s="11">
        <v>10866</v>
      </c>
      <c r="B227" s="9">
        <v>84</v>
      </c>
    </row>
    <row r="228" spans="1:2" x14ac:dyDescent="0.3">
      <c r="A228" s="11">
        <v>10754</v>
      </c>
      <c r="B228" s="9">
        <v>84</v>
      </c>
    </row>
    <row r="229" spans="1:2" x14ac:dyDescent="0.3">
      <c r="A229" s="11">
        <v>10642</v>
      </c>
      <c r="B229" s="9">
        <v>84</v>
      </c>
    </row>
    <row r="230" spans="1:2" x14ac:dyDescent="0.3">
      <c r="A230" s="11">
        <v>10377</v>
      </c>
      <c r="B230" s="9">
        <v>84</v>
      </c>
    </row>
    <row r="231" spans="1:2" x14ac:dyDescent="0.3">
      <c r="A231" s="11">
        <v>10300</v>
      </c>
      <c r="B231" s="9">
        <v>84</v>
      </c>
    </row>
    <row r="232" spans="1:2" x14ac:dyDescent="0.3">
      <c r="A232" s="11">
        <v>10190</v>
      </c>
      <c r="B232" s="9">
        <v>84</v>
      </c>
    </row>
    <row r="233" spans="1:2" x14ac:dyDescent="0.3">
      <c r="A233" s="11">
        <v>10782</v>
      </c>
      <c r="B233" s="9">
        <v>83.666666666666671</v>
      </c>
    </row>
    <row r="234" spans="1:2" x14ac:dyDescent="0.3">
      <c r="A234" s="11">
        <v>10785</v>
      </c>
      <c r="B234" s="9">
        <v>83.666666666666671</v>
      </c>
    </row>
    <row r="235" spans="1:2" x14ac:dyDescent="0.3">
      <c r="A235" s="11">
        <v>10939</v>
      </c>
      <c r="B235" s="9">
        <v>83.666666666666671</v>
      </c>
    </row>
    <row r="236" spans="1:2" x14ac:dyDescent="0.3">
      <c r="A236" s="11">
        <v>10607</v>
      </c>
      <c r="B236" s="9">
        <v>83.666666666666671</v>
      </c>
    </row>
    <row r="237" spans="1:2" x14ac:dyDescent="0.3">
      <c r="A237" s="11">
        <v>10794</v>
      </c>
      <c r="B237" s="9">
        <v>83.333333333333329</v>
      </c>
    </row>
    <row r="238" spans="1:2" x14ac:dyDescent="0.3">
      <c r="A238" s="11">
        <v>10983</v>
      </c>
      <c r="B238" s="9">
        <v>83.333333333333329</v>
      </c>
    </row>
    <row r="239" spans="1:2" x14ac:dyDescent="0.3">
      <c r="A239" s="11">
        <v>10712</v>
      </c>
      <c r="B239" s="9">
        <v>83.333333333333329</v>
      </c>
    </row>
    <row r="240" spans="1:2" x14ac:dyDescent="0.3">
      <c r="A240" s="11">
        <v>10469</v>
      </c>
      <c r="B240" s="9">
        <v>83.333333333333329</v>
      </c>
    </row>
    <row r="241" spans="1:2" x14ac:dyDescent="0.3">
      <c r="A241" s="11">
        <v>10317</v>
      </c>
      <c r="B241" s="9">
        <v>83.333333333333329</v>
      </c>
    </row>
    <row r="242" spans="1:2" x14ac:dyDescent="0.3">
      <c r="A242" s="11">
        <v>10729</v>
      </c>
      <c r="B242" s="9">
        <v>83</v>
      </c>
    </row>
    <row r="243" spans="1:2" x14ac:dyDescent="0.3">
      <c r="A243" s="11">
        <v>10832</v>
      </c>
      <c r="B243" s="9">
        <v>83</v>
      </c>
    </row>
    <row r="244" spans="1:2" x14ac:dyDescent="0.3">
      <c r="A244" s="11">
        <v>11000</v>
      </c>
      <c r="B244" s="9">
        <v>83</v>
      </c>
    </row>
    <row r="245" spans="1:2" x14ac:dyDescent="0.3">
      <c r="A245" s="11">
        <v>10618</v>
      </c>
      <c r="B245" s="9">
        <v>83</v>
      </c>
    </row>
    <row r="246" spans="1:2" x14ac:dyDescent="0.3">
      <c r="A246" s="11">
        <v>10668</v>
      </c>
      <c r="B246" s="9">
        <v>83</v>
      </c>
    </row>
    <row r="247" spans="1:2" x14ac:dyDescent="0.3">
      <c r="A247" s="11">
        <v>10381</v>
      </c>
      <c r="B247" s="9">
        <v>83</v>
      </c>
    </row>
    <row r="248" spans="1:2" x14ac:dyDescent="0.3">
      <c r="A248" s="11">
        <v>10235</v>
      </c>
      <c r="B248" s="9">
        <v>83</v>
      </c>
    </row>
    <row r="249" spans="1:2" x14ac:dyDescent="0.3">
      <c r="A249" s="11">
        <v>10275</v>
      </c>
      <c r="B249" s="9">
        <v>83</v>
      </c>
    </row>
    <row r="250" spans="1:2" x14ac:dyDescent="0.3">
      <c r="A250" s="11">
        <v>10334</v>
      </c>
      <c r="B250" s="9">
        <v>83</v>
      </c>
    </row>
    <row r="251" spans="1:2" x14ac:dyDescent="0.3">
      <c r="A251" s="11">
        <v>10834</v>
      </c>
      <c r="B251" s="9">
        <v>82.666666666666671</v>
      </c>
    </row>
    <row r="252" spans="1:2" x14ac:dyDescent="0.3">
      <c r="A252" s="11">
        <v>10634</v>
      </c>
      <c r="B252" s="9">
        <v>82.666666666666671</v>
      </c>
    </row>
    <row r="253" spans="1:2" x14ac:dyDescent="0.3">
      <c r="A253" s="11">
        <v>10635</v>
      </c>
      <c r="B253" s="9">
        <v>82.666666666666671</v>
      </c>
    </row>
    <row r="254" spans="1:2" x14ac:dyDescent="0.3">
      <c r="A254" s="11">
        <v>10516</v>
      </c>
      <c r="B254" s="9">
        <v>82.666666666666671</v>
      </c>
    </row>
    <row r="255" spans="1:2" x14ac:dyDescent="0.3">
      <c r="A255" s="11">
        <v>10050</v>
      </c>
      <c r="B255" s="9">
        <v>82.666666666666671</v>
      </c>
    </row>
    <row r="256" spans="1:2" x14ac:dyDescent="0.3">
      <c r="A256" s="11">
        <v>10162</v>
      </c>
      <c r="B256" s="9">
        <v>82.666666666666671</v>
      </c>
    </row>
    <row r="257" spans="1:2" x14ac:dyDescent="0.3">
      <c r="A257" s="11">
        <v>10877</v>
      </c>
      <c r="B257" s="9">
        <v>82.333333333333329</v>
      </c>
    </row>
    <row r="258" spans="1:2" x14ac:dyDescent="0.3">
      <c r="A258" s="11">
        <v>10814</v>
      </c>
      <c r="B258" s="9">
        <v>82.333333333333329</v>
      </c>
    </row>
    <row r="259" spans="1:2" x14ac:dyDescent="0.3">
      <c r="A259" s="11">
        <v>10743</v>
      </c>
      <c r="B259" s="9">
        <v>82.333333333333329</v>
      </c>
    </row>
    <row r="260" spans="1:2" x14ac:dyDescent="0.3">
      <c r="A260" s="11">
        <v>10697</v>
      </c>
      <c r="B260" s="9">
        <v>82.333333333333329</v>
      </c>
    </row>
    <row r="261" spans="1:2" x14ac:dyDescent="0.3">
      <c r="A261" s="11">
        <v>10448</v>
      </c>
      <c r="B261" s="9">
        <v>82.333333333333329</v>
      </c>
    </row>
    <row r="262" spans="1:2" x14ac:dyDescent="0.3">
      <c r="A262" s="11">
        <v>10362</v>
      </c>
      <c r="B262" s="9">
        <v>82.333333333333329</v>
      </c>
    </row>
    <row r="263" spans="1:2" x14ac:dyDescent="0.3">
      <c r="A263" s="11">
        <v>10517</v>
      </c>
      <c r="B263" s="9">
        <v>82.333333333333329</v>
      </c>
    </row>
    <row r="264" spans="1:2" x14ac:dyDescent="0.3">
      <c r="A264" s="11">
        <v>10087</v>
      </c>
      <c r="B264" s="9">
        <v>82.333333333333329</v>
      </c>
    </row>
    <row r="265" spans="1:2" x14ac:dyDescent="0.3">
      <c r="A265" s="11">
        <v>10156</v>
      </c>
      <c r="B265" s="9">
        <v>82.333333333333329</v>
      </c>
    </row>
    <row r="266" spans="1:2" x14ac:dyDescent="0.3">
      <c r="A266" s="11">
        <v>10147</v>
      </c>
      <c r="B266" s="9">
        <v>82.333333333333329</v>
      </c>
    </row>
    <row r="267" spans="1:2" x14ac:dyDescent="0.3">
      <c r="A267" s="11">
        <v>10002</v>
      </c>
      <c r="B267" s="9">
        <v>82.333333333333329</v>
      </c>
    </row>
    <row r="268" spans="1:2" x14ac:dyDescent="0.3">
      <c r="A268" s="11">
        <v>10714</v>
      </c>
      <c r="B268" s="9">
        <v>82</v>
      </c>
    </row>
    <row r="269" spans="1:2" x14ac:dyDescent="0.3">
      <c r="A269" s="11">
        <v>10242</v>
      </c>
      <c r="B269" s="9">
        <v>82</v>
      </c>
    </row>
    <row r="270" spans="1:2" x14ac:dyDescent="0.3">
      <c r="A270" s="11">
        <v>10173</v>
      </c>
      <c r="B270" s="9">
        <v>82</v>
      </c>
    </row>
    <row r="271" spans="1:2" x14ac:dyDescent="0.3">
      <c r="A271" s="11">
        <v>10763</v>
      </c>
      <c r="B271" s="9">
        <v>81.666666666666671</v>
      </c>
    </row>
    <row r="272" spans="1:2" x14ac:dyDescent="0.3">
      <c r="A272" s="11">
        <v>10412</v>
      </c>
      <c r="B272" s="9">
        <v>81.666666666666671</v>
      </c>
    </row>
    <row r="273" spans="1:2" x14ac:dyDescent="0.3">
      <c r="A273" s="11">
        <v>10286</v>
      </c>
      <c r="B273" s="9">
        <v>81.666666666666671</v>
      </c>
    </row>
    <row r="274" spans="1:2" x14ac:dyDescent="0.3">
      <c r="A274" s="11">
        <v>10222</v>
      </c>
      <c r="B274" s="9">
        <v>81.666666666666671</v>
      </c>
    </row>
    <row r="275" spans="1:2" x14ac:dyDescent="0.3">
      <c r="A275" s="11">
        <v>10947</v>
      </c>
      <c r="B275" s="9">
        <v>81.333333333333329</v>
      </c>
    </row>
    <row r="276" spans="1:2" x14ac:dyDescent="0.3">
      <c r="A276" s="11">
        <v>10720</v>
      </c>
      <c r="B276" s="9">
        <v>81.333333333333329</v>
      </c>
    </row>
    <row r="277" spans="1:2" x14ac:dyDescent="0.3">
      <c r="A277" s="11">
        <v>10873</v>
      </c>
      <c r="B277" s="9">
        <v>81.333333333333329</v>
      </c>
    </row>
    <row r="278" spans="1:2" x14ac:dyDescent="0.3">
      <c r="A278" s="11">
        <v>10506</v>
      </c>
      <c r="B278" s="9">
        <v>81.333333333333329</v>
      </c>
    </row>
    <row r="279" spans="1:2" x14ac:dyDescent="0.3">
      <c r="A279" s="11">
        <v>10240</v>
      </c>
      <c r="B279" s="9">
        <v>81.333333333333329</v>
      </c>
    </row>
    <row r="280" spans="1:2" x14ac:dyDescent="0.3">
      <c r="A280" s="11">
        <v>10783</v>
      </c>
      <c r="B280" s="9">
        <v>81</v>
      </c>
    </row>
    <row r="281" spans="1:2" x14ac:dyDescent="0.3">
      <c r="A281" s="11">
        <v>10490</v>
      </c>
      <c r="B281" s="9">
        <v>81</v>
      </c>
    </row>
    <row r="282" spans="1:2" x14ac:dyDescent="0.3">
      <c r="A282" s="11">
        <v>10906</v>
      </c>
      <c r="B282" s="9">
        <v>80.666666666666671</v>
      </c>
    </row>
    <row r="283" spans="1:2" x14ac:dyDescent="0.3">
      <c r="A283" s="11">
        <v>10701</v>
      </c>
      <c r="B283" s="9">
        <v>80.666666666666671</v>
      </c>
    </row>
    <row r="284" spans="1:2" x14ac:dyDescent="0.3">
      <c r="A284" s="11">
        <v>10991</v>
      </c>
      <c r="B284" s="9">
        <v>80.666666666666671</v>
      </c>
    </row>
    <row r="285" spans="1:2" x14ac:dyDescent="0.3">
      <c r="A285" s="11">
        <v>10370</v>
      </c>
      <c r="B285" s="9">
        <v>80.666666666666671</v>
      </c>
    </row>
    <row r="286" spans="1:2" x14ac:dyDescent="0.3">
      <c r="A286" s="11">
        <v>10216</v>
      </c>
      <c r="B286" s="9">
        <v>80.666666666666671</v>
      </c>
    </row>
    <row r="287" spans="1:2" x14ac:dyDescent="0.3">
      <c r="A287" s="11">
        <v>10117</v>
      </c>
      <c r="B287" s="9">
        <v>80.666666666666671</v>
      </c>
    </row>
    <row r="288" spans="1:2" x14ac:dyDescent="0.3">
      <c r="A288" s="11">
        <v>10055</v>
      </c>
      <c r="B288" s="9">
        <v>80.666666666666671</v>
      </c>
    </row>
    <row r="289" spans="1:2" x14ac:dyDescent="0.3">
      <c r="A289" s="11">
        <v>10470</v>
      </c>
      <c r="B289" s="9">
        <v>80.333333333333329</v>
      </c>
    </row>
    <row r="290" spans="1:2" x14ac:dyDescent="0.3">
      <c r="A290" s="11">
        <v>10546</v>
      </c>
      <c r="B290" s="9">
        <v>80.333333333333329</v>
      </c>
    </row>
    <row r="291" spans="1:2" x14ac:dyDescent="0.3">
      <c r="A291" s="11">
        <v>10542</v>
      </c>
      <c r="B291" s="9">
        <v>80.333333333333329</v>
      </c>
    </row>
    <row r="292" spans="1:2" x14ac:dyDescent="0.3">
      <c r="A292" s="11">
        <v>10090</v>
      </c>
      <c r="B292" s="9">
        <v>80.333333333333329</v>
      </c>
    </row>
    <row r="293" spans="1:2" x14ac:dyDescent="0.3">
      <c r="A293" s="11">
        <v>10224</v>
      </c>
      <c r="B293" s="9">
        <v>80.333333333333329</v>
      </c>
    </row>
    <row r="294" spans="1:2" x14ac:dyDescent="0.3">
      <c r="A294" s="11">
        <v>10036</v>
      </c>
      <c r="B294" s="9">
        <v>80.333333333333329</v>
      </c>
    </row>
    <row r="295" spans="1:2" x14ac:dyDescent="0.3">
      <c r="A295" s="11">
        <v>10054</v>
      </c>
      <c r="B295" s="9">
        <v>80.333333333333329</v>
      </c>
    </row>
    <row r="296" spans="1:2" x14ac:dyDescent="0.3">
      <c r="A296" s="11">
        <v>10096</v>
      </c>
      <c r="B296" s="9">
        <v>80.333333333333329</v>
      </c>
    </row>
    <row r="297" spans="1:2" x14ac:dyDescent="0.3">
      <c r="A297" s="11">
        <v>10824</v>
      </c>
      <c r="B297" s="9">
        <v>80</v>
      </c>
    </row>
    <row r="298" spans="1:2" x14ac:dyDescent="0.3">
      <c r="A298" s="11">
        <v>10134</v>
      </c>
      <c r="B298" s="9">
        <v>80</v>
      </c>
    </row>
    <row r="299" spans="1:2" x14ac:dyDescent="0.3">
      <c r="A299" s="11">
        <v>10301</v>
      </c>
      <c r="B299" s="9">
        <v>80</v>
      </c>
    </row>
    <row r="300" spans="1:2" x14ac:dyDescent="0.3">
      <c r="A300" s="11">
        <v>10322</v>
      </c>
      <c r="B300" s="9">
        <v>80</v>
      </c>
    </row>
    <row r="301" spans="1:2" x14ac:dyDescent="0.3">
      <c r="A301" s="11">
        <v>10970</v>
      </c>
      <c r="B301" s="9">
        <v>79.666666666666671</v>
      </c>
    </row>
    <row r="302" spans="1:2" x14ac:dyDescent="0.3">
      <c r="A302" s="11">
        <v>10408</v>
      </c>
      <c r="B302" s="9">
        <v>79.666666666666671</v>
      </c>
    </row>
    <row r="303" spans="1:2" x14ac:dyDescent="0.3">
      <c r="A303" s="11">
        <v>10442</v>
      </c>
      <c r="B303" s="9">
        <v>79.666666666666671</v>
      </c>
    </row>
    <row r="304" spans="1:2" x14ac:dyDescent="0.3">
      <c r="A304" s="11">
        <v>10078</v>
      </c>
      <c r="B304" s="9">
        <v>79.666666666666671</v>
      </c>
    </row>
    <row r="305" spans="1:2" x14ac:dyDescent="0.3">
      <c r="A305" s="11">
        <v>10145</v>
      </c>
      <c r="B305" s="9">
        <v>79.666666666666671</v>
      </c>
    </row>
    <row r="306" spans="1:2" x14ac:dyDescent="0.3">
      <c r="A306" s="11">
        <v>10289</v>
      </c>
      <c r="B306" s="9">
        <v>79.666666666666671</v>
      </c>
    </row>
    <row r="307" spans="1:2" x14ac:dyDescent="0.3">
      <c r="A307" s="11">
        <v>10118</v>
      </c>
      <c r="B307" s="9">
        <v>79.666666666666671</v>
      </c>
    </row>
    <row r="308" spans="1:2" x14ac:dyDescent="0.3">
      <c r="A308" s="11">
        <v>10247</v>
      </c>
      <c r="B308" s="9">
        <v>79.666666666666671</v>
      </c>
    </row>
    <row r="309" spans="1:2" x14ac:dyDescent="0.3">
      <c r="A309" s="11">
        <v>10951</v>
      </c>
      <c r="B309" s="9">
        <v>79.333333333333329</v>
      </c>
    </row>
    <row r="310" spans="1:2" x14ac:dyDescent="0.3">
      <c r="A310" s="11">
        <v>10473</v>
      </c>
      <c r="B310" s="9">
        <v>79.333333333333329</v>
      </c>
    </row>
    <row r="311" spans="1:2" x14ac:dyDescent="0.3">
      <c r="A311" s="11">
        <v>10195</v>
      </c>
      <c r="B311" s="9">
        <v>79.333333333333329</v>
      </c>
    </row>
    <row r="312" spans="1:2" x14ac:dyDescent="0.3">
      <c r="A312" s="11">
        <v>10288</v>
      </c>
      <c r="B312" s="9">
        <v>79.333333333333329</v>
      </c>
    </row>
    <row r="313" spans="1:2" x14ac:dyDescent="0.3">
      <c r="A313" s="11">
        <v>10037</v>
      </c>
      <c r="B313" s="9">
        <v>79.333333333333329</v>
      </c>
    </row>
    <row r="314" spans="1:2" x14ac:dyDescent="0.3">
      <c r="A314" s="11">
        <v>10129</v>
      </c>
      <c r="B314" s="9">
        <v>79.333333333333329</v>
      </c>
    </row>
    <row r="315" spans="1:2" x14ac:dyDescent="0.3">
      <c r="A315" s="11">
        <v>10211</v>
      </c>
      <c r="B315" s="9">
        <v>79.333333333333329</v>
      </c>
    </row>
    <row r="316" spans="1:2" x14ac:dyDescent="0.3">
      <c r="A316" s="11">
        <v>10192</v>
      </c>
      <c r="B316" s="9">
        <v>79.333333333333329</v>
      </c>
    </row>
    <row r="317" spans="1:2" x14ac:dyDescent="0.3">
      <c r="A317" s="11">
        <v>10982</v>
      </c>
      <c r="B317" s="9">
        <v>79</v>
      </c>
    </row>
    <row r="318" spans="1:2" x14ac:dyDescent="0.3">
      <c r="A318" s="11">
        <v>10894</v>
      </c>
      <c r="B318" s="9">
        <v>79</v>
      </c>
    </row>
    <row r="319" spans="1:2" x14ac:dyDescent="0.3">
      <c r="A319" s="11">
        <v>10543</v>
      </c>
      <c r="B319" s="9">
        <v>79</v>
      </c>
    </row>
    <row r="320" spans="1:2" x14ac:dyDescent="0.3">
      <c r="A320" s="11">
        <v>10350</v>
      </c>
      <c r="B320" s="9">
        <v>79</v>
      </c>
    </row>
    <row r="321" spans="1:2" x14ac:dyDescent="0.3">
      <c r="A321" s="11">
        <v>10201</v>
      </c>
      <c r="B321" s="9">
        <v>79</v>
      </c>
    </row>
    <row r="322" spans="1:2" x14ac:dyDescent="0.3">
      <c r="A322" s="11">
        <v>10252</v>
      </c>
      <c r="B322" s="9">
        <v>79</v>
      </c>
    </row>
    <row r="323" spans="1:2" x14ac:dyDescent="0.3">
      <c r="A323" s="11">
        <v>10208</v>
      </c>
      <c r="B323" s="9">
        <v>79</v>
      </c>
    </row>
    <row r="324" spans="1:2" x14ac:dyDescent="0.3">
      <c r="A324" s="11">
        <v>10990</v>
      </c>
      <c r="B324" s="9">
        <v>78.666666666666671</v>
      </c>
    </row>
    <row r="325" spans="1:2" x14ac:dyDescent="0.3">
      <c r="A325" s="11">
        <v>10829</v>
      </c>
      <c r="B325" s="9">
        <v>78.666666666666671</v>
      </c>
    </row>
    <row r="326" spans="1:2" x14ac:dyDescent="0.3">
      <c r="A326" s="11">
        <v>10838</v>
      </c>
      <c r="B326" s="9">
        <v>78.666666666666671</v>
      </c>
    </row>
    <row r="327" spans="1:2" x14ac:dyDescent="0.3">
      <c r="A327" s="11">
        <v>10582</v>
      </c>
      <c r="B327" s="9">
        <v>78.666666666666671</v>
      </c>
    </row>
    <row r="328" spans="1:2" x14ac:dyDescent="0.3">
      <c r="A328" s="11">
        <v>10639</v>
      </c>
      <c r="B328" s="9">
        <v>78.666666666666671</v>
      </c>
    </row>
    <row r="329" spans="1:2" x14ac:dyDescent="0.3">
      <c r="A329" s="11">
        <v>10125</v>
      </c>
      <c r="B329" s="9">
        <v>78.666666666666671</v>
      </c>
    </row>
    <row r="330" spans="1:2" x14ac:dyDescent="0.3">
      <c r="A330" s="11">
        <v>10283</v>
      </c>
      <c r="B330" s="9">
        <v>78.666666666666671</v>
      </c>
    </row>
    <row r="331" spans="1:2" x14ac:dyDescent="0.3">
      <c r="A331" s="11">
        <v>10262</v>
      </c>
      <c r="B331" s="9">
        <v>78.666666666666671</v>
      </c>
    </row>
    <row r="332" spans="1:2" x14ac:dyDescent="0.3">
      <c r="A332" s="11">
        <v>10233</v>
      </c>
      <c r="B332" s="9">
        <v>78.666666666666671</v>
      </c>
    </row>
    <row r="333" spans="1:2" x14ac:dyDescent="0.3">
      <c r="A333" s="11">
        <v>10815</v>
      </c>
      <c r="B333" s="9">
        <v>78.333333333333329</v>
      </c>
    </row>
    <row r="334" spans="1:2" x14ac:dyDescent="0.3">
      <c r="A334" s="11">
        <v>10905</v>
      </c>
      <c r="B334" s="9">
        <v>78.333333333333329</v>
      </c>
    </row>
    <row r="335" spans="1:2" x14ac:dyDescent="0.3">
      <c r="A335" s="11">
        <v>10952</v>
      </c>
      <c r="B335" s="9">
        <v>78.333333333333329</v>
      </c>
    </row>
    <row r="336" spans="1:2" x14ac:dyDescent="0.3">
      <c r="A336" s="11">
        <v>10798</v>
      </c>
      <c r="B336" s="9">
        <v>78.333333333333329</v>
      </c>
    </row>
    <row r="337" spans="1:2" x14ac:dyDescent="0.3">
      <c r="A337" s="11">
        <v>10912</v>
      </c>
      <c r="B337" s="9">
        <v>78.333333333333329</v>
      </c>
    </row>
    <row r="338" spans="1:2" x14ac:dyDescent="0.3">
      <c r="A338" s="11">
        <v>10501</v>
      </c>
      <c r="B338" s="9">
        <v>78.333333333333329</v>
      </c>
    </row>
    <row r="339" spans="1:2" x14ac:dyDescent="0.3">
      <c r="A339" s="11">
        <v>10086</v>
      </c>
      <c r="B339" s="9">
        <v>78.333333333333329</v>
      </c>
    </row>
    <row r="340" spans="1:2" x14ac:dyDescent="0.3">
      <c r="A340" s="11">
        <v>10295</v>
      </c>
      <c r="B340" s="9">
        <v>78.333333333333329</v>
      </c>
    </row>
    <row r="341" spans="1:2" x14ac:dyDescent="0.3">
      <c r="A341" s="11">
        <v>10116</v>
      </c>
      <c r="B341" s="9">
        <v>78.333333333333329</v>
      </c>
    </row>
    <row r="342" spans="1:2" x14ac:dyDescent="0.3">
      <c r="A342" s="11">
        <v>10679</v>
      </c>
      <c r="B342" s="9">
        <v>78</v>
      </c>
    </row>
    <row r="343" spans="1:2" x14ac:dyDescent="0.3">
      <c r="A343" s="11">
        <v>10809</v>
      </c>
      <c r="B343" s="9">
        <v>78</v>
      </c>
    </row>
    <row r="344" spans="1:2" x14ac:dyDescent="0.3">
      <c r="A344" s="11">
        <v>10603</v>
      </c>
      <c r="B344" s="9">
        <v>78</v>
      </c>
    </row>
    <row r="345" spans="1:2" x14ac:dyDescent="0.3">
      <c r="A345" s="11">
        <v>10451</v>
      </c>
      <c r="B345" s="9">
        <v>78</v>
      </c>
    </row>
    <row r="346" spans="1:2" x14ac:dyDescent="0.3">
      <c r="A346" s="11">
        <v>10445</v>
      </c>
      <c r="B346" s="9">
        <v>78</v>
      </c>
    </row>
    <row r="347" spans="1:2" x14ac:dyDescent="0.3">
      <c r="A347" s="11">
        <v>10509</v>
      </c>
      <c r="B347" s="9">
        <v>78</v>
      </c>
    </row>
    <row r="348" spans="1:2" x14ac:dyDescent="0.3">
      <c r="A348" s="11">
        <v>10159</v>
      </c>
      <c r="B348" s="9">
        <v>78</v>
      </c>
    </row>
    <row r="349" spans="1:2" x14ac:dyDescent="0.3">
      <c r="A349" s="11">
        <v>10276</v>
      </c>
      <c r="B349" s="9">
        <v>78</v>
      </c>
    </row>
    <row r="350" spans="1:2" x14ac:dyDescent="0.3">
      <c r="A350" s="11">
        <v>10329</v>
      </c>
      <c r="B350" s="9">
        <v>78</v>
      </c>
    </row>
    <row r="351" spans="1:2" x14ac:dyDescent="0.3">
      <c r="A351" s="11">
        <v>10161</v>
      </c>
      <c r="B351" s="9">
        <v>78</v>
      </c>
    </row>
    <row r="352" spans="1:2" x14ac:dyDescent="0.3">
      <c r="A352" s="11">
        <v>10674</v>
      </c>
      <c r="B352" s="9">
        <v>77.666666666666671</v>
      </c>
    </row>
    <row r="353" spans="1:2" x14ac:dyDescent="0.3">
      <c r="A353" s="11">
        <v>10779</v>
      </c>
      <c r="B353" s="9">
        <v>77.666666666666671</v>
      </c>
    </row>
    <row r="354" spans="1:2" x14ac:dyDescent="0.3">
      <c r="A354" s="11">
        <v>10644</v>
      </c>
      <c r="B354" s="9">
        <v>77.666666666666671</v>
      </c>
    </row>
    <row r="355" spans="1:2" x14ac:dyDescent="0.3">
      <c r="A355" s="11">
        <v>10318</v>
      </c>
      <c r="B355" s="9">
        <v>77.666666666666671</v>
      </c>
    </row>
    <row r="356" spans="1:2" x14ac:dyDescent="0.3">
      <c r="A356" s="11">
        <v>10200</v>
      </c>
      <c r="B356" s="9">
        <v>77.666666666666671</v>
      </c>
    </row>
    <row r="357" spans="1:2" x14ac:dyDescent="0.3">
      <c r="A357" s="11">
        <v>10988</v>
      </c>
      <c r="B357" s="9">
        <v>77.333333333333329</v>
      </c>
    </row>
    <row r="358" spans="1:2" x14ac:dyDescent="0.3">
      <c r="A358" s="11">
        <v>10860</v>
      </c>
      <c r="B358" s="9">
        <v>77.333333333333329</v>
      </c>
    </row>
    <row r="359" spans="1:2" x14ac:dyDescent="0.3">
      <c r="A359" s="11">
        <v>10643</v>
      </c>
      <c r="B359" s="9">
        <v>77.333333333333329</v>
      </c>
    </row>
    <row r="360" spans="1:2" x14ac:dyDescent="0.3">
      <c r="A360" s="11">
        <v>10444</v>
      </c>
      <c r="B360" s="9">
        <v>77.333333333333329</v>
      </c>
    </row>
    <row r="361" spans="1:2" x14ac:dyDescent="0.3">
      <c r="A361" s="11">
        <v>10371</v>
      </c>
      <c r="B361" s="9">
        <v>77.333333333333329</v>
      </c>
    </row>
    <row r="362" spans="1:2" x14ac:dyDescent="0.3">
      <c r="A362" s="11">
        <v>10536</v>
      </c>
      <c r="B362" s="9">
        <v>77.333333333333329</v>
      </c>
    </row>
    <row r="363" spans="1:2" x14ac:dyDescent="0.3">
      <c r="A363" s="11">
        <v>10305</v>
      </c>
      <c r="B363" s="9">
        <v>77.333333333333329</v>
      </c>
    </row>
    <row r="364" spans="1:2" x14ac:dyDescent="0.3">
      <c r="A364" s="11">
        <v>10323</v>
      </c>
      <c r="B364" s="9">
        <v>77.333333333333329</v>
      </c>
    </row>
    <row r="365" spans="1:2" x14ac:dyDescent="0.3">
      <c r="A365" s="11">
        <v>10006</v>
      </c>
      <c r="B365" s="9">
        <v>77.333333333333329</v>
      </c>
    </row>
    <row r="366" spans="1:2" x14ac:dyDescent="0.3">
      <c r="A366" s="11">
        <v>10236</v>
      </c>
      <c r="B366" s="9">
        <v>77.333333333333329</v>
      </c>
    </row>
    <row r="367" spans="1:2" x14ac:dyDescent="0.3">
      <c r="A367" s="11">
        <v>10258</v>
      </c>
      <c r="B367" s="9">
        <v>77.333333333333329</v>
      </c>
    </row>
    <row r="368" spans="1:2" x14ac:dyDescent="0.3">
      <c r="A368" s="11">
        <v>10303</v>
      </c>
      <c r="B368" s="9">
        <v>77.333333333333329</v>
      </c>
    </row>
    <row r="369" spans="1:2" x14ac:dyDescent="0.3">
      <c r="A369" s="11">
        <v>10246</v>
      </c>
      <c r="B369" s="9">
        <v>77.333333333333329</v>
      </c>
    </row>
    <row r="370" spans="1:2" x14ac:dyDescent="0.3">
      <c r="A370" s="11">
        <v>10254</v>
      </c>
      <c r="B370" s="9">
        <v>77.333333333333329</v>
      </c>
    </row>
    <row r="371" spans="1:2" x14ac:dyDescent="0.3">
      <c r="A371" s="11">
        <v>10753</v>
      </c>
      <c r="B371" s="9">
        <v>77</v>
      </c>
    </row>
    <row r="372" spans="1:2" x14ac:dyDescent="0.3">
      <c r="A372" s="11">
        <v>10985</v>
      </c>
      <c r="B372" s="9">
        <v>77</v>
      </c>
    </row>
    <row r="373" spans="1:2" x14ac:dyDescent="0.3">
      <c r="A373" s="11">
        <v>10655</v>
      </c>
      <c r="B373" s="9">
        <v>77</v>
      </c>
    </row>
    <row r="374" spans="1:2" x14ac:dyDescent="0.3">
      <c r="A374" s="11">
        <v>10383</v>
      </c>
      <c r="B374" s="9">
        <v>77</v>
      </c>
    </row>
    <row r="375" spans="1:2" x14ac:dyDescent="0.3">
      <c r="A375" s="11">
        <v>10379</v>
      </c>
      <c r="B375" s="9">
        <v>77</v>
      </c>
    </row>
    <row r="376" spans="1:2" x14ac:dyDescent="0.3">
      <c r="A376" s="11">
        <v>10279</v>
      </c>
      <c r="B376" s="9">
        <v>77</v>
      </c>
    </row>
    <row r="377" spans="1:2" x14ac:dyDescent="0.3">
      <c r="A377" s="11">
        <v>10209</v>
      </c>
      <c r="B377" s="9">
        <v>77</v>
      </c>
    </row>
    <row r="378" spans="1:2" x14ac:dyDescent="0.3">
      <c r="A378" s="11">
        <v>10133</v>
      </c>
      <c r="B378" s="9">
        <v>77</v>
      </c>
    </row>
    <row r="379" spans="1:2" x14ac:dyDescent="0.3">
      <c r="A379" s="11">
        <v>10670</v>
      </c>
      <c r="B379" s="9">
        <v>76.666666666666671</v>
      </c>
    </row>
    <row r="380" spans="1:2" x14ac:dyDescent="0.3">
      <c r="A380" s="11">
        <v>10806</v>
      </c>
      <c r="B380" s="9">
        <v>76.666666666666671</v>
      </c>
    </row>
    <row r="381" spans="1:2" x14ac:dyDescent="0.3">
      <c r="A381" s="11">
        <v>10476</v>
      </c>
      <c r="B381" s="9">
        <v>76.666666666666671</v>
      </c>
    </row>
    <row r="382" spans="1:2" x14ac:dyDescent="0.3">
      <c r="A382" s="11">
        <v>10321</v>
      </c>
      <c r="B382" s="9">
        <v>76.666666666666671</v>
      </c>
    </row>
    <row r="383" spans="1:2" x14ac:dyDescent="0.3">
      <c r="A383" s="11">
        <v>10290</v>
      </c>
      <c r="B383" s="9">
        <v>76.666666666666671</v>
      </c>
    </row>
    <row r="384" spans="1:2" x14ac:dyDescent="0.3">
      <c r="A384" s="11">
        <v>10802</v>
      </c>
      <c r="B384" s="9">
        <v>76.333333333333329</v>
      </c>
    </row>
    <row r="385" spans="1:2" x14ac:dyDescent="0.3">
      <c r="A385" s="11">
        <v>10650</v>
      </c>
      <c r="B385" s="9">
        <v>76.333333333333329</v>
      </c>
    </row>
    <row r="386" spans="1:2" x14ac:dyDescent="0.3">
      <c r="A386" s="11">
        <v>10292</v>
      </c>
      <c r="B386" s="9">
        <v>76.333333333333329</v>
      </c>
    </row>
    <row r="387" spans="1:2" x14ac:dyDescent="0.3">
      <c r="A387" s="11">
        <v>10005</v>
      </c>
      <c r="B387" s="9">
        <v>76.333333333333329</v>
      </c>
    </row>
    <row r="388" spans="1:2" x14ac:dyDescent="0.3">
      <c r="A388" s="11">
        <v>10169</v>
      </c>
      <c r="B388" s="9">
        <v>76.333333333333329</v>
      </c>
    </row>
    <row r="389" spans="1:2" x14ac:dyDescent="0.3">
      <c r="A389" s="11">
        <v>10311</v>
      </c>
      <c r="B389" s="9">
        <v>76.333333333333329</v>
      </c>
    </row>
    <row r="390" spans="1:2" x14ac:dyDescent="0.3">
      <c r="A390" s="11">
        <v>10787</v>
      </c>
      <c r="B390" s="9">
        <v>76</v>
      </c>
    </row>
    <row r="391" spans="1:2" x14ac:dyDescent="0.3">
      <c r="A391" s="11">
        <v>10687</v>
      </c>
      <c r="B391" s="9">
        <v>76</v>
      </c>
    </row>
    <row r="392" spans="1:2" x14ac:dyDescent="0.3">
      <c r="A392" s="11">
        <v>10688</v>
      </c>
      <c r="B392" s="9">
        <v>76</v>
      </c>
    </row>
    <row r="393" spans="1:2" x14ac:dyDescent="0.3">
      <c r="A393" s="11">
        <v>10678</v>
      </c>
      <c r="B393" s="9">
        <v>76</v>
      </c>
    </row>
    <row r="394" spans="1:2" x14ac:dyDescent="0.3">
      <c r="A394" s="11">
        <v>10637</v>
      </c>
      <c r="B394" s="9">
        <v>76</v>
      </c>
    </row>
    <row r="395" spans="1:2" x14ac:dyDescent="0.3">
      <c r="A395" s="11">
        <v>10561</v>
      </c>
      <c r="B395" s="9">
        <v>76</v>
      </c>
    </row>
    <row r="396" spans="1:2" x14ac:dyDescent="0.3">
      <c r="A396" s="11">
        <v>10600</v>
      </c>
      <c r="B396" s="9">
        <v>76</v>
      </c>
    </row>
    <row r="397" spans="1:2" x14ac:dyDescent="0.3">
      <c r="A397" s="11">
        <v>10584</v>
      </c>
      <c r="B397" s="9">
        <v>76</v>
      </c>
    </row>
    <row r="398" spans="1:2" x14ac:dyDescent="0.3">
      <c r="A398" s="11">
        <v>10135</v>
      </c>
      <c r="B398" s="9">
        <v>76</v>
      </c>
    </row>
    <row r="399" spans="1:2" x14ac:dyDescent="0.3">
      <c r="A399" s="11">
        <v>10960</v>
      </c>
      <c r="B399" s="9">
        <v>75.666666666666671</v>
      </c>
    </row>
    <row r="400" spans="1:2" x14ac:dyDescent="0.3">
      <c r="A400" s="11">
        <v>10692</v>
      </c>
      <c r="B400" s="9">
        <v>75.666666666666671</v>
      </c>
    </row>
    <row r="401" spans="1:2" x14ac:dyDescent="0.3">
      <c r="A401" s="11">
        <v>10694</v>
      </c>
      <c r="B401" s="9">
        <v>75.666666666666671</v>
      </c>
    </row>
    <row r="402" spans="1:2" x14ac:dyDescent="0.3">
      <c r="A402" s="11">
        <v>10805</v>
      </c>
      <c r="B402" s="9">
        <v>75.666666666666671</v>
      </c>
    </row>
    <row r="403" spans="1:2" x14ac:dyDescent="0.3">
      <c r="A403" s="11">
        <v>10677</v>
      </c>
      <c r="B403" s="9">
        <v>75.666666666666671</v>
      </c>
    </row>
    <row r="404" spans="1:2" x14ac:dyDescent="0.3">
      <c r="A404" s="11">
        <v>10844</v>
      </c>
      <c r="B404" s="9">
        <v>75.666666666666671</v>
      </c>
    </row>
    <row r="405" spans="1:2" x14ac:dyDescent="0.3">
      <c r="A405" s="11">
        <v>10646</v>
      </c>
      <c r="B405" s="9">
        <v>75.666666666666671</v>
      </c>
    </row>
    <row r="406" spans="1:2" x14ac:dyDescent="0.3">
      <c r="A406" s="11">
        <v>10441</v>
      </c>
      <c r="B406" s="9">
        <v>75.666666666666671</v>
      </c>
    </row>
    <row r="407" spans="1:2" x14ac:dyDescent="0.3">
      <c r="A407" s="11">
        <v>10346</v>
      </c>
      <c r="B407" s="9">
        <v>75.666666666666671</v>
      </c>
    </row>
    <row r="408" spans="1:2" x14ac:dyDescent="0.3">
      <c r="A408" s="11">
        <v>10260</v>
      </c>
      <c r="B408" s="9">
        <v>75.666666666666671</v>
      </c>
    </row>
    <row r="409" spans="1:2" x14ac:dyDescent="0.3">
      <c r="A409" s="11">
        <v>10719</v>
      </c>
      <c r="B409" s="9">
        <v>75.333333333333329</v>
      </c>
    </row>
    <row r="410" spans="1:2" x14ac:dyDescent="0.3">
      <c r="A410" s="11">
        <v>10726</v>
      </c>
      <c r="B410" s="9">
        <v>75.333333333333329</v>
      </c>
    </row>
    <row r="411" spans="1:2" x14ac:dyDescent="0.3">
      <c r="A411" s="11">
        <v>10491</v>
      </c>
      <c r="B411" s="9">
        <v>75.333333333333329</v>
      </c>
    </row>
    <row r="412" spans="1:2" x14ac:dyDescent="0.3">
      <c r="A412" s="11">
        <v>10416</v>
      </c>
      <c r="B412" s="9">
        <v>75.333333333333329</v>
      </c>
    </row>
    <row r="413" spans="1:2" x14ac:dyDescent="0.3">
      <c r="A413" s="11">
        <v>10450</v>
      </c>
      <c r="B413" s="9">
        <v>75.333333333333329</v>
      </c>
    </row>
    <row r="414" spans="1:2" x14ac:dyDescent="0.3">
      <c r="A414" s="11">
        <v>10575</v>
      </c>
      <c r="B414" s="9">
        <v>75.333333333333329</v>
      </c>
    </row>
    <row r="415" spans="1:2" x14ac:dyDescent="0.3">
      <c r="A415" s="11">
        <v>10284</v>
      </c>
      <c r="B415" s="9">
        <v>75.333333333333329</v>
      </c>
    </row>
    <row r="416" spans="1:2" x14ac:dyDescent="0.3">
      <c r="A416" s="11">
        <v>10731</v>
      </c>
      <c r="B416" s="9">
        <v>75</v>
      </c>
    </row>
    <row r="417" spans="1:2" x14ac:dyDescent="0.3">
      <c r="A417" s="11">
        <v>10902</v>
      </c>
      <c r="B417" s="9">
        <v>75</v>
      </c>
    </row>
    <row r="418" spans="1:2" x14ac:dyDescent="0.3">
      <c r="A418" s="11">
        <v>10746</v>
      </c>
      <c r="B418" s="9">
        <v>75</v>
      </c>
    </row>
    <row r="419" spans="1:2" x14ac:dyDescent="0.3">
      <c r="A419" s="11">
        <v>10858</v>
      </c>
      <c r="B419" s="9">
        <v>75</v>
      </c>
    </row>
    <row r="420" spans="1:2" x14ac:dyDescent="0.3">
      <c r="A420" s="11">
        <v>10739</v>
      </c>
      <c r="B420" s="9">
        <v>75</v>
      </c>
    </row>
    <row r="421" spans="1:2" x14ac:dyDescent="0.3">
      <c r="A421" s="11">
        <v>10741</v>
      </c>
      <c r="B421" s="9">
        <v>75</v>
      </c>
    </row>
    <row r="422" spans="1:2" x14ac:dyDescent="0.3">
      <c r="A422" s="11">
        <v>10900</v>
      </c>
      <c r="B422" s="9">
        <v>75</v>
      </c>
    </row>
    <row r="423" spans="1:2" x14ac:dyDescent="0.3">
      <c r="A423" s="11">
        <v>10992</v>
      </c>
      <c r="B423" s="9">
        <v>75</v>
      </c>
    </row>
    <row r="424" spans="1:2" x14ac:dyDescent="0.3">
      <c r="A424" s="11">
        <v>10061</v>
      </c>
      <c r="B424" s="9">
        <v>75</v>
      </c>
    </row>
    <row r="425" spans="1:2" x14ac:dyDescent="0.3">
      <c r="A425" s="11">
        <v>10025</v>
      </c>
      <c r="B425" s="9">
        <v>75</v>
      </c>
    </row>
    <row r="426" spans="1:2" x14ac:dyDescent="0.3">
      <c r="A426" s="11">
        <v>10178</v>
      </c>
      <c r="B426" s="9">
        <v>75</v>
      </c>
    </row>
    <row r="427" spans="1:2" x14ac:dyDescent="0.3">
      <c r="A427" s="11">
        <v>10869</v>
      </c>
      <c r="B427" s="9">
        <v>74.666666666666671</v>
      </c>
    </row>
    <row r="428" spans="1:2" x14ac:dyDescent="0.3">
      <c r="A428" s="11">
        <v>10675</v>
      </c>
      <c r="B428" s="9">
        <v>74.666666666666671</v>
      </c>
    </row>
    <row r="429" spans="1:2" x14ac:dyDescent="0.3">
      <c r="A429" s="11">
        <v>10850</v>
      </c>
      <c r="B429" s="9">
        <v>74.666666666666671</v>
      </c>
    </row>
    <row r="430" spans="1:2" x14ac:dyDescent="0.3">
      <c r="A430" s="11">
        <v>10424</v>
      </c>
      <c r="B430" s="9">
        <v>74.666666666666671</v>
      </c>
    </row>
    <row r="431" spans="1:2" x14ac:dyDescent="0.3">
      <c r="A431" s="11">
        <v>10520</v>
      </c>
      <c r="B431" s="9">
        <v>74.666666666666671</v>
      </c>
    </row>
    <row r="432" spans="1:2" x14ac:dyDescent="0.3">
      <c r="A432" s="11">
        <v>10652</v>
      </c>
      <c r="B432" s="9">
        <v>74.666666666666671</v>
      </c>
    </row>
    <row r="433" spans="1:2" x14ac:dyDescent="0.3">
      <c r="A433" s="11">
        <v>10661</v>
      </c>
      <c r="B433" s="9">
        <v>74.666666666666671</v>
      </c>
    </row>
    <row r="434" spans="1:2" x14ac:dyDescent="0.3">
      <c r="A434" s="11">
        <v>10149</v>
      </c>
      <c r="B434" s="9">
        <v>74.666666666666671</v>
      </c>
    </row>
    <row r="435" spans="1:2" x14ac:dyDescent="0.3">
      <c r="A435" s="11">
        <v>10976</v>
      </c>
      <c r="B435" s="9">
        <v>74.333333333333329</v>
      </c>
    </row>
    <row r="436" spans="1:2" x14ac:dyDescent="0.3">
      <c r="A436" s="11">
        <v>10999</v>
      </c>
      <c r="B436" s="9">
        <v>74.333333333333329</v>
      </c>
    </row>
    <row r="437" spans="1:2" x14ac:dyDescent="0.3">
      <c r="A437" s="11">
        <v>10717</v>
      </c>
      <c r="B437" s="9">
        <v>74.333333333333329</v>
      </c>
    </row>
    <row r="438" spans="1:2" x14ac:dyDescent="0.3">
      <c r="A438" s="11">
        <v>10760</v>
      </c>
      <c r="B438" s="9">
        <v>74.333333333333329</v>
      </c>
    </row>
    <row r="439" spans="1:2" x14ac:dyDescent="0.3">
      <c r="A439" s="11">
        <v>10673</v>
      </c>
      <c r="B439" s="9">
        <v>74.333333333333329</v>
      </c>
    </row>
    <row r="440" spans="1:2" x14ac:dyDescent="0.3">
      <c r="A440" s="11">
        <v>10564</v>
      </c>
      <c r="B440" s="9">
        <v>74.333333333333329</v>
      </c>
    </row>
    <row r="441" spans="1:2" x14ac:dyDescent="0.3">
      <c r="A441" s="11">
        <v>10640</v>
      </c>
      <c r="B441" s="9">
        <v>74.333333333333329</v>
      </c>
    </row>
    <row r="442" spans="1:2" x14ac:dyDescent="0.3">
      <c r="A442" s="11">
        <v>10585</v>
      </c>
      <c r="B442" s="9">
        <v>74.333333333333329</v>
      </c>
    </row>
    <row r="443" spans="1:2" x14ac:dyDescent="0.3">
      <c r="A443" s="11">
        <v>10594</v>
      </c>
      <c r="B443" s="9">
        <v>74.333333333333329</v>
      </c>
    </row>
    <row r="444" spans="1:2" x14ac:dyDescent="0.3">
      <c r="A444" s="11">
        <v>10259</v>
      </c>
      <c r="B444" s="9">
        <v>74.333333333333329</v>
      </c>
    </row>
    <row r="445" spans="1:2" x14ac:dyDescent="0.3">
      <c r="A445" s="11">
        <v>10202</v>
      </c>
      <c r="B445" s="9">
        <v>74.333333333333329</v>
      </c>
    </row>
    <row r="446" spans="1:2" x14ac:dyDescent="0.3">
      <c r="A446" s="11">
        <v>10206</v>
      </c>
      <c r="B446" s="9">
        <v>74.333333333333329</v>
      </c>
    </row>
    <row r="447" spans="1:2" x14ac:dyDescent="0.3">
      <c r="A447" s="11">
        <v>10864</v>
      </c>
      <c r="B447" s="9">
        <v>74</v>
      </c>
    </row>
    <row r="448" spans="1:2" x14ac:dyDescent="0.3">
      <c r="A448" s="11">
        <v>10772</v>
      </c>
      <c r="B448" s="9">
        <v>74</v>
      </c>
    </row>
    <row r="449" spans="1:2" x14ac:dyDescent="0.3">
      <c r="A449" s="11">
        <v>10539</v>
      </c>
      <c r="B449" s="9">
        <v>74</v>
      </c>
    </row>
    <row r="450" spans="1:2" x14ac:dyDescent="0.3">
      <c r="A450" s="11">
        <v>10519</v>
      </c>
      <c r="B450" s="9">
        <v>74</v>
      </c>
    </row>
    <row r="451" spans="1:2" x14ac:dyDescent="0.3">
      <c r="A451" s="11">
        <v>10392</v>
      </c>
      <c r="B451" s="9">
        <v>74</v>
      </c>
    </row>
    <row r="452" spans="1:2" x14ac:dyDescent="0.3">
      <c r="A452" s="11">
        <v>10016</v>
      </c>
      <c r="B452" s="9">
        <v>74</v>
      </c>
    </row>
    <row r="453" spans="1:2" x14ac:dyDescent="0.3">
      <c r="A453" s="11">
        <v>10693</v>
      </c>
      <c r="B453" s="9">
        <v>73.666666666666671</v>
      </c>
    </row>
    <row r="454" spans="1:2" x14ac:dyDescent="0.3">
      <c r="A454" s="11">
        <v>10633</v>
      </c>
      <c r="B454" s="9">
        <v>73.666666666666671</v>
      </c>
    </row>
    <row r="455" spans="1:2" x14ac:dyDescent="0.3">
      <c r="A455" s="11">
        <v>10353</v>
      </c>
      <c r="B455" s="9">
        <v>73.666666666666671</v>
      </c>
    </row>
    <row r="456" spans="1:2" x14ac:dyDescent="0.3">
      <c r="A456" s="11">
        <v>10187</v>
      </c>
      <c r="B456" s="9">
        <v>73.666666666666671</v>
      </c>
    </row>
    <row r="457" spans="1:2" x14ac:dyDescent="0.3">
      <c r="A457" s="11">
        <v>10093</v>
      </c>
      <c r="B457" s="9">
        <v>73.666666666666671</v>
      </c>
    </row>
    <row r="458" spans="1:2" x14ac:dyDescent="0.3">
      <c r="A458" s="11">
        <v>10898</v>
      </c>
      <c r="B458" s="9">
        <v>73.333333333333329</v>
      </c>
    </row>
    <row r="459" spans="1:2" x14ac:dyDescent="0.3">
      <c r="A459" s="11">
        <v>10953</v>
      </c>
      <c r="B459" s="9">
        <v>73.333333333333329</v>
      </c>
    </row>
    <row r="460" spans="1:2" x14ac:dyDescent="0.3">
      <c r="A460" s="11">
        <v>10373</v>
      </c>
      <c r="B460" s="9">
        <v>73.333333333333329</v>
      </c>
    </row>
    <row r="461" spans="1:2" x14ac:dyDescent="0.3">
      <c r="A461" s="11">
        <v>10551</v>
      </c>
      <c r="B461" s="9">
        <v>73.333333333333329</v>
      </c>
    </row>
    <row r="462" spans="1:2" x14ac:dyDescent="0.3">
      <c r="A462" s="11">
        <v>10550</v>
      </c>
      <c r="B462" s="9">
        <v>73.333333333333329</v>
      </c>
    </row>
    <row r="463" spans="1:2" x14ac:dyDescent="0.3">
      <c r="A463" s="11">
        <v>10511</v>
      </c>
      <c r="B463" s="9">
        <v>73.333333333333329</v>
      </c>
    </row>
    <row r="464" spans="1:2" x14ac:dyDescent="0.3">
      <c r="A464" s="11">
        <v>10478</v>
      </c>
      <c r="B464" s="9">
        <v>73.333333333333329</v>
      </c>
    </row>
    <row r="465" spans="1:2" x14ac:dyDescent="0.3">
      <c r="A465" s="11">
        <v>10064</v>
      </c>
      <c r="B465" s="9">
        <v>73.333333333333329</v>
      </c>
    </row>
    <row r="466" spans="1:2" x14ac:dyDescent="0.3">
      <c r="A466" s="11">
        <v>10304</v>
      </c>
      <c r="B466" s="9">
        <v>73.333333333333329</v>
      </c>
    </row>
    <row r="467" spans="1:2" x14ac:dyDescent="0.3">
      <c r="A467" s="11">
        <v>10261</v>
      </c>
      <c r="B467" s="9">
        <v>73.333333333333329</v>
      </c>
    </row>
    <row r="468" spans="1:2" x14ac:dyDescent="0.3">
      <c r="A468" s="11">
        <v>10014</v>
      </c>
      <c r="B468" s="9">
        <v>73.333333333333329</v>
      </c>
    </row>
    <row r="469" spans="1:2" x14ac:dyDescent="0.3">
      <c r="A469" s="11">
        <v>10972</v>
      </c>
      <c r="B469" s="9">
        <v>73</v>
      </c>
    </row>
    <row r="470" spans="1:2" x14ac:dyDescent="0.3">
      <c r="A470" s="11">
        <v>10774</v>
      </c>
      <c r="B470" s="9">
        <v>73</v>
      </c>
    </row>
    <row r="471" spans="1:2" x14ac:dyDescent="0.3">
      <c r="A471" s="11">
        <v>10934</v>
      </c>
      <c r="B471" s="9">
        <v>73</v>
      </c>
    </row>
    <row r="472" spans="1:2" x14ac:dyDescent="0.3">
      <c r="A472" s="11">
        <v>10599</v>
      </c>
      <c r="B472" s="9">
        <v>73</v>
      </c>
    </row>
    <row r="473" spans="1:2" x14ac:dyDescent="0.3">
      <c r="A473" s="11">
        <v>10343</v>
      </c>
      <c r="B473" s="9">
        <v>73</v>
      </c>
    </row>
    <row r="474" spans="1:2" x14ac:dyDescent="0.3">
      <c r="A474" s="11">
        <v>10500</v>
      </c>
      <c r="B474" s="9">
        <v>73</v>
      </c>
    </row>
    <row r="475" spans="1:2" x14ac:dyDescent="0.3">
      <c r="A475" s="11">
        <v>10345</v>
      </c>
      <c r="B475" s="9">
        <v>73</v>
      </c>
    </row>
    <row r="476" spans="1:2" x14ac:dyDescent="0.3">
      <c r="A476" s="11">
        <v>10267</v>
      </c>
      <c r="B476" s="9">
        <v>73</v>
      </c>
    </row>
    <row r="477" spans="1:2" x14ac:dyDescent="0.3">
      <c r="A477" s="11">
        <v>10026</v>
      </c>
      <c r="B477" s="9">
        <v>73</v>
      </c>
    </row>
    <row r="478" spans="1:2" x14ac:dyDescent="0.3">
      <c r="A478" s="11">
        <v>10013</v>
      </c>
      <c r="B478" s="9">
        <v>73</v>
      </c>
    </row>
    <row r="479" spans="1:2" x14ac:dyDescent="0.3">
      <c r="A479" s="11">
        <v>10141</v>
      </c>
      <c r="B479" s="9">
        <v>73</v>
      </c>
    </row>
    <row r="480" spans="1:2" x14ac:dyDescent="0.3">
      <c r="A480" s="11">
        <v>10171</v>
      </c>
      <c r="B480" s="9">
        <v>73</v>
      </c>
    </row>
    <row r="481" spans="1:2" x14ac:dyDescent="0.3">
      <c r="A481" s="11">
        <v>10872</v>
      </c>
      <c r="B481" s="9">
        <v>72.666666666666671</v>
      </c>
    </row>
    <row r="482" spans="1:2" x14ac:dyDescent="0.3">
      <c r="A482" s="11">
        <v>10766</v>
      </c>
      <c r="B482" s="9">
        <v>72.666666666666671</v>
      </c>
    </row>
    <row r="483" spans="1:2" x14ac:dyDescent="0.3">
      <c r="A483" s="11">
        <v>10886</v>
      </c>
      <c r="B483" s="9">
        <v>72.666666666666671</v>
      </c>
    </row>
    <row r="484" spans="1:2" x14ac:dyDescent="0.3">
      <c r="A484" s="11">
        <v>10386</v>
      </c>
      <c r="B484" s="9">
        <v>72.666666666666671</v>
      </c>
    </row>
    <row r="485" spans="1:2" x14ac:dyDescent="0.3">
      <c r="A485" s="11">
        <v>10446</v>
      </c>
      <c r="B485" s="9">
        <v>72.666666666666671</v>
      </c>
    </row>
    <row r="486" spans="1:2" x14ac:dyDescent="0.3">
      <c r="A486" s="11">
        <v>10390</v>
      </c>
      <c r="B486" s="9">
        <v>72.666666666666671</v>
      </c>
    </row>
    <row r="487" spans="1:2" x14ac:dyDescent="0.3">
      <c r="A487" s="11">
        <v>10157</v>
      </c>
      <c r="B487" s="9">
        <v>72.666666666666671</v>
      </c>
    </row>
    <row r="488" spans="1:2" x14ac:dyDescent="0.3">
      <c r="A488" s="11">
        <v>10268</v>
      </c>
      <c r="B488" s="9">
        <v>72.666666666666671</v>
      </c>
    </row>
    <row r="489" spans="1:2" x14ac:dyDescent="0.3">
      <c r="A489" s="11">
        <v>10001</v>
      </c>
      <c r="B489" s="9">
        <v>72.666666666666671</v>
      </c>
    </row>
    <row r="490" spans="1:2" x14ac:dyDescent="0.3">
      <c r="A490" s="11">
        <v>10245</v>
      </c>
      <c r="B490" s="9">
        <v>72.666666666666671</v>
      </c>
    </row>
    <row r="491" spans="1:2" x14ac:dyDescent="0.3">
      <c r="A491" s="11">
        <v>10727</v>
      </c>
      <c r="B491" s="9">
        <v>72.333333333333329</v>
      </c>
    </row>
    <row r="492" spans="1:2" x14ac:dyDescent="0.3">
      <c r="A492" s="11">
        <v>10463</v>
      </c>
      <c r="B492" s="9">
        <v>72.333333333333329</v>
      </c>
    </row>
    <row r="493" spans="1:2" x14ac:dyDescent="0.3">
      <c r="A493" s="11">
        <v>10586</v>
      </c>
      <c r="B493" s="9">
        <v>72.333333333333329</v>
      </c>
    </row>
    <row r="494" spans="1:2" x14ac:dyDescent="0.3">
      <c r="A494" s="11">
        <v>10265</v>
      </c>
      <c r="B494" s="9">
        <v>72.333333333333329</v>
      </c>
    </row>
    <row r="495" spans="1:2" x14ac:dyDescent="0.3">
      <c r="A495" s="11">
        <v>10270</v>
      </c>
      <c r="B495" s="9">
        <v>72.333333333333329</v>
      </c>
    </row>
    <row r="496" spans="1:2" x14ac:dyDescent="0.3">
      <c r="A496" s="11">
        <v>10031</v>
      </c>
      <c r="B496" s="9">
        <v>72.333333333333329</v>
      </c>
    </row>
    <row r="497" spans="1:2" x14ac:dyDescent="0.3">
      <c r="A497" s="11">
        <v>10964</v>
      </c>
      <c r="B497" s="9">
        <v>72</v>
      </c>
    </row>
    <row r="498" spans="1:2" x14ac:dyDescent="0.3">
      <c r="A498" s="11">
        <v>10840</v>
      </c>
      <c r="B498" s="9">
        <v>72</v>
      </c>
    </row>
    <row r="499" spans="1:2" x14ac:dyDescent="0.3">
      <c r="A499" s="11">
        <v>10395</v>
      </c>
      <c r="B499" s="9">
        <v>72</v>
      </c>
    </row>
    <row r="500" spans="1:2" x14ac:dyDescent="0.3">
      <c r="A500" s="11">
        <v>10614</v>
      </c>
      <c r="B500" s="9">
        <v>72</v>
      </c>
    </row>
    <row r="501" spans="1:2" x14ac:dyDescent="0.3">
      <c r="A501" s="11">
        <v>10453</v>
      </c>
      <c r="B501" s="9">
        <v>72</v>
      </c>
    </row>
    <row r="502" spans="1:2" x14ac:dyDescent="0.3">
      <c r="A502" s="11">
        <v>10571</v>
      </c>
      <c r="B502" s="9">
        <v>72</v>
      </c>
    </row>
    <row r="503" spans="1:2" x14ac:dyDescent="0.3">
      <c r="A503" s="11">
        <v>10102</v>
      </c>
      <c r="B503" s="9">
        <v>72</v>
      </c>
    </row>
    <row r="504" spans="1:2" x14ac:dyDescent="0.3">
      <c r="A504" s="11">
        <v>10088</v>
      </c>
      <c r="B504" s="9">
        <v>72</v>
      </c>
    </row>
    <row r="505" spans="1:2" x14ac:dyDescent="0.3">
      <c r="A505" s="11">
        <v>10128</v>
      </c>
      <c r="B505" s="9">
        <v>72</v>
      </c>
    </row>
    <row r="506" spans="1:2" x14ac:dyDescent="0.3">
      <c r="A506" s="11">
        <v>10747</v>
      </c>
      <c r="B506" s="9">
        <v>71.666666666666671</v>
      </c>
    </row>
    <row r="507" spans="1:2" x14ac:dyDescent="0.3">
      <c r="A507" s="11">
        <v>10349</v>
      </c>
      <c r="B507" s="9">
        <v>71.666666666666671</v>
      </c>
    </row>
    <row r="508" spans="1:2" x14ac:dyDescent="0.3">
      <c r="A508" s="11">
        <v>10411</v>
      </c>
      <c r="B508" s="9">
        <v>71.666666666666671</v>
      </c>
    </row>
    <row r="509" spans="1:2" x14ac:dyDescent="0.3">
      <c r="A509" s="11">
        <v>10337</v>
      </c>
      <c r="B509" s="9">
        <v>71.666666666666671</v>
      </c>
    </row>
    <row r="510" spans="1:2" x14ac:dyDescent="0.3">
      <c r="A510" s="11">
        <v>10486</v>
      </c>
      <c r="B510" s="9">
        <v>71.666666666666671</v>
      </c>
    </row>
    <row r="511" spans="1:2" x14ac:dyDescent="0.3">
      <c r="A511" s="11">
        <v>10024</v>
      </c>
      <c r="B511" s="9">
        <v>71.666666666666671</v>
      </c>
    </row>
    <row r="512" spans="1:2" x14ac:dyDescent="0.3">
      <c r="A512" s="11">
        <v>10203</v>
      </c>
      <c r="B512" s="9">
        <v>71.666666666666671</v>
      </c>
    </row>
    <row r="513" spans="1:2" x14ac:dyDescent="0.3">
      <c r="A513" s="11">
        <v>10227</v>
      </c>
      <c r="B513" s="9">
        <v>71.666666666666671</v>
      </c>
    </row>
    <row r="514" spans="1:2" x14ac:dyDescent="0.3">
      <c r="A514" s="11">
        <v>10919</v>
      </c>
      <c r="B514" s="9">
        <v>71.333333333333329</v>
      </c>
    </row>
    <row r="515" spans="1:2" x14ac:dyDescent="0.3">
      <c r="A515" s="11">
        <v>10940</v>
      </c>
      <c r="B515" s="9">
        <v>71.333333333333329</v>
      </c>
    </row>
    <row r="516" spans="1:2" x14ac:dyDescent="0.3">
      <c r="A516" s="11">
        <v>10699</v>
      </c>
      <c r="B516" s="9">
        <v>71.333333333333329</v>
      </c>
    </row>
    <row r="517" spans="1:2" x14ac:dyDescent="0.3">
      <c r="A517" s="11">
        <v>10880</v>
      </c>
      <c r="B517" s="9">
        <v>71.333333333333329</v>
      </c>
    </row>
    <row r="518" spans="1:2" x14ac:dyDescent="0.3">
      <c r="A518" s="11">
        <v>10769</v>
      </c>
      <c r="B518" s="9">
        <v>71.333333333333329</v>
      </c>
    </row>
    <row r="519" spans="1:2" x14ac:dyDescent="0.3">
      <c r="A519" s="11">
        <v>10909</v>
      </c>
      <c r="B519" s="9">
        <v>71.333333333333329</v>
      </c>
    </row>
    <row r="520" spans="1:2" x14ac:dyDescent="0.3">
      <c r="A520" s="11">
        <v>10438</v>
      </c>
      <c r="B520" s="9">
        <v>71.333333333333329</v>
      </c>
    </row>
    <row r="521" spans="1:2" x14ac:dyDescent="0.3">
      <c r="A521" s="11">
        <v>10418</v>
      </c>
      <c r="B521" s="9">
        <v>71.333333333333329</v>
      </c>
    </row>
    <row r="522" spans="1:2" x14ac:dyDescent="0.3">
      <c r="A522" s="11">
        <v>10583</v>
      </c>
      <c r="B522" s="9">
        <v>71.333333333333329</v>
      </c>
    </row>
    <row r="523" spans="1:2" x14ac:dyDescent="0.3">
      <c r="A523" s="11">
        <v>10480</v>
      </c>
      <c r="B523" s="9">
        <v>71.333333333333329</v>
      </c>
    </row>
    <row r="524" spans="1:2" x14ac:dyDescent="0.3">
      <c r="A524" s="11">
        <v>10291</v>
      </c>
      <c r="B524" s="9">
        <v>71.333333333333329</v>
      </c>
    </row>
    <row r="525" spans="1:2" x14ac:dyDescent="0.3">
      <c r="A525" s="11">
        <v>10052</v>
      </c>
      <c r="B525" s="9">
        <v>71.333333333333329</v>
      </c>
    </row>
    <row r="526" spans="1:2" x14ac:dyDescent="0.3">
      <c r="A526" s="11">
        <v>10807</v>
      </c>
      <c r="B526" s="9">
        <v>71</v>
      </c>
    </row>
    <row r="527" spans="1:2" x14ac:dyDescent="0.3">
      <c r="A527" s="11">
        <v>10681</v>
      </c>
      <c r="B527" s="9">
        <v>71</v>
      </c>
    </row>
    <row r="528" spans="1:2" x14ac:dyDescent="0.3">
      <c r="A528" s="11">
        <v>10925</v>
      </c>
      <c r="B528" s="9">
        <v>71</v>
      </c>
    </row>
    <row r="529" spans="1:2" x14ac:dyDescent="0.3">
      <c r="A529" s="11">
        <v>10417</v>
      </c>
      <c r="B529" s="9">
        <v>71</v>
      </c>
    </row>
    <row r="530" spans="1:2" x14ac:dyDescent="0.3">
      <c r="A530" s="11">
        <v>10498</v>
      </c>
      <c r="B530" s="9">
        <v>71</v>
      </c>
    </row>
    <row r="531" spans="1:2" x14ac:dyDescent="0.3">
      <c r="A531" s="11">
        <v>10518</v>
      </c>
      <c r="B531" s="9">
        <v>71</v>
      </c>
    </row>
    <row r="532" spans="1:2" x14ac:dyDescent="0.3">
      <c r="A532" s="11">
        <v>10298</v>
      </c>
      <c r="B532" s="9">
        <v>71</v>
      </c>
    </row>
    <row r="533" spans="1:2" x14ac:dyDescent="0.3">
      <c r="A533" s="11">
        <v>10101</v>
      </c>
      <c r="B533" s="9">
        <v>71</v>
      </c>
    </row>
    <row r="534" spans="1:2" x14ac:dyDescent="0.3">
      <c r="A534" s="11">
        <v>10294</v>
      </c>
      <c r="B534" s="9">
        <v>71</v>
      </c>
    </row>
    <row r="535" spans="1:2" x14ac:dyDescent="0.3">
      <c r="A535" s="11">
        <v>10219</v>
      </c>
      <c r="B535" s="9">
        <v>71</v>
      </c>
    </row>
    <row r="536" spans="1:2" x14ac:dyDescent="0.3">
      <c r="A536" s="11">
        <v>10048</v>
      </c>
      <c r="B536" s="9">
        <v>71</v>
      </c>
    </row>
    <row r="537" spans="1:2" x14ac:dyDescent="0.3">
      <c r="A537" s="11">
        <v>10541</v>
      </c>
      <c r="B537" s="9">
        <v>70.666666666666671</v>
      </c>
    </row>
    <row r="538" spans="1:2" x14ac:dyDescent="0.3">
      <c r="A538" s="11">
        <v>10481</v>
      </c>
      <c r="B538" s="9">
        <v>70.666666666666671</v>
      </c>
    </row>
    <row r="539" spans="1:2" x14ac:dyDescent="0.3">
      <c r="A539" s="11">
        <v>10170</v>
      </c>
      <c r="B539" s="9">
        <v>70.666666666666671</v>
      </c>
    </row>
    <row r="540" spans="1:2" x14ac:dyDescent="0.3">
      <c r="A540" s="11">
        <v>10152</v>
      </c>
      <c r="B540" s="9">
        <v>70.666666666666671</v>
      </c>
    </row>
    <row r="541" spans="1:2" x14ac:dyDescent="0.3">
      <c r="A541" s="11">
        <v>10168</v>
      </c>
      <c r="B541" s="9">
        <v>70.666666666666671</v>
      </c>
    </row>
    <row r="542" spans="1:2" x14ac:dyDescent="0.3">
      <c r="A542" s="11">
        <v>10879</v>
      </c>
      <c r="B542" s="9">
        <v>70.333333333333329</v>
      </c>
    </row>
    <row r="543" spans="1:2" x14ac:dyDescent="0.3">
      <c r="A543" s="11">
        <v>10969</v>
      </c>
      <c r="B543" s="9">
        <v>70.333333333333329</v>
      </c>
    </row>
    <row r="544" spans="1:2" x14ac:dyDescent="0.3">
      <c r="A544" s="11">
        <v>10882</v>
      </c>
      <c r="B544" s="9">
        <v>70.333333333333329</v>
      </c>
    </row>
    <row r="545" spans="1:2" x14ac:dyDescent="0.3">
      <c r="A545" s="11">
        <v>10931</v>
      </c>
      <c r="B545" s="9">
        <v>70.333333333333329</v>
      </c>
    </row>
    <row r="546" spans="1:2" x14ac:dyDescent="0.3">
      <c r="A546" s="11">
        <v>10943</v>
      </c>
      <c r="B546" s="9">
        <v>70.333333333333329</v>
      </c>
    </row>
    <row r="547" spans="1:2" x14ac:dyDescent="0.3">
      <c r="A547" s="11">
        <v>10562</v>
      </c>
      <c r="B547" s="9">
        <v>70.333333333333329</v>
      </c>
    </row>
    <row r="548" spans="1:2" x14ac:dyDescent="0.3">
      <c r="A548" s="11">
        <v>10028</v>
      </c>
      <c r="B548" s="9">
        <v>70.333333333333329</v>
      </c>
    </row>
    <row r="549" spans="1:2" x14ac:dyDescent="0.3">
      <c r="A549" s="11">
        <v>10091</v>
      </c>
      <c r="B549" s="9">
        <v>70.333333333333329</v>
      </c>
    </row>
    <row r="550" spans="1:2" x14ac:dyDescent="0.3">
      <c r="A550" s="11">
        <v>10828</v>
      </c>
      <c r="B550" s="9">
        <v>70</v>
      </c>
    </row>
    <row r="551" spans="1:2" x14ac:dyDescent="0.3">
      <c r="A551" s="11">
        <v>10854</v>
      </c>
      <c r="B551" s="9">
        <v>70</v>
      </c>
    </row>
    <row r="552" spans="1:2" x14ac:dyDescent="0.3">
      <c r="A552" s="11">
        <v>10671</v>
      </c>
      <c r="B552" s="9">
        <v>70</v>
      </c>
    </row>
    <row r="553" spans="1:2" x14ac:dyDescent="0.3">
      <c r="A553" s="11">
        <v>10941</v>
      </c>
      <c r="B553" s="9">
        <v>70</v>
      </c>
    </row>
    <row r="554" spans="1:2" x14ac:dyDescent="0.3">
      <c r="A554" s="11">
        <v>10758</v>
      </c>
      <c r="B554" s="9">
        <v>70</v>
      </c>
    </row>
    <row r="555" spans="1:2" x14ac:dyDescent="0.3">
      <c r="A555" s="11">
        <v>10797</v>
      </c>
      <c r="B555" s="9">
        <v>70</v>
      </c>
    </row>
    <row r="556" spans="1:2" x14ac:dyDescent="0.3">
      <c r="A556" s="11">
        <v>10876</v>
      </c>
      <c r="B556" s="9">
        <v>70</v>
      </c>
    </row>
    <row r="557" spans="1:2" x14ac:dyDescent="0.3">
      <c r="A557" s="11">
        <v>10767</v>
      </c>
      <c r="B557" s="9">
        <v>70</v>
      </c>
    </row>
    <row r="558" spans="1:2" x14ac:dyDescent="0.3">
      <c r="A558" s="11">
        <v>10535</v>
      </c>
      <c r="B558" s="9">
        <v>70</v>
      </c>
    </row>
    <row r="559" spans="1:2" x14ac:dyDescent="0.3">
      <c r="A559" s="11">
        <v>10393</v>
      </c>
      <c r="B559" s="9">
        <v>70</v>
      </c>
    </row>
    <row r="560" spans="1:2" x14ac:dyDescent="0.3">
      <c r="A560" s="11">
        <v>10568</v>
      </c>
      <c r="B560" s="9">
        <v>70</v>
      </c>
    </row>
    <row r="561" spans="1:2" x14ac:dyDescent="0.3">
      <c r="A561" s="11">
        <v>10022</v>
      </c>
      <c r="B561" s="9">
        <v>70</v>
      </c>
    </row>
    <row r="562" spans="1:2" x14ac:dyDescent="0.3">
      <c r="A562" s="11">
        <v>10793</v>
      </c>
      <c r="B562" s="9">
        <v>69.666666666666671</v>
      </c>
    </row>
    <row r="563" spans="1:2" x14ac:dyDescent="0.3">
      <c r="A563" s="11">
        <v>10636</v>
      </c>
      <c r="B563" s="9">
        <v>69.666666666666671</v>
      </c>
    </row>
    <row r="564" spans="1:2" x14ac:dyDescent="0.3">
      <c r="A564" s="11">
        <v>10606</v>
      </c>
      <c r="B564" s="9">
        <v>69.666666666666671</v>
      </c>
    </row>
    <row r="565" spans="1:2" x14ac:dyDescent="0.3">
      <c r="A565" s="11">
        <v>10488</v>
      </c>
      <c r="B565" s="9">
        <v>69.666666666666671</v>
      </c>
    </row>
    <row r="566" spans="1:2" x14ac:dyDescent="0.3">
      <c r="A566" s="11">
        <v>10654</v>
      </c>
      <c r="B566" s="9">
        <v>69.666666666666671</v>
      </c>
    </row>
    <row r="567" spans="1:2" x14ac:dyDescent="0.3">
      <c r="A567" s="11">
        <v>10994</v>
      </c>
      <c r="B567" s="9">
        <v>69.333333333333329</v>
      </c>
    </row>
    <row r="568" spans="1:2" x14ac:dyDescent="0.3">
      <c r="A568" s="11">
        <v>10883</v>
      </c>
      <c r="B568" s="9">
        <v>69.333333333333329</v>
      </c>
    </row>
    <row r="569" spans="1:2" x14ac:dyDescent="0.3">
      <c r="A569" s="11">
        <v>10889</v>
      </c>
      <c r="B569" s="9">
        <v>69.333333333333329</v>
      </c>
    </row>
    <row r="570" spans="1:2" x14ac:dyDescent="0.3">
      <c r="A570" s="11">
        <v>10751</v>
      </c>
      <c r="B570" s="9">
        <v>69.333333333333329</v>
      </c>
    </row>
    <row r="571" spans="1:2" x14ac:dyDescent="0.3">
      <c r="A571" s="11">
        <v>10777</v>
      </c>
      <c r="B571" s="9">
        <v>69.333333333333329</v>
      </c>
    </row>
    <row r="572" spans="1:2" x14ac:dyDescent="0.3">
      <c r="A572" s="11">
        <v>10669</v>
      </c>
      <c r="B572" s="9">
        <v>69.333333333333329</v>
      </c>
    </row>
    <row r="573" spans="1:2" x14ac:dyDescent="0.3">
      <c r="A573" s="11">
        <v>10857</v>
      </c>
      <c r="B573" s="9">
        <v>69.333333333333329</v>
      </c>
    </row>
    <row r="574" spans="1:2" x14ac:dyDescent="0.3">
      <c r="A574" s="11">
        <v>10801</v>
      </c>
      <c r="B574" s="9">
        <v>69.333333333333329</v>
      </c>
    </row>
    <row r="575" spans="1:2" x14ac:dyDescent="0.3">
      <c r="A575" s="11">
        <v>10531</v>
      </c>
      <c r="B575" s="9">
        <v>69.333333333333329</v>
      </c>
    </row>
    <row r="576" spans="1:2" x14ac:dyDescent="0.3">
      <c r="A576" s="11">
        <v>10657</v>
      </c>
      <c r="B576" s="9">
        <v>69.333333333333329</v>
      </c>
    </row>
    <row r="577" spans="1:2" x14ac:dyDescent="0.3">
      <c r="A577" s="11">
        <v>10818</v>
      </c>
      <c r="B577" s="9">
        <v>69</v>
      </c>
    </row>
    <row r="578" spans="1:2" x14ac:dyDescent="0.3">
      <c r="A578" s="11">
        <v>10993</v>
      </c>
      <c r="B578" s="9">
        <v>69</v>
      </c>
    </row>
    <row r="579" spans="1:2" x14ac:dyDescent="0.3">
      <c r="A579" s="11">
        <v>10387</v>
      </c>
      <c r="B579" s="9">
        <v>69</v>
      </c>
    </row>
    <row r="580" spans="1:2" x14ac:dyDescent="0.3">
      <c r="A580" s="11">
        <v>10667</v>
      </c>
      <c r="B580" s="9">
        <v>69</v>
      </c>
    </row>
    <row r="581" spans="1:2" x14ac:dyDescent="0.3">
      <c r="A581" s="11">
        <v>10596</v>
      </c>
      <c r="B581" s="9">
        <v>69</v>
      </c>
    </row>
    <row r="582" spans="1:2" x14ac:dyDescent="0.3">
      <c r="A582" s="11">
        <v>10437</v>
      </c>
      <c r="B582" s="9">
        <v>69</v>
      </c>
    </row>
    <row r="583" spans="1:2" x14ac:dyDescent="0.3">
      <c r="A583" s="11">
        <v>10030</v>
      </c>
      <c r="B583" s="9">
        <v>69</v>
      </c>
    </row>
    <row r="584" spans="1:2" x14ac:dyDescent="0.3">
      <c r="A584" s="11">
        <v>10241</v>
      </c>
      <c r="B584" s="9">
        <v>69</v>
      </c>
    </row>
    <row r="585" spans="1:2" x14ac:dyDescent="0.3">
      <c r="A585" s="11">
        <v>10127</v>
      </c>
      <c r="B585" s="9">
        <v>69</v>
      </c>
    </row>
    <row r="586" spans="1:2" x14ac:dyDescent="0.3">
      <c r="A586" s="11">
        <v>10148</v>
      </c>
      <c r="B586" s="9">
        <v>69</v>
      </c>
    </row>
    <row r="587" spans="1:2" x14ac:dyDescent="0.3">
      <c r="A587" s="11">
        <v>10079</v>
      </c>
      <c r="B587" s="9">
        <v>69</v>
      </c>
    </row>
    <row r="588" spans="1:2" x14ac:dyDescent="0.3">
      <c r="A588" s="11">
        <v>10049</v>
      </c>
      <c r="B588" s="9">
        <v>69</v>
      </c>
    </row>
    <row r="589" spans="1:2" x14ac:dyDescent="0.3">
      <c r="A589" s="11">
        <v>10921</v>
      </c>
      <c r="B589" s="9">
        <v>68.666666666666671</v>
      </c>
    </row>
    <row r="590" spans="1:2" x14ac:dyDescent="0.3">
      <c r="A590" s="11">
        <v>10472</v>
      </c>
      <c r="B590" s="9">
        <v>68.666666666666671</v>
      </c>
    </row>
    <row r="591" spans="1:2" x14ac:dyDescent="0.3">
      <c r="A591" s="11">
        <v>10344</v>
      </c>
      <c r="B591" s="9">
        <v>68.666666666666671</v>
      </c>
    </row>
    <row r="592" spans="1:2" x14ac:dyDescent="0.3">
      <c r="A592" s="11">
        <v>10665</v>
      </c>
      <c r="B592" s="9">
        <v>68.666666666666671</v>
      </c>
    </row>
    <row r="593" spans="1:2" x14ac:dyDescent="0.3">
      <c r="A593" s="11">
        <v>10620</v>
      </c>
      <c r="B593" s="9">
        <v>68.666666666666671</v>
      </c>
    </row>
    <row r="594" spans="1:2" x14ac:dyDescent="0.3">
      <c r="A594" s="11">
        <v>10557</v>
      </c>
      <c r="B594" s="9">
        <v>68.666666666666671</v>
      </c>
    </row>
    <row r="595" spans="1:2" x14ac:dyDescent="0.3">
      <c r="A595" s="11">
        <v>10530</v>
      </c>
      <c r="B595" s="9">
        <v>68.666666666666671</v>
      </c>
    </row>
    <row r="596" spans="1:2" x14ac:dyDescent="0.3">
      <c r="A596" s="11">
        <v>10207</v>
      </c>
      <c r="B596" s="9">
        <v>68.666666666666671</v>
      </c>
    </row>
    <row r="597" spans="1:2" x14ac:dyDescent="0.3">
      <c r="A597" s="11">
        <v>10274</v>
      </c>
      <c r="B597" s="9">
        <v>68.666666666666671</v>
      </c>
    </row>
    <row r="598" spans="1:2" x14ac:dyDescent="0.3">
      <c r="A598" s="11">
        <v>10110</v>
      </c>
      <c r="B598" s="9">
        <v>68.666666666666671</v>
      </c>
    </row>
    <row r="599" spans="1:2" x14ac:dyDescent="0.3">
      <c r="A599" s="11">
        <v>10068</v>
      </c>
      <c r="B599" s="9">
        <v>68.666666666666671</v>
      </c>
    </row>
    <row r="600" spans="1:2" x14ac:dyDescent="0.3">
      <c r="A600" s="11">
        <v>10231</v>
      </c>
      <c r="B600" s="9">
        <v>68.666666666666671</v>
      </c>
    </row>
    <row r="601" spans="1:2" x14ac:dyDescent="0.3">
      <c r="A601" s="11">
        <v>10950</v>
      </c>
      <c r="B601" s="9">
        <v>68.333333333333329</v>
      </c>
    </row>
    <row r="602" spans="1:2" x14ac:dyDescent="0.3">
      <c r="A602" s="11">
        <v>10933</v>
      </c>
      <c r="B602" s="9">
        <v>68.333333333333329</v>
      </c>
    </row>
    <row r="603" spans="1:2" x14ac:dyDescent="0.3">
      <c r="A603" s="11">
        <v>10752</v>
      </c>
      <c r="B603" s="9">
        <v>68.333333333333329</v>
      </c>
    </row>
    <row r="604" spans="1:2" x14ac:dyDescent="0.3">
      <c r="A604" s="11">
        <v>10851</v>
      </c>
      <c r="B604" s="9">
        <v>68.333333333333329</v>
      </c>
    </row>
    <row r="605" spans="1:2" x14ac:dyDescent="0.3">
      <c r="A605" s="11">
        <v>10460</v>
      </c>
      <c r="B605" s="9">
        <v>68.333333333333329</v>
      </c>
    </row>
    <row r="606" spans="1:2" x14ac:dyDescent="0.3">
      <c r="A606" s="11">
        <v>10428</v>
      </c>
      <c r="B606" s="9">
        <v>68.333333333333329</v>
      </c>
    </row>
    <row r="607" spans="1:2" x14ac:dyDescent="0.3">
      <c r="A607" s="11">
        <v>10435</v>
      </c>
      <c r="B607" s="9">
        <v>68.333333333333329</v>
      </c>
    </row>
    <row r="608" spans="1:2" x14ac:dyDescent="0.3">
      <c r="A608" s="11">
        <v>10257</v>
      </c>
      <c r="B608" s="9">
        <v>68.333333333333329</v>
      </c>
    </row>
    <row r="609" spans="1:2" x14ac:dyDescent="0.3">
      <c r="A609" s="11">
        <v>10029</v>
      </c>
      <c r="B609" s="9">
        <v>68.333333333333329</v>
      </c>
    </row>
    <row r="610" spans="1:2" x14ac:dyDescent="0.3">
      <c r="A610" s="11">
        <v>10306</v>
      </c>
      <c r="B610" s="9">
        <v>68.333333333333329</v>
      </c>
    </row>
    <row r="611" spans="1:2" x14ac:dyDescent="0.3">
      <c r="A611" s="11">
        <v>10181</v>
      </c>
      <c r="B611" s="9">
        <v>68.333333333333329</v>
      </c>
    </row>
    <row r="612" spans="1:2" x14ac:dyDescent="0.3">
      <c r="A612" s="11">
        <v>10098</v>
      </c>
      <c r="B612" s="9">
        <v>68.333333333333329</v>
      </c>
    </row>
    <row r="613" spans="1:2" x14ac:dyDescent="0.3">
      <c r="A613" s="11">
        <v>10256</v>
      </c>
      <c r="B613" s="9">
        <v>68.333333333333329</v>
      </c>
    </row>
    <row r="614" spans="1:2" x14ac:dyDescent="0.3">
      <c r="A614" s="11">
        <v>10966</v>
      </c>
      <c r="B614" s="9">
        <v>68</v>
      </c>
    </row>
    <row r="615" spans="1:2" x14ac:dyDescent="0.3">
      <c r="A615" s="11">
        <v>10715</v>
      </c>
      <c r="B615" s="9">
        <v>68</v>
      </c>
    </row>
    <row r="616" spans="1:2" x14ac:dyDescent="0.3">
      <c r="A616" s="11">
        <v>10744</v>
      </c>
      <c r="B616" s="9">
        <v>68</v>
      </c>
    </row>
    <row r="617" spans="1:2" x14ac:dyDescent="0.3">
      <c r="A617" s="11">
        <v>10916</v>
      </c>
      <c r="B617" s="9">
        <v>68</v>
      </c>
    </row>
    <row r="618" spans="1:2" x14ac:dyDescent="0.3">
      <c r="A618" s="11">
        <v>10923</v>
      </c>
      <c r="B618" s="9">
        <v>68</v>
      </c>
    </row>
    <row r="619" spans="1:2" x14ac:dyDescent="0.3">
      <c r="A619" s="11">
        <v>10721</v>
      </c>
      <c r="B619" s="9">
        <v>68</v>
      </c>
    </row>
    <row r="620" spans="1:2" x14ac:dyDescent="0.3">
      <c r="A620" s="11">
        <v>10910</v>
      </c>
      <c r="B620" s="9">
        <v>68</v>
      </c>
    </row>
    <row r="621" spans="1:2" x14ac:dyDescent="0.3">
      <c r="A621" s="11">
        <v>10632</v>
      </c>
      <c r="B621" s="9">
        <v>68</v>
      </c>
    </row>
    <row r="622" spans="1:2" x14ac:dyDescent="0.3">
      <c r="A622" s="11">
        <v>10477</v>
      </c>
      <c r="B622" s="9">
        <v>68</v>
      </c>
    </row>
    <row r="623" spans="1:2" x14ac:dyDescent="0.3">
      <c r="A623" s="11">
        <v>10468</v>
      </c>
      <c r="B623" s="9">
        <v>68</v>
      </c>
    </row>
    <row r="624" spans="1:2" x14ac:dyDescent="0.3">
      <c r="A624" s="11">
        <v>10507</v>
      </c>
      <c r="B624" s="9">
        <v>68</v>
      </c>
    </row>
    <row r="625" spans="1:2" x14ac:dyDescent="0.3">
      <c r="A625" s="11">
        <v>10406</v>
      </c>
      <c r="B625" s="9">
        <v>68</v>
      </c>
    </row>
    <row r="626" spans="1:2" x14ac:dyDescent="0.3">
      <c r="A626" s="11">
        <v>10314</v>
      </c>
      <c r="B626" s="9">
        <v>68</v>
      </c>
    </row>
    <row r="627" spans="1:2" x14ac:dyDescent="0.3">
      <c r="A627" s="11">
        <v>10229</v>
      </c>
      <c r="B627" s="9">
        <v>68</v>
      </c>
    </row>
    <row r="628" spans="1:2" x14ac:dyDescent="0.3">
      <c r="A628" s="11">
        <v>10184</v>
      </c>
      <c r="B628" s="9">
        <v>68</v>
      </c>
    </row>
    <row r="629" spans="1:2" x14ac:dyDescent="0.3">
      <c r="A629" s="11">
        <v>10356</v>
      </c>
      <c r="B629" s="9">
        <v>67.666666666666671</v>
      </c>
    </row>
    <row r="630" spans="1:2" x14ac:dyDescent="0.3">
      <c r="A630" s="11">
        <v>10554</v>
      </c>
      <c r="B630" s="9">
        <v>67.666666666666671</v>
      </c>
    </row>
    <row r="631" spans="1:2" x14ac:dyDescent="0.3">
      <c r="A631" s="11">
        <v>10432</v>
      </c>
      <c r="B631" s="9">
        <v>67.666666666666671</v>
      </c>
    </row>
    <row r="632" spans="1:2" x14ac:dyDescent="0.3">
      <c r="A632" s="11">
        <v>10570</v>
      </c>
      <c r="B632" s="9">
        <v>67.666666666666671</v>
      </c>
    </row>
    <row r="633" spans="1:2" x14ac:dyDescent="0.3">
      <c r="A633" s="11">
        <v>10548</v>
      </c>
      <c r="B633" s="9">
        <v>67.666666666666671</v>
      </c>
    </row>
    <row r="634" spans="1:2" x14ac:dyDescent="0.3">
      <c r="A634" s="11">
        <v>10499</v>
      </c>
      <c r="B634" s="9">
        <v>67.666666666666671</v>
      </c>
    </row>
    <row r="635" spans="1:2" x14ac:dyDescent="0.3">
      <c r="A635" s="11">
        <v>10319</v>
      </c>
      <c r="B635" s="9">
        <v>67.666666666666671</v>
      </c>
    </row>
    <row r="636" spans="1:2" x14ac:dyDescent="0.3">
      <c r="A636" s="11">
        <v>10415</v>
      </c>
      <c r="B636" s="9">
        <v>67.333333333333329</v>
      </c>
    </row>
    <row r="637" spans="1:2" x14ac:dyDescent="0.3">
      <c r="A637" s="11">
        <v>10388</v>
      </c>
      <c r="B637" s="9">
        <v>67.333333333333329</v>
      </c>
    </row>
    <row r="638" spans="1:2" x14ac:dyDescent="0.3">
      <c r="A638" s="11">
        <v>10662</v>
      </c>
      <c r="B638" s="9">
        <v>67.333333333333329</v>
      </c>
    </row>
    <row r="639" spans="1:2" x14ac:dyDescent="0.3">
      <c r="A639" s="11">
        <v>10627</v>
      </c>
      <c r="B639" s="9">
        <v>67.333333333333329</v>
      </c>
    </row>
    <row r="640" spans="1:2" x14ac:dyDescent="0.3">
      <c r="A640" s="11">
        <v>10375</v>
      </c>
      <c r="B640" s="9">
        <v>67.333333333333329</v>
      </c>
    </row>
    <row r="641" spans="1:2" x14ac:dyDescent="0.3">
      <c r="A641" s="11">
        <v>10316</v>
      </c>
      <c r="B641" s="9">
        <v>67.333333333333329</v>
      </c>
    </row>
    <row r="642" spans="1:2" x14ac:dyDescent="0.3">
      <c r="A642" s="11">
        <v>10748</v>
      </c>
      <c r="B642" s="9">
        <v>67</v>
      </c>
    </row>
    <row r="643" spans="1:2" x14ac:dyDescent="0.3">
      <c r="A643" s="11">
        <v>10698</v>
      </c>
      <c r="B643" s="9">
        <v>67</v>
      </c>
    </row>
    <row r="644" spans="1:2" x14ac:dyDescent="0.3">
      <c r="A644" s="11">
        <v>10664</v>
      </c>
      <c r="B644" s="9">
        <v>67</v>
      </c>
    </row>
    <row r="645" spans="1:2" x14ac:dyDescent="0.3">
      <c r="A645" s="11">
        <v>10560</v>
      </c>
      <c r="B645" s="9">
        <v>67</v>
      </c>
    </row>
    <row r="646" spans="1:2" x14ac:dyDescent="0.3">
      <c r="A646" s="11">
        <v>10443</v>
      </c>
      <c r="B646" s="9">
        <v>67</v>
      </c>
    </row>
    <row r="647" spans="1:2" x14ac:dyDescent="0.3">
      <c r="A647" s="11">
        <v>10587</v>
      </c>
      <c r="B647" s="9">
        <v>67</v>
      </c>
    </row>
    <row r="648" spans="1:2" x14ac:dyDescent="0.3">
      <c r="A648" s="11">
        <v>10631</v>
      </c>
      <c r="B648" s="9">
        <v>67</v>
      </c>
    </row>
    <row r="649" spans="1:2" x14ac:dyDescent="0.3">
      <c r="A649" s="11">
        <v>10194</v>
      </c>
      <c r="B649" s="9">
        <v>67</v>
      </c>
    </row>
    <row r="650" spans="1:2" x14ac:dyDescent="0.3">
      <c r="A650" s="11">
        <v>10140</v>
      </c>
      <c r="B650" s="9">
        <v>67</v>
      </c>
    </row>
    <row r="651" spans="1:2" x14ac:dyDescent="0.3">
      <c r="A651" s="11">
        <v>10819</v>
      </c>
      <c r="B651" s="9">
        <v>66.666666666666671</v>
      </c>
    </row>
    <row r="652" spans="1:2" x14ac:dyDescent="0.3">
      <c r="A652" s="11">
        <v>10955</v>
      </c>
      <c r="B652" s="9">
        <v>66.666666666666671</v>
      </c>
    </row>
    <row r="653" spans="1:2" x14ac:dyDescent="0.3">
      <c r="A653" s="11">
        <v>10616</v>
      </c>
      <c r="B653" s="9">
        <v>66.666666666666671</v>
      </c>
    </row>
    <row r="654" spans="1:2" x14ac:dyDescent="0.3">
      <c r="A654" s="11">
        <v>10593</v>
      </c>
      <c r="B654" s="9">
        <v>66.666666666666671</v>
      </c>
    </row>
    <row r="655" spans="1:2" x14ac:dyDescent="0.3">
      <c r="A655" s="11">
        <v>10355</v>
      </c>
      <c r="B655" s="9">
        <v>66.666666666666671</v>
      </c>
    </row>
    <row r="656" spans="1:2" x14ac:dyDescent="0.3">
      <c r="A656" s="11">
        <v>10174</v>
      </c>
      <c r="B656" s="9">
        <v>66.666666666666671</v>
      </c>
    </row>
    <row r="657" spans="1:2" x14ac:dyDescent="0.3">
      <c r="A657" s="11">
        <v>10253</v>
      </c>
      <c r="B657" s="9">
        <v>66.666666666666671</v>
      </c>
    </row>
    <row r="658" spans="1:2" x14ac:dyDescent="0.3">
      <c r="A658" s="11">
        <v>10191</v>
      </c>
      <c r="B658" s="9">
        <v>66.666666666666671</v>
      </c>
    </row>
    <row r="659" spans="1:2" x14ac:dyDescent="0.3">
      <c r="A659" s="11">
        <v>10706</v>
      </c>
      <c r="B659" s="9">
        <v>66.333333333333329</v>
      </c>
    </row>
    <row r="660" spans="1:2" x14ac:dyDescent="0.3">
      <c r="A660" s="11">
        <v>10849</v>
      </c>
      <c r="B660" s="9">
        <v>66.333333333333329</v>
      </c>
    </row>
    <row r="661" spans="1:2" x14ac:dyDescent="0.3">
      <c r="A661" s="11">
        <v>10391</v>
      </c>
      <c r="B661" s="9">
        <v>66.333333333333329</v>
      </c>
    </row>
    <row r="662" spans="1:2" x14ac:dyDescent="0.3">
      <c r="A662" s="11">
        <v>10084</v>
      </c>
      <c r="B662" s="9">
        <v>66.333333333333329</v>
      </c>
    </row>
    <row r="663" spans="1:2" x14ac:dyDescent="0.3">
      <c r="A663" s="11">
        <v>10042</v>
      </c>
      <c r="B663" s="9">
        <v>66.333333333333329</v>
      </c>
    </row>
    <row r="664" spans="1:2" x14ac:dyDescent="0.3">
      <c r="A664" s="11">
        <v>10967</v>
      </c>
      <c r="B664" s="9">
        <v>66</v>
      </c>
    </row>
    <row r="665" spans="1:2" x14ac:dyDescent="0.3">
      <c r="A665" s="11">
        <v>10768</v>
      </c>
      <c r="B665" s="9">
        <v>66</v>
      </c>
    </row>
    <row r="666" spans="1:2" x14ac:dyDescent="0.3">
      <c r="A666" s="11">
        <v>10926</v>
      </c>
      <c r="B666" s="9">
        <v>66</v>
      </c>
    </row>
    <row r="667" spans="1:2" x14ac:dyDescent="0.3">
      <c r="A667" s="11">
        <v>10796</v>
      </c>
      <c r="B667" s="9">
        <v>66</v>
      </c>
    </row>
    <row r="668" spans="1:2" x14ac:dyDescent="0.3">
      <c r="A668" s="11">
        <v>10836</v>
      </c>
      <c r="B668" s="9">
        <v>66</v>
      </c>
    </row>
    <row r="669" spans="1:2" x14ac:dyDescent="0.3">
      <c r="A669" s="11">
        <v>10492</v>
      </c>
      <c r="B669" s="9">
        <v>66</v>
      </c>
    </row>
    <row r="670" spans="1:2" x14ac:dyDescent="0.3">
      <c r="A670" s="11">
        <v>10496</v>
      </c>
      <c r="B670" s="9">
        <v>66</v>
      </c>
    </row>
    <row r="671" spans="1:2" x14ac:dyDescent="0.3">
      <c r="A671" s="11">
        <v>10021</v>
      </c>
      <c r="B671" s="9">
        <v>66</v>
      </c>
    </row>
    <row r="672" spans="1:2" x14ac:dyDescent="0.3">
      <c r="A672" s="11">
        <v>10221</v>
      </c>
      <c r="B672" s="9">
        <v>66</v>
      </c>
    </row>
    <row r="673" spans="1:2" x14ac:dyDescent="0.3">
      <c r="A673" s="11">
        <v>10151</v>
      </c>
      <c r="B673" s="9">
        <v>66</v>
      </c>
    </row>
    <row r="674" spans="1:2" x14ac:dyDescent="0.3">
      <c r="A674" s="11">
        <v>10109</v>
      </c>
      <c r="B674" s="9">
        <v>66</v>
      </c>
    </row>
    <row r="675" spans="1:2" x14ac:dyDescent="0.3">
      <c r="A675" s="11">
        <v>10315</v>
      </c>
      <c r="B675" s="9">
        <v>66</v>
      </c>
    </row>
    <row r="676" spans="1:2" x14ac:dyDescent="0.3">
      <c r="A676" s="11">
        <v>10238</v>
      </c>
      <c r="B676" s="9">
        <v>66</v>
      </c>
    </row>
    <row r="677" spans="1:2" x14ac:dyDescent="0.3">
      <c r="A677" s="11">
        <v>10080</v>
      </c>
      <c r="B677" s="9">
        <v>66</v>
      </c>
    </row>
    <row r="678" spans="1:2" x14ac:dyDescent="0.3">
      <c r="A678" s="11">
        <v>10928</v>
      </c>
      <c r="B678" s="9">
        <v>65.666666666666671</v>
      </c>
    </row>
    <row r="679" spans="1:2" x14ac:dyDescent="0.3">
      <c r="A679" s="11">
        <v>10414</v>
      </c>
      <c r="B679" s="9">
        <v>65.666666666666671</v>
      </c>
    </row>
    <row r="680" spans="1:2" x14ac:dyDescent="0.3">
      <c r="A680" s="11">
        <v>10413</v>
      </c>
      <c r="B680" s="9">
        <v>65.666666666666671</v>
      </c>
    </row>
    <row r="681" spans="1:2" x14ac:dyDescent="0.3">
      <c r="A681" s="11">
        <v>10483</v>
      </c>
      <c r="B681" s="9">
        <v>65.666666666666671</v>
      </c>
    </row>
    <row r="682" spans="1:2" x14ac:dyDescent="0.3">
      <c r="A682" s="11">
        <v>10342</v>
      </c>
      <c r="B682" s="9">
        <v>65.666666666666671</v>
      </c>
    </row>
    <row r="683" spans="1:2" x14ac:dyDescent="0.3">
      <c r="A683" s="11">
        <v>10106</v>
      </c>
      <c r="B683" s="9">
        <v>65.666666666666671</v>
      </c>
    </row>
    <row r="684" spans="1:2" x14ac:dyDescent="0.3">
      <c r="A684" s="11">
        <v>10278</v>
      </c>
      <c r="B684" s="9">
        <v>65.666666666666671</v>
      </c>
    </row>
    <row r="685" spans="1:2" x14ac:dyDescent="0.3">
      <c r="A685" s="11">
        <v>10186</v>
      </c>
      <c r="B685" s="9">
        <v>65.666666666666671</v>
      </c>
    </row>
    <row r="686" spans="1:2" x14ac:dyDescent="0.3">
      <c r="A686" s="11">
        <v>10792</v>
      </c>
      <c r="B686" s="9">
        <v>65.333333333333329</v>
      </c>
    </row>
    <row r="687" spans="1:2" x14ac:dyDescent="0.3">
      <c r="A687" s="11">
        <v>10685</v>
      </c>
      <c r="B687" s="9">
        <v>65.333333333333329</v>
      </c>
    </row>
    <row r="688" spans="1:2" x14ac:dyDescent="0.3">
      <c r="A688" s="11">
        <v>10702</v>
      </c>
      <c r="B688" s="9">
        <v>65.333333333333329</v>
      </c>
    </row>
    <row r="689" spans="1:2" x14ac:dyDescent="0.3">
      <c r="A689" s="11">
        <v>10658</v>
      </c>
      <c r="B689" s="9">
        <v>65.333333333333329</v>
      </c>
    </row>
    <row r="690" spans="1:2" x14ac:dyDescent="0.3">
      <c r="A690" s="11">
        <v>10656</v>
      </c>
      <c r="B690" s="9">
        <v>65.333333333333329</v>
      </c>
    </row>
    <row r="691" spans="1:2" x14ac:dyDescent="0.3">
      <c r="A691" s="11">
        <v>10237</v>
      </c>
      <c r="B691" s="9">
        <v>65.333333333333329</v>
      </c>
    </row>
    <row r="692" spans="1:2" x14ac:dyDescent="0.3">
      <c r="A692" s="11">
        <v>10313</v>
      </c>
      <c r="B692" s="9">
        <v>65.333333333333329</v>
      </c>
    </row>
    <row r="693" spans="1:2" x14ac:dyDescent="0.3">
      <c r="A693" s="11">
        <v>10188</v>
      </c>
      <c r="B693" s="9">
        <v>65.333333333333329</v>
      </c>
    </row>
    <row r="694" spans="1:2" x14ac:dyDescent="0.3">
      <c r="A694" s="11">
        <v>10248</v>
      </c>
      <c r="B694" s="9">
        <v>65.333333333333329</v>
      </c>
    </row>
    <row r="695" spans="1:2" x14ac:dyDescent="0.3">
      <c r="A695" s="11">
        <v>10998</v>
      </c>
      <c r="B695" s="9">
        <v>65</v>
      </c>
    </row>
    <row r="696" spans="1:2" x14ac:dyDescent="0.3">
      <c r="A696" s="11">
        <v>10645</v>
      </c>
      <c r="B696" s="9">
        <v>65</v>
      </c>
    </row>
    <row r="697" spans="1:2" x14ac:dyDescent="0.3">
      <c r="A697" s="11">
        <v>10663</v>
      </c>
      <c r="B697" s="9">
        <v>65</v>
      </c>
    </row>
    <row r="698" spans="1:2" x14ac:dyDescent="0.3">
      <c r="A698" s="11">
        <v>10336</v>
      </c>
      <c r="B698" s="9">
        <v>65</v>
      </c>
    </row>
    <row r="699" spans="1:2" x14ac:dyDescent="0.3">
      <c r="A699" s="11">
        <v>10465</v>
      </c>
      <c r="B699" s="9">
        <v>65</v>
      </c>
    </row>
    <row r="700" spans="1:2" x14ac:dyDescent="0.3">
      <c r="A700" s="11">
        <v>10447</v>
      </c>
      <c r="B700" s="9">
        <v>65</v>
      </c>
    </row>
    <row r="701" spans="1:2" x14ac:dyDescent="0.3">
      <c r="A701" s="11">
        <v>10153</v>
      </c>
      <c r="B701" s="9">
        <v>65</v>
      </c>
    </row>
    <row r="702" spans="1:2" x14ac:dyDescent="0.3">
      <c r="A702" s="11">
        <v>10089</v>
      </c>
      <c r="B702" s="9">
        <v>65</v>
      </c>
    </row>
    <row r="703" spans="1:2" x14ac:dyDescent="0.3">
      <c r="A703" s="11">
        <v>10009</v>
      </c>
      <c r="B703" s="9">
        <v>65</v>
      </c>
    </row>
    <row r="704" spans="1:2" x14ac:dyDescent="0.3">
      <c r="A704" s="11">
        <v>10837</v>
      </c>
      <c r="B704" s="9">
        <v>64.666666666666671</v>
      </c>
    </row>
    <row r="705" spans="1:2" x14ac:dyDescent="0.3">
      <c r="A705" s="11">
        <v>10789</v>
      </c>
      <c r="B705" s="9">
        <v>64.666666666666671</v>
      </c>
    </row>
    <row r="706" spans="1:2" x14ac:dyDescent="0.3">
      <c r="A706" s="11">
        <v>10827</v>
      </c>
      <c r="B706" s="9">
        <v>64.666666666666671</v>
      </c>
    </row>
    <row r="707" spans="1:2" x14ac:dyDescent="0.3">
      <c r="A707" s="11">
        <v>10704</v>
      </c>
      <c r="B707" s="9">
        <v>64.666666666666671</v>
      </c>
    </row>
    <row r="708" spans="1:2" x14ac:dyDescent="0.3">
      <c r="A708" s="11">
        <v>10558</v>
      </c>
      <c r="B708" s="9">
        <v>64.666666666666671</v>
      </c>
    </row>
    <row r="709" spans="1:2" x14ac:dyDescent="0.3">
      <c r="A709" s="11">
        <v>10648</v>
      </c>
      <c r="B709" s="9">
        <v>64.666666666666671</v>
      </c>
    </row>
    <row r="710" spans="1:2" x14ac:dyDescent="0.3">
      <c r="A710" s="11">
        <v>10399</v>
      </c>
      <c r="B710" s="9">
        <v>64.666666666666671</v>
      </c>
    </row>
    <row r="711" spans="1:2" x14ac:dyDescent="0.3">
      <c r="A711" s="11">
        <v>10647</v>
      </c>
      <c r="B711" s="9">
        <v>64.666666666666671</v>
      </c>
    </row>
    <row r="712" spans="1:2" x14ac:dyDescent="0.3">
      <c r="A712" s="11">
        <v>10204</v>
      </c>
      <c r="B712" s="9">
        <v>64.666666666666671</v>
      </c>
    </row>
    <row r="713" spans="1:2" x14ac:dyDescent="0.3">
      <c r="A713" s="11">
        <v>10071</v>
      </c>
      <c r="B713" s="9">
        <v>64.666666666666671</v>
      </c>
    </row>
    <row r="714" spans="1:2" x14ac:dyDescent="0.3">
      <c r="A714" s="11">
        <v>10100</v>
      </c>
      <c r="B714" s="9">
        <v>64.666666666666671</v>
      </c>
    </row>
    <row r="715" spans="1:2" x14ac:dyDescent="0.3">
      <c r="A715" s="11">
        <v>10881</v>
      </c>
      <c r="B715" s="9">
        <v>64.333333333333329</v>
      </c>
    </row>
    <row r="716" spans="1:2" x14ac:dyDescent="0.3">
      <c r="A716" s="11">
        <v>10407</v>
      </c>
      <c r="B716" s="9">
        <v>64.333333333333329</v>
      </c>
    </row>
    <row r="717" spans="1:2" x14ac:dyDescent="0.3">
      <c r="A717" s="11">
        <v>10549</v>
      </c>
      <c r="B717" s="9">
        <v>64.333333333333329</v>
      </c>
    </row>
    <row r="718" spans="1:2" x14ac:dyDescent="0.3">
      <c r="A718" s="11">
        <v>10545</v>
      </c>
      <c r="B718" s="9">
        <v>64.333333333333329</v>
      </c>
    </row>
    <row r="719" spans="1:2" x14ac:dyDescent="0.3">
      <c r="A719" s="11">
        <v>10559</v>
      </c>
      <c r="B719" s="9">
        <v>64.333333333333329</v>
      </c>
    </row>
    <row r="720" spans="1:2" x14ac:dyDescent="0.3">
      <c r="A720" s="11">
        <v>10271</v>
      </c>
      <c r="B720" s="9">
        <v>64.333333333333329</v>
      </c>
    </row>
    <row r="721" spans="1:2" x14ac:dyDescent="0.3">
      <c r="A721" s="11">
        <v>10033</v>
      </c>
      <c r="B721" s="9">
        <v>64.333333333333329</v>
      </c>
    </row>
    <row r="722" spans="1:2" x14ac:dyDescent="0.3">
      <c r="A722" s="11">
        <v>10108</v>
      </c>
      <c r="B722" s="9">
        <v>64.333333333333329</v>
      </c>
    </row>
    <row r="723" spans="1:2" x14ac:dyDescent="0.3">
      <c r="A723" s="11">
        <v>10197</v>
      </c>
      <c r="B723" s="9">
        <v>64.333333333333329</v>
      </c>
    </row>
    <row r="724" spans="1:2" x14ac:dyDescent="0.3">
      <c r="A724" s="11">
        <v>10097</v>
      </c>
      <c r="B724" s="9">
        <v>64.333333333333329</v>
      </c>
    </row>
    <row r="725" spans="1:2" x14ac:dyDescent="0.3">
      <c r="A725" s="11">
        <v>10738</v>
      </c>
      <c r="B725" s="9">
        <v>64</v>
      </c>
    </row>
    <row r="726" spans="1:2" x14ac:dyDescent="0.3">
      <c r="A726" s="11">
        <v>10852</v>
      </c>
      <c r="B726" s="9">
        <v>64</v>
      </c>
    </row>
    <row r="727" spans="1:2" x14ac:dyDescent="0.3">
      <c r="A727" s="11">
        <v>10611</v>
      </c>
      <c r="B727" s="9">
        <v>64</v>
      </c>
    </row>
    <row r="728" spans="1:2" x14ac:dyDescent="0.3">
      <c r="A728" s="11">
        <v>10380</v>
      </c>
      <c r="B728" s="9">
        <v>64</v>
      </c>
    </row>
    <row r="729" spans="1:2" x14ac:dyDescent="0.3">
      <c r="A729" s="11">
        <v>10160</v>
      </c>
      <c r="B729" s="9">
        <v>64</v>
      </c>
    </row>
    <row r="730" spans="1:2" x14ac:dyDescent="0.3">
      <c r="A730" s="11">
        <v>10066</v>
      </c>
      <c r="B730" s="9">
        <v>64</v>
      </c>
    </row>
    <row r="731" spans="1:2" x14ac:dyDescent="0.3">
      <c r="A731" s="11">
        <v>10193</v>
      </c>
      <c r="B731" s="9">
        <v>64</v>
      </c>
    </row>
    <row r="732" spans="1:2" x14ac:dyDescent="0.3">
      <c r="A732" s="11">
        <v>10139</v>
      </c>
      <c r="B732" s="9">
        <v>64</v>
      </c>
    </row>
    <row r="733" spans="1:2" x14ac:dyDescent="0.3">
      <c r="A733" s="11">
        <v>10331</v>
      </c>
      <c r="B733" s="9">
        <v>64</v>
      </c>
    </row>
    <row r="734" spans="1:2" x14ac:dyDescent="0.3">
      <c r="A734" s="11">
        <v>10773</v>
      </c>
      <c r="B734" s="9">
        <v>63.666666666666664</v>
      </c>
    </row>
    <row r="735" spans="1:2" x14ac:dyDescent="0.3">
      <c r="A735" s="11">
        <v>10956</v>
      </c>
      <c r="B735" s="9">
        <v>63.666666666666664</v>
      </c>
    </row>
    <row r="736" spans="1:2" x14ac:dyDescent="0.3">
      <c r="A736" s="11">
        <v>10700</v>
      </c>
      <c r="B736" s="9">
        <v>63.666666666666664</v>
      </c>
    </row>
    <row r="737" spans="1:2" x14ac:dyDescent="0.3">
      <c r="A737" s="11">
        <v>10936</v>
      </c>
      <c r="B737" s="9">
        <v>63.666666666666664</v>
      </c>
    </row>
    <row r="738" spans="1:2" x14ac:dyDescent="0.3">
      <c r="A738" s="11">
        <v>10775</v>
      </c>
      <c r="B738" s="9">
        <v>63.666666666666664</v>
      </c>
    </row>
    <row r="739" spans="1:2" x14ac:dyDescent="0.3">
      <c r="A739" s="11">
        <v>10426</v>
      </c>
      <c r="B739" s="9">
        <v>63.666666666666664</v>
      </c>
    </row>
    <row r="740" spans="1:2" x14ac:dyDescent="0.3">
      <c r="A740" s="11">
        <v>10249</v>
      </c>
      <c r="B740" s="9">
        <v>63.666666666666664</v>
      </c>
    </row>
    <row r="741" spans="1:2" x14ac:dyDescent="0.3">
      <c r="A741" s="11">
        <v>10309</v>
      </c>
      <c r="B741" s="9">
        <v>63.666666666666664</v>
      </c>
    </row>
    <row r="742" spans="1:2" x14ac:dyDescent="0.3">
      <c r="A742" s="11">
        <v>10225</v>
      </c>
      <c r="B742" s="9">
        <v>63.666666666666664</v>
      </c>
    </row>
    <row r="743" spans="1:2" x14ac:dyDescent="0.3">
      <c r="A743" s="11">
        <v>10895</v>
      </c>
      <c r="B743" s="9">
        <v>63.333333333333336</v>
      </c>
    </row>
    <row r="744" spans="1:2" x14ac:dyDescent="0.3">
      <c r="A744" s="11">
        <v>10893</v>
      </c>
      <c r="B744" s="9">
        <v>63.333333333333336</v>
      </c>
    </row>
    <row r="745" spans="1:2" x14ac:dyDescent="0.3">
      <c r="A745" s="11">
        <v>10389</v>
      </c>
      <c r="B745" s="9">
        <v>63.333333333333336</v>
      </c>
    </row>
    <row r="746" spans="1:2" x14ac:dyDescent="0.3">
      <c r="A746" s="11">
        <v>10155</v>
      </c>
      <c r="B746" s="9">
        <v>63.333333333333336</v>
      </c>
    </row>
    <row r="747" spans="1:2" x14ac:dyDescent="0.3">
      <c r="A747" s="11">
        <v>10044</v>
      </c>
      <c r="B747" s="9">
        <v>63.333333333333336</v>
      </c>
    </row>
    <row r="748" spans="1:2" x14ac:dyDescent="0.3">
      <c r="A748" s="11">
        <v>10761</v>
      </c>
      <c r="B748" s="9">
        <v>63</v>
      </c>
    </row>
    <row r="749" spans="1:2" x14ac:dyDescent="0.3">
      <c r="A749" s="11">
        <v>10479</v>
      </c>
      <c r="B749" s="9">
        <v>63</v>
      </c>
    </row>
    <row r="750" spans="1:2" x14ac:dyDescent="0.3">
      <c r="A750" s="11">
        <v>10419</v>
      </c>
      <c r="B750" s="9">
        <v>63</v>
      </c>
    </row>
    <row r="751" spans="1:2" x14ac:dyDescent="0.3">
      <c r="A751" s="11">
        <v>10431</v>
      </c>
      <c r="B751" s="9">
        <v>63</v>
      </c>
    </row>
    <row r="752" spans="1:2" x14ac:dyDescent="0.3">
      <c r="A752" s="11">
        <v>10120</v>
      </c>
      <c r="B752" s="9">
        <v>63</v>
      </c>
    </row>
    <row r="753" spans="1:2" x14ac:dyDescent="0.3">
      <c r="A753" s="11">
        <v>10032</v>
      </c>
      <c r="B753" s="9">
        <v>63</v>
      </c>
    </row>
    <row r="754" spans="1:2" x14ac:dyDescent="0.3">
      <c r="A754" s="11">
        <v>10296</v>
      </c>
      <c r="B754" s="9">
        <v>63</v>
      </c>
    </row>
    <row r="755" spans="1:2" x14ac:dyDescent="0.3">
      <c r="A755" s="11">
        <v>10682</v>
      </c>
      <c r="B755" s="9">
        <v>62.666666666666664</v>
      </c>
    </row>
    <row r="756" spans="1:2" x14ac:dyDescent="0.3">
      <c r="A756" s="11">
        <v>10995</v>
      </c>
      <c r="B756" s="9">
        <v>62.666666666666664</v>
      </c>
    </row>
    <row r="757" spans="1:2" x14ac:dyDescent="0.3">
      <c r="A757" s="11">
        <v>10372</v>
      </c>
      <c r="B757" s="9">
        <v>62.666666666666664</v>
      </c>
    </row>
    <row r="758" spans="1:2" x14ac:dyDescent="0.3">
      <c r="A758" s="11">
        <v>10368</v>
      </c>
      <c r="B758" s="9">
        <v>62.666666666666664</v>
      </c>
    </row>
    <row r="759" spans="1:2" x14ac:dyDescent="0.3">
      <c r="A759" s="11">
        <v>10826</v>
      </c>
      <c r="B759" s="9">
        <v>62.333333333333336</v>
      </c>
    </row>
    <row r="760" spans="1:2" x14ac:dyDescent="0.3">
      <c r="A760" s="11">
        <v>10945</v>
      </c>
      <c r="B760" s="9">
        <v>62.333333333333336</v>
      </c>
    </row>
    <row r="761" spans="1:2" x14ac:dyDescent="0.3">
      <c r="A761" s="11">
        <v>10764</v>
      </c>
      <c r="B761" s="9">
        <v>62.333333333333336</v>
      </c>
    </row>
    <row r="762" spans="1:2" x14ac:dyDescent="0.3">
      <c r="A762" s="11">
        <v>10965</v>
      </c>
      <c r="B762" s="9">
        <v>62.333333333333336</v>
      </c>
    </row>
    <row r="763" spans="1:2" x14ac:dyDescent="0.3">
      <c r="A763" s="11">
        <v>10474</v>
      </c>
      <c r="B763" s="9">
        <v>62.333333333333336</v>
      </c>
    </row>
    <row r="764" spans="1:2" x14ac:dyDescent="0.3">
      <c r="A764" s="11">
        <v>10526</v>
      </c>
      <c r="B764" s="9">
        <v>62.333333333333336</v>
      </c>
    </row>
    <row r="765" spans="1:2" x14ac:dyDescent="0.3">
      <c r="A765" s="11">
        <v>10609</v>
      </c>
      <c r="B765" s="9">
        <v>62.333333333333336</v>
      </c>
    </row>
    <row r="766" spans="1:2" x14ac:dyDescent="0.3">
      <c r="A766" s="11">
        <v>10099</v>
      </c>
      <c r="B766" s="9">
        <v>62.333333333333336</v>
      </c>
    </row>
    <row r="767" spans="1:2" x14ac:dyDescent="0.3">
      <c r="A767" s="11">
        <v>10705</v>
      </c>
      <c r="B767" s="9">
        <v>62</v>
      </c>
    </row>
    <row r="768" spans="1:2" x14ac:dyDescent="0.3">
      <c r="A768" s="11">
        <v>10968</v>
      </c>
      <c r="B768" s="9">
        <v>62</v>
      </c>
    </row>
    <row r="769" spans="1:2" x14ac:dyDescent="0.3">
      <c r="A769" s="11">
        <v>10610</v>
      </c>
      <c r="B769" s="9">
        <v>62</v>
      </c>
    </row>
    <row r="770" spans="1:2" x14ac:dyDescent="0.3">
      <c r="A770" s="11">
        <v>10495</v>
      </c>
      <c r="B770" s="9">
        <v>62</v>
      </c>
    </row>
    <row r="771" spans="1:2" x14ac:dyDescent="0.3">
      <c r="A771" s="11">
        <v>10351</v>
      </c>
      <c r="B771" s="9">
        <v>62</v>
      </c>
    </row>
    <row r="772" spans="1:2" x14ac:dyDescent="0.3">
      <c r="A772" s="11">
        <v>10280</v>
      </c>
      <c r="B772" s="9">
        <v>62</v>
      </c>
    </row>
    <row r="773" spans="1:2" x14ac:dyDescent="0.3">
      <c r="A773" s="11">
        <v>10813</v>
      </c>
      <c r="B773" s="9">
        <v>61.666666666666664</v>
      </c>
    </row>
    <row r="774" spans="1:2" x14ac:dyDescent="0.3">
      <c r="A774" s="11">
        <v>10978</v>
      </c>
      <c r="B774" s="9">
        <v>61.666666666666664</v>
      </c>
    </row>
    <row r="775" spans="1:2" x14ac:dyDescent="0.3">
      <c r="A775" s="11">
        <v>10888</v>
      </c>
      <c r="B775" s="9">
        <v>61.666666666666664</v>
      </c>
    </row>
    <row r="776" spans="1:2" x14ac:dyDescent="0.3">
      <c r="A776" s="11">
        <v>10430</v>
      </c>
      <c r="B776" s="9">
        <v>61.666666666666664</v>
      </c>
    </row>
    <row r="777" spans="1:2" x14ac:dyDescent="0.3">
      <c r="A777" s="11">
        <v>10357</v>
      </c>
      <c r="B777" s="9">
        <v>61.666666666666664</v>
      </c>
    </row>
    <row r="778" spans="1:2" x14ac:dyDescent="0.3">
      <c r="A778" s="11">
        <v>10210</v>
      </c>
      <c r="B778" s="9">
        <v>61.666666666666664</v>
      </c>
    </row>
    <row r="779" spans="1:2" x14ac:dyDescent="0.3">
      <c r="A779" s="11">
        <v>10142</v>
      </c>
      <c r="B779" s="9">
        <v>61.666666666666664</v>
      </c>
    </row>
    <row r="780" spans="1:2" x14ac:dyDescent="0.3">
      <c r="A780" s="11">
        <v>10680</v>
      </c>
      <c r="B780" s="9">
        <v>61.333333333333336</v>
      </c>
    </row>
    <row r="781" spans="1:2" x14ac:dyDescent="0.3">
      <c r="A781" s="11">
        <v>10924</v>
      </c>
      <c r="B781" s="9">
        <v>61.333333333333336</v>
      </c>
    </row>
    <row r="782" spans="1:2" x14ac:dyDescent="0.3">
      <c r="A782" s="11">
        <v>10944</v>
      </c>
      <c r="B782" s="9">
        <v>61.333333333333336</v>
      </c>
    </row>
    <row r="783" spans="1:2" x14ac:dyDescent="0.3">
      <c r="A783" s="11">
        <v>10899</v>
      </c>
      <c r="B783" s="9">
        <v>61.333333333333336</v>
      </c>
    </row>
    <row r="784" spans="1:2" x14ac:dyDescent="0.3">
      <c r="A784" s="11">
        <v>10975</v>
      </c>
      <c r="B784" s="9">
        <v>61.333333333333336</v>
      </c>
    </row>
    <row r="785" spans="1:2" x14ac:dyDescent="0.3">
      <c r="A785" s="11">
        <v>10523</v>
      </c>
      <c r="B785" s="9">
        <v>61.333333333333336</v>
      </c>
    </row>
    <row r="786" spans="1:2" x14ac:dyDescent="0.3">
      <c r="A786" s="11">
        <v>10320</v>
      </c>
      <c r="B786" s="9">
        <v>61.333333333333336</v>
      </c>
    </row>
    <row r="787" spans="1:2" x14ac:dyDescent="0.3">
      <c r="A787" s="11">
        <v>10179</v>
      </c>
      <c r="B787" s="9">
        <v>61.333333333333336</v>
      </c>
    </row>
    <row r="788" spans="1:2" x14ac:dyDescent="0.3">
      <c r="A788" s="11">
        <v>10327</v>
      </c>
      <c r="B788" s="9">
        <v>61.333333333333336</v>
      </c>
    </row>
    <row r="789" spans="1:2" x14ac:dyDescent="0.3">
      <c r="A789" s="11">
        <v>10799</v>
      </c>
      <c r="B789" s="9">
        <v>61</v>
      </c>
    </row>
    <row r="790" spans="1:2" x14ac:dyDescent="0.3">
      <c r="A790" s="11">
        <v>10736</v>
      </c>
      <c r="B790" s="9">
        <v>61</v>
      </c>
    </row>
    <row r="791" spans="1:2" x14ac:dyDescent="0.3">
      <c r="A791" s="11">
        <v>10589</v>
      </c>
      <c r="B791" s="9">
        <v>61</v>
      </c>
    </row>
    <row r="792" spans="1:2" x14ac:dyDescent="0.3">
      <c r="A792" s="11">
        <v>10592</v>
      </c>
      <c r="B792" s="9">
        <v>61</v>
      </c>
    </row>
    <row r="793" spans="1:2" x14ac:dyDescent="0.3">
      <c r="A793" s="11">
        <v>10612</v>
      </c>
      <c r="B793" s="9">
        <v>61</v>
      </c>
    </row>
    <row r="794" spans="1:2" x14ac:dyDescent="0.3">
      <c r="A794" s="11">
        <v>10312</v>
      </c>
      <c r="B794" s="9">
        <v>61</v>
      </c>
    </row>
    <row r="795" spans="1:2" x14ac:dyDescent="0.3">
      <c r="A795" s="11">
        <v>10765</v>
      </c>
      <c r="B795" s="9">
        <v>60.666666666666664</v>
      </c>
    </row>
    <row r="796" spans="1:2" x14ac:dyDescent="0.3">
      <c r="A796" s="11">
        <v>10977</v>
      </c>
      <c r="B796" s="9">
        <v>60.666666666666664</v>
      </c>
    </row>
    <row r="797" spans="1:2" x14ac:dyDescent="0.3">
      <c r="A797" s="11">
        <v>10833</v>
      </c>
      <c r="B797" s="9">
        <v>60.666666666666664</v>
      </c>
    </row>
    <row r="798" spans="1:2" x14ac:dyDescent="0.3">
      <c r="A798" s="11">
        <v>10359</v>
      </c>
      <c r="B798" s="9">
        <v>60.666666666666664</v>
      </c>
    </row>
    <row r="799" spans="1:2" x14ac:dyDescent="0.3">
      <c r="A799" s="11">
        <v>10580</v>
      </c>
      <c r="B799" s="9">
        <v>60.666666666666664</v>
      </c>
    </row>
    <row r="800" spans="1:2" x14ac:dyDescent="0.3">
      <c r="A800" s="11">
        <v>10047</v>
      </c>
      <c r="B800" s="9">
        <v>60.666666666666664</v>
      </c>
    </row>
    <row r="801" spans="1:2" x14ac:dyDescent="0.3">
      <c r="A801" s="11">
        <v>10223</v>
      </c>
      <c r="B801" s="9">
        <v>60.666666666666664</v>
      </c>
    </row>
    <row r="802" spans="1:2" x14ac:dyDescent="0.3">
      <c r="A802" s="11">
        <v>10932</v>
      </c>
      <c r="B802" s="9">
        <v>60.333333333333336</v>
      </c>
    </row>
    <row r="803" spans="1:2" x14ac:dyDescent="0.3">
      <c r="A803" s="11">
        <v>10855</v>
      </c>
      <c r="B803" s="9">
        <v>60.333333333333336</v>
      </c>
    </row>
    <row r="804" spans="1:2" x14ac:dyDescent="0.3">
      <c r="A804" s="11">
        <v>10625</v>
      </c>
      <c r="B804" s="9">
        <v>60.333333333333336</v>
      </c>
    </row>
    <row r="805" spans="1:2" x14ac:dyDescent="0.3">
      <c r="A805" s="11">
        <v>10622</v>
      </c>
      <c r="B805" s="9">
        <v>60.333333333333336</v>
      </c>
    </row>
    <row r="806" spans="1:2" x14ac:dyDescent="0.3">
      <c r="A806" s="11">
        <v>10533</v>
      </c>
      <c r="B806" s="9">
        <v>60.333333333333336</v>
      </c>
    </row>
    <row r="807" spans="1:2" x14ac:dyDescent="0.3">
      <c r="A807" s="11">
        <v>10250</v>
      </c>
      <c r="B807" s="9">
        <v>60.333333333333336</v>
      </c>
    </row>
    <row r="808" spans="1:2" x14ac:dyDescent="0.3">
      <c r="A808" s="11">
        <v>10072</v>
      </c>
      <c r="B808" s="9">
        <v>60.333333333333336</v>
      </c>
    </row>
    <row r="809" spans="1:2" x14ac:dyDescent="0.3">
      <c r="A809" s="11">
        <v>10138</v>
      </c>
      <c r="B809" s="9">
        <v>60.333333333333336</v>
      </c>
    </row>
    <row r="810" spans="1:2" x14ac:dyDescent="0.3">
      <c r="A810" s="11">
        <v>10676</v>
      </c>
      <c r="B810" s="9">
        <v>60</v>
      </c>
    </row>
    <row r="811" spans="1:2" x14ac:dyDescent="0.3">
      <c r="A811" s="11">
        <v>10574</v>
      </c>
      <c r="B811" s="9">
        <v>60</v>
      </c>
    </row>
    <row r="812" spans="1:2" x14ac:dyDescent="0.3">
      <c r="A812" s="11">
        <v>10367</v>
      </c>
      <c r="B812" s="9">
        <v>60</v>
      </c>
    </row>
    <row r="813" spans="1:2" x14ac:dyDescent="0.3">
      <c r="A813" s="11">
        <v>10347</v>
      </c>
      <c r="B813" s="9">
        <v>60</v>
      </c>
    </row>
    <row r="814" spans="1:2" x14ac:dyDescent="0.3">
      <c r="A814" s="11">
        <v>10401</v>
      </c>
      <c r="B814" s="9">
        <v>60</v>
      </c>
    </row>
    <row r="815" spans="1:2" x14ac:dyDescent="0.3">
      <c r="A815" s="11">
        <v>10397</v>
      </c>
      <c r="B815" s="9">
        <v>60</v>
      </c>
    </row>
    <row r="816" spans="1:2" x14ac:dyDescent="0.3">
      <c r="A816" s="11">
        <v>10293</v>
      </c>
      <c r="B816" s="9">
        <v>60</v>
      </c>
    </row>
    <row r="817" spans="1:2" x14ac:dyDescent="0.3">
      <c r="A817" s="11">
        <v>10158</v>
      </c>
      <c r="B817" s="9">
        <v>60</v>
      </c>
    </row>
    <row r="818" spans="1:2" x14ac:dyDescent="0.3">
      <c r="A818" s="11">
        <v>10913</v>
      </c>
      <c r="B818" s="9">
        <v>59.666666666666664</v>
      </c>
    </row>
    <row r="819" spans="1:2" x14ac:dyDescent="0.3">
      <c r="A819" s="11">
        <v>10590</v>
      </c>
      <c r="B819" s="9">
        <v>59.666666666666664</v>
      </c>
    </row>
    <row r="820" spans="1:2" x14ac:dyDescent="0.3">
      <c r="A820" s="11">
        <v>10361</v>
      </c>
      <c r="B820" s="9">
        <v>59.666666666666664</v>
      </c>
    </row>
    <row r="821" spans="1:2" x14ac:dyDescent="0.3">
      <c r="A821" s="11">
        <v>10422</v>
      </c>
      <c r="B821" s="9">
        <v>59.666666666666664</v>
      </c>
    </row>
    <row r="822" spans="1:2" x14ac:dyDescent="0.3">
      <c r="A822" s="11">
        <v>10538</v>
      </c>
      <c r="B822" s="9">
        <v>59.666666666666664</v>
      </c>
    </row>
    <row r="823" spans="1:2" x14ac:dyDescent="0.3">
      <c r="A823" s="11">
        <v>10790</v>
      </c>
      <c r="B823" s="9">
        <v>59.333333333333336</v>
      </c>
    </row>
    <row r="824" spans="1:2" x14ac:dyDescent="0.3">
      <c r="A824" s="11">
        <v>10961</v>
      </c>
      <c r="B824" s="9">
        <v>59.333333333333336</v>
      </c>
    </row>
    <row r="825" spans="1:2" x14ac:dyDescent="0.3">
      <c r="A825" s="11">
        <v>10831</v>
      </c>
      <c r="B825" s="9">
        <v>59.333333333333336</v>
      </c>
    </row>
    <row r="826" spans="1:2" x14ac:dyDescent="0.3">
      <c r="A826" s="11">
        <v>10503</v>
      </c>
      <c r="B826" s="9">
        <v>59.333333333333336</v>
      </c>
    </row>
    <row r="827" spans="1:2" x14ac:dyDescent="0.3">
      <c r="A827" s="11">
        <v>10027</v>
      </c>
      <c r="B827" s="9">
        <v>59.333333333333336</v>
      </c>
    </row>
    <row r="828" spans="1:2" x14ac:dyDescent="0.3">
      <c r="A828" s="11">
        <v>10063</v>
      </c>
      <c r="B828" s="9">
        <v>59.333333333333336</v>
      </c>
    </row>
    <row r="829" spans="1:2" x14ac:dyDescent="0.3">
      <c r="A829" s="11">
        <v>10708</v>
      </c>
      <c r="B829" s="9">
        <v>59</v>
      </c>
    </row>
    <row r="830" spans="1:2" x14ac:dyDescent="0.3">
      <c r="A830" s="11">
        <v>10937</v>
      </c>
      <c r="B830" s="9">
        <v>59</v>
      </c>
    </row>
    <row r="831" spans="1:2" x14ac:dyDescent="0.3">
      <c r="A831" s="11">
        <v>10439</v>
      </c>
      <c r="B831" s="9">
        <v>59</v>
      </c>
    </row>
    <row r="832" spans="1:2" x14ac:dyDescent="0.3">
      <c r="A832" s="11">
        <v>10514</v>
      </c>
      <c r="B832" s="9">
        <v>59</v>
      </c>
    </row>
    <row r="833" spans="1:2" x14ac:dyDescent="0.3">
      <c r="A833" s="11">
        <v>10527</v>
      </c>
      <c r="B833" s="9">
        <v>59</v>
      </c>
    </row>
    <row r="834" spans="1:2" x14ac:dyDescent="0.3">
      <c r="A834" s="11">
        <v>10365</v>
      </c>
      <c r="B834" s="9">
        <v>59</v>
      </c>
    </row>
    <row r="835" spans="1:2" x14ac:dyDescent="0.3">
      <c r="A835" s="11">
        <v>10358</v>
      </c>
      <c r="B835" s="9">
        <v>59</v>
      </c>
    </row>
    <row r="836" spans="1:2" x14ac:dyDescent="0.3">
      <c r="A836" s="11">
        <v>10601</v>
      </c>
      <c r="B836" s="9">
        <v>59</v>
      </c>
    </row>
    <row r="837" spans="1:2" x14ac:dyDescent="0.3">
      <c r="A837" s="11">
        <v>10429</v>
      </c>
      <c r="B837" s="9">
        <v>59</v>
      </c>
    </row>
    <row r="838" spans="1:2" x14ac:dyDescent="0.3">
      <c r="A838" s="11">
        <v>10728</v>
      </c>
      <c r="B838" s="9">
        <v>58.666666666666664</v>
      </c>
    </row>
    <row r="839" spans="1:2" x14ac:dyDescent="0.3">
      <c r="A839" s="11">
        <v>10759</v>
      </c>
      <c r="B839" s="9">
        <v>58.666666666666664</v>
      </c>
    </row>
    <row r="840" spans="1:2" x14ac:dyDescent="0.3">
      <c r="A840" s="11">
        <v>10740</v>
      </c>
      <c r="B840" s="9">
        <v>58.666666666666664</v>
      </c>
    </row>
    <row r="841" spans="1:2" x14ac:dyDescent="0.3">
      <c r="A841" s="11">
        <v>10455</v>
      </c>
      <c r="B841" s="9">
        <v>58.666666666666664</v>
      </c>
    </row>
    <row r="842" spans="1:2" x14ac:dyDescent="0.3">
      <c r="A842" s="11">
        <v>10043</v>
      </c>
      <c r="B842" s="9">
        <v>58.666666666666664</v>
      </c>
    </row>
    <row r="843" spans="1:2" x14ac:dyDescent="0.3">
      <c r="A843" s="11">
        <v>10046</v>
      </c>
      <c r="B843" s="9">
        <v>58.666666666666664</v>
      </c>
    </row>
    <row r="844" spans="1:2" x14ac:dyDescent="0.3">
      <c r="A844" s="11">
        <v>10065</v>
      </c>
      <c r="B844" s="9">
        <v>58.666666666666664</v>
      </c>
    </row>
    <row r="845" spans="1:2" x14ac:dyDescent="0.3">
      <c r="A845" s="11">
        <v>10124</v>
      </c>
      <c r="B845" s="9">
        <v>58.666666666666664</v>
      </c>
    </row>
    <row r="846" spans="1:2" x14ac:dyDescent="0.3">
      <c r="A846" s="11">
        <v>10182</v>
      </c>
      <c r="B846" s="9">
        <v>58.666666666666664</v>
      </c>
    </row>
    <row r="847" spans="1:2" x14ac:dyDescent="0.3">
      <c r="A847" s="11">
        <v>10974</v>
      </c>
      <c r="B847" s="9">
        <v>58.333333333333336</v>
      </c>
    </row>
    <row r="848" spans="1:2" x14ac:dyDescent="0.3">
      <c r="A848" s="11">
        <v>10830</v>
      </c>
      <c r="B848" s="9">
        <v>58.333333333333336</v>
      </c>
    </row>
    <row r="849" spans="1:2" x14ac:dyDescent="0.3">
      <c r="A849" s="11">
        <v>10914</v>
      </c>
      <c r="B849" s="9">
        <v>58.333333333333336</v>
      </c>
    </row>
    <row r="850" spans="1:2" x14ac:dyDescent="0.3">
      <c r="A850" s="11">
        <v>10770</v>
      </c>
      <c r="B850" s="9">
        <v>58.333333333333336</v>
      </c>
    </row>
    <row r="851" spans="1:2" x14ac:dyDescent="0.3">
      <c r="A851" s="11">
        <v>10352</v>
      </c>
      <c r="B851" s="9">
        <v>58.333333333333336</v>
      </c>
    </row>
    <row r="852" spans="1:2" x14ac:dyDescent="0.3">
      <c r="A852" s="11">
        <v>10405</v>
      </c>
      <c r="B852" s="9">
        <v>58.333333333333336</v>
      </c>
    </row>
    <row r="853" spans="1:2" x14ac:dyDescent="0.3">
      <c r="A853" s="11">
        <v>10069</v>
      </c>
      <c r="B853" s="9">
        <v>58.333333333333336</v>
      </c>
    </row>
    <row r="854" spans="1:2" x14ac:dyDescent="0.3">
      <c r="A854" s="11">
        <v>10059</v>
      </c>
      <c r="B854" s="9">
        <v>58.333333333333336</v>
      </c>
    </row>
    <row r="855" spans="1:2" x14ac:dyDescent="0.3">
      <c r="A855" s="11">
        <v>10119</v>
      </c>
      <c r="B855" s="9">
        <v>58.333333333333336</v>
      </c>
    </row>
    <row r="856" spans="1:2" x14ac:dyDescent="0.3">
      <c r="A856" s="11">
        <v>10489</v>
      </c>
      <c r="B856" s="9">
        <v>58</v>
      </c>
    </row>
    <row r="857" spans="1:2" x14ac:dyDescent="0.3">
      <c r="A857" s="11">
        <v>10074</v>
      </c>
      <c r="B857" s="9">
        <v>58</v>
      </c>
    </row>
    <row r="858" spans="1:2" x14ac:dyDescent="0.3">
      <c r="A858" s="11">
        <v>10784</v>
      </c>
      <c r="B858" s="9">
        <v>57.666666666666664</v>
      </c>
    </row>
    <row r="859" spans="1:2" x14ac:dyDescent="0.3">
      <c r="A859" s="11">
        <v>10842</v>
      </c>
      <c r="B859" s="9">
        <v>57.666666666666664</v>
      </c>
    </row>
    <row r="860" spans="1:2" x14ac:dyDescent="0.3">
      <c r="A860" s="11">
        <v>10722</v>
      </c>
      <c r="B860" s="9">
        <v>57.666666666666664</v>
      </c>
    </row>
    <row r="861" spans="1:2" x14ac:dyDescent="0.3">
      <c r="A861" s="11">
        <v>10946</v>
      </c>
      <c r="B861" s="9">
        <v>57.666666666666664</v>
      </c>
    </row>
    <row r="862" spans="1:2" x14ac:dyDescent="0.3">
      <c r="A862" s="11">
        <v>10400</v>
      </c>
      <c r="B862" s="9">
        <v>57.666666666666664</v>
      </c>
    </row>
    <row r="863" spans="1:2" x14ac:dyDescent="0.3">
      <c r="A863" s="11">
        <v>10020</v>
      </c>
      <c r="B863" s="9">
        <v>57.666666666666664</v>
      </c>
    </row>
    <row r="864" spans="1:2" x14ac:dyDescent="0.3">
      <c r="A864" s="11">
        <v>10038</v>
      </c>
      <c r="B864" s="9">
        <v>57.666666666666664</v>
      </c>
    </row>
    <row r="865" spans="1:2" x14ac:dyDescent="0.3">
      <c r="A865" s="11">
        <v>10220</v>
      </c>
      <c r="B865" s="9">
        <v>57.666666666666664</v>
      </c>
    </row>
    <row r="866" spans="1:2" x14ac:dyDescent="0.3">
      <c r="A866" s="11">
        <v>10938</v>
      </c>
      <c r="B866" s="9">
        <v>57.333333333333336</v>
      </c>
    </row>
    <row r="867" spans="1:2" x14ac:dyDescent="0.3">
      <c r="A867" s="11">
        <v>10878</v>
      </c>
      <c r="B867" s="9">
        <v>57.333333333333336</v>
      </c>
    </row>
    <row r="868" spans="1:2" x14ac:dyDescent="0.3">
      <c r="A868" s="11">
        <v>10927</v>
      </c>
      <c r="B868" s="9">
        <v>57.333333333333336</v>
      </c>
    </row>
    <row r="869" spans="1:2" x14ac:dyDescent="0.3">
      <c r="A869" s="11">
        <v>10997</v>
      </c>
      <c r="B869" s="9">
        <v>57.333333333333336</v>
      </c>
    </row>
    <row r="870" spans="1:2" x14ac:dyDescent="0.3">
      <c r="A870" s="11">
        <v>10433</v>
      </c>
      <c r="B870" s="9">
        <v>57.333333333333336</v>
      </c>
    </row>
    <row r="871" spans="1:2" x14ac:dyDescent="0.3">
      <c r="A871" s="11">
        <v>10521</v>
      </c>
      <c r="B871" s="9">
        <v>57.333333333333336</v>
      </c>
    </row>
    <row r="872" spans="1:2" x14ac:dyDescent="0.3">
      <c r="A872" s="11">
        <v>10423</v>
      </c>
      <c r="B872" s="9">
        <v>57.333333333333336</v>
      </c>
    </row>
    <row r="873" spans="1:2" x14ac:dyDescent="0.3">
      <c r="A873" s="11">
        <v>10454</v>
      </c>
      <c r="B873" s="9">
        <v>57.333333333333336</v>
      </c>
    </row>
    <row r="874" spans="1:2" x14ac:dyDescent="0.3">
      <c r="A874" s="11">
        <v>10683</v>
      </c>
      <c r="B874" s="9">
        <v>57</v>
      </c>
    </row>
    <row r="875" spans="1:2" x14ac:dyDescent="0.3">
      <c r="A875" s="11">
        <v>10341</v>
      </c>
      <c r="B875" s="9">
        <v>57</v>
      </c>
    </row>
    <row r="876" spans="1:2" x14ac:dyDescent="0.3">
      <c r="A876" s="11">
        <v>10573</v>
      </c>
      <c r="B876" s="9">
        <v>57</v>
      </c>
    </row>
    <row r="877" spans="1:2" x14ac:dyDescent="0.3">
      <c r="A877" s="11">
        <v>10333</v>
      </c>
      <c r="B877" s="9">
        <v>57</v>
      </c>
    </row>
    <row r="878" spans="1:2" x14ac:dyDescent="0.3">
      <c r="A878" s="11">
        <v>10791</v>
      </c>
      <c r="B878" s="9">
        <v>56.666666666666664</v>
      </c>
    </row>
    <row r="879" spans="1:2" x14ac:dyDescent="0.3">
      <c r="A879" s="11">
        <v>10666</v>
      </c>
      <c r="B879" s="9">
        <v>56.666666666666664</v>
      </c>
    </row>
    <row r="880" spans="1:2" x14ac:dyDescent="0.3">
      <c r="A880" s="11">
        <v>10040</v>
      </c>
      <c r="B880" s="9">
        <v>56.666666666666664</v>
      </c>
    </row>
    <row r="881" spans="1:2" x14ac:dyDescent="0.3">
      <c r="A881" s="11">
        <v>10041</v>
      </c>
      <c r="B881" s="9">
        <v>56.666666666666664</v>
      </c>
    </row>
    <row r="882" spans="1:2" x14ac:dyDescent="0.3">
      <c r="A882" s="11">
        <v>10845</v>
      </c>
      <c r="B882" s="9">
        <v>56.333333333333336</v>
      </c>
    </row>
    <row r="883" spans="1:2" x14ac:dyDescent="0.3">
      <c r="A883" s="11">
        <v>10749</v>
      </c>
      <c r="B883" s="9">
        <v>56.333333333333336</v>
      </c>
    </row>
    <row r="884" spans="1:2" x14ac:dyDescent="0.3">
      <c r="A884" s="11">
        <v>10591</v>
      </c>
      <c r="B884" s="9">
        <v>56.333333333333336</v>
      </c>
    </row>
    <row r="885" spans="1:2" x14ac:dyDescent="0.3">
      <c r="A885" s="11">
        <v>10403</v>
      </c>
      <c r="B885" s="9">
        <v>56.333333333333336</v>
      </c>
    </row>
    <row r="886" spans="1:2" x14ac:dyDescent="0.3">
      <c r="A886" s="11">
        <v>10588</v>
      </c>
      <c r="B886" s="9">
        <v>56.333333333333336</v>
      </c>
    </row>
    <row r="887" spans="1:2" x14ac:dyDescent="0.3">
      <c r="A887" s="11">
        <v>10537</v>
      </c>
      <c r="B887" s="9">
        <v>56.333333333333336</v>
      </c>
    </row>
    <row r="888" spans="1:2" x14ac:dyDescent="0.3">
      <c r="A888" s="11">
        <v>10817</v>
      </c>
      <c r="B888" s="9">
        <v>56</v>
      </c>
    </row>
    <row r="889" spans="1:2" x14ac:dyDescent="0.3">
      <c r="A889" s="11">
        <v>10735</v>
      </c>
      <c r="B889" s="9">
        <v>56</v>
      </c>
    </row>
    <row r="890" spans="1:2" x14ac:dyDescent="0.3">
      <c r="A890" s="11">
        <v>10861</v>
      </c>
      <c r="B890" s="9">
        <v>56</v>
      </c>
    </row>
    <row r="891" spans="1:2" x14ac:dyDescent="0.3">
      <c r="A891" s="11">
        <v>10695</v>
      </c>
      <c r="B891" s="9">
        <v>56</v>
      </c>
    </row>
    <row r="892" spans="1:2" x14ac:dyDescent="0.3">
      <c r="A892" s="11">
        <v>10839</v>
      </c>
      <c r="B892" s="9">
        <v>56</v>
      </c>
    </row>
    <row r="893" spans="1:2" x14ac:dyDescent="0.3">
      <c r="A893" s="11">
        <v>10848</v>
      </c>
      <c r="B893" s="9">
        <v>56</v>
      </c>
    </row>
    <row r="894" spans="1:2" x14ac:dyDescent="0.3">
      <c r="A894" s="11">
        <v>10604</v>
      </c>
      <c r="B894" s="9">
        <v>56</v>
      </c>
    </row>
    <row r="895" spans="1:2" x14ac:dyDescent="0.3">
      <c r="A895" s="11">
        <v>10508</v>
      </c>
      <c r="B895" s="9">
        <v>56</v>
      </c>
    </row>
    <row r="896" spans="1:2" x14ac:dyDescent="0.3">
      <c r="A896" s="11">
        <v>10363</v>
      </c>
      <c r="B896" s="9">
        <v>56</v>
      </c>
    </row>
    <row r="897" spans="1:2" x14ac:dyDescent="0.3">
      <c r="A897" s="11">
        <v>10196</v>
      </c>
      <c r="B897" s="9">
        <v>56</v>
      </c>
    </row>
    <row r="898" spans="1:2" x14ac:dyDescent="0.3">
      <c r="A898" s="11">
        <v>10948</v>
      </c>
      <c r="B898" s="9">
        <v>55.666666666666664</v>
      </c>
    </row>
    <row r="899" spans="1:2" x14ac:dyDescent="0.3">
      <c r="A899" s="11">
        <v>10959</v>
      </c>
      <c r="B899" s="9">
        <v>55.666666666666664</v>
      </c>
    </row>
    <row r="900" spans="1:2" x14ac:dyDescent="0.3">
      <c r="A900" s="11">
        <v>10366</v>
      </c>
      <c r="B900" s="9">
        <v>55.666666666666664</v>
      </c>
    </row>
    <row r="901" spans="1:2" x14ac:dyDescent="0.3">
      <c r="A901" s="11">
        <v>10482</v>
      </c>
      <c r="B901" s="9">
        <v>55.666666666666664</v>
      </c>
    </row>
    <row r="902" spans="1:2" x14ac:dyDescent="0.3">
      <c r="A902" s="11">
        <v>10420</v>
      </c>
      <c r="B902" s="9">
        <v>55.666666666666664</v>
      </c>
    </row>
    <row r="903" spans="1:2" x14ac:dyDescent="0.3">
      <c r="A903" s="11">
        <v>10394</v>
      </c>
      <c r="B903" s="9">
        <v>55.666666666666664</v>
      </c>
    </row>
    <row r="904" spans="1:2" x14ac:dyDescent="0.3">
      <c r="A904" s="11">
        <v>10214</v>
      </c>
      <c r="B904" s="9">
        <v>55.666666666666664</v>
      </c>
    </row>
    <row r="905" spans="1:2" x14ac:dyDescent="0.3">
      <c r="A905" s="11">
        <v>10755</v>
      </c>
      <c r="B905" s="9">
        <v>55.333333333333336</v>
      </c>
    </row>
    <row r="906" spans="1:2" x14ac:dyDescent="0.3">
      <c r="A906" s="11">
        <v>10875</v>
      </c>
      <c r="B906" s="9">
        <v>55.333333333333336</v>
      </c>
    </row>
    <row r="907" spans="1:2" x14ac:dyDescent="0.3">
      <c r="A907" s="11">
        <v>10369</v>
      </c>
      <c r="B907" s="9">
        <v>55.333333333333336</v>
      </c>
    </row>
    <row r="908" spans="1:2" x14ac:dyDescent="0.3">
      <c r="A908" s="11">
        <v>10461</v>
      </c>
      <c r="B908" s="9">
        <v>55.333333333333336</v>
      </c>
    </row>
    <row r="909" spans="1:2" x14ac:dyDescent="0.3">
      <c r="A909" s="11">
        <v>10112</v>
      </c>
      <c r="B909" s="9">
        <v>55.333333333333336</v>
      </c>
    </row>
    <row r="910" spans="1:2" x14ac:dyDescent="0.3">
      <c r="A910" s="11">
        <v>10757</v>
      </c>
      <c r="B910" s="9">
        <v>55</v>
      </c>
    </row>
    <row r="911" spans="1:2" x14ac:dyDescent="0.3">
      <c r="A911" s="11">
        <v>10409</v>
      </c>
      <c r="B911" s="9">
        <v>55</v>
      </c>
    </row>
    <row r="912" spans="1:2" x14ac:dyDescent="0.3">
      <c r="A912" s="11">
        <v>10871</v>
      </c>
      <c r="B912" s="9">
        <v>54.666666666666664</v>
      </c>
    </row>
    <row r="913" spans="1:2" x14ac:dyDescent="0.3">
      <c r="A913" s="11">
        <v>10954</v>
      </c>
      <c r="B913" s="9">
        <v>54.666666666666664</v>
      </c>
    </row>
    <row r="914" spans="1:2" x14ac:dyDescent="0.3">
      <c r="A914" s="11">
        <v>10867</v>
      </c>
      <c r="B914" s="9">
        <v>54.666666666666664</v>
      </c>
    </row>
    <row r="915" spans="1:2" x14ac:dyDescent="0.3">
      <c r="A915" s="11">
        <v>10810</v>
      </c>
      <c r="B915" s="9">
        <v>54.666666666666664</v>
      </c>
    </row>
    <row r="916" spans="1:2" x14ac:dyDescent="0.3">
      <c r="A916" s="11">
        <v>10800</v>
      </c>
      <c r="B916" s="9">
        <v>54.666666666666664</v>
      </c>
    </row>
    <row r="917" spans="1:2" x14ac:dyDescent="0.3">
      <c r="A917" s="11">
        <v>10577</v>
      </c>
      <c r="B917" s="9">
        <v>54.666666666666664</v>
      </c>
    </row>
    <row r="918" spans="1:2" x14ac:dyDescent="0.3">
      <c r="A918" s="11">
        <v>10487</v>
      </c>
      <c r="B918" s="9">
        <v>54.666666666666664</v>
      </c>
    </row>
    <row r="919" spans="1:2" x14ac:dyDescent="0.3">
      <c r="A919" s="11">
        <v>10011</v>
      </c>
      <c r="B919" s="9">
        <v>54.666666666666664</v>
      </c>
    </row>
    <row r="920" spans="1:2" x14ac:dyDescent="0.3">
      <c r="A920" s="11">
        <v>10213</v>
      </c>
      <c r="B920" s="9">
        <v>54.666666666666664</v>
      </c>
    </row>
    <row r="921" spans="1:2" x14ac:dyDescent="0.3">
      <c r="A921" s="11">
        <v>10973</v>
      </c>
      <c r="B921" s="9">
        <v>54.333333333333336</v>
      </c>
    </row>
    <row r="922" spans="1:2" x14ac:dyDescent="0.3">
      <c r="A922" s="11">
        <v>10524</v>
      </c>
      <c r="B922" s="9">
        <v>54.333333333333336</v>
      </c>
    </row>
    <row r="923" spans="1:2" x14ac:dyDescent="0.3">
      <c r="A923" s="11">
        <v>10513</v>
      </c>
      <c r="B923" s="9">
        <v>54.333333333333336</v>
      </c>
    </row>
    <row r="924" spans="1:2" x14ac:dyDescent="0.3">
      <c r="A924" s="11">
        <v>10114</v>
      </c>
      <c r="B924" s="9">
        <v>54.333333333333336</v>
      </c>
    </row>
    <row r="925" spans="1:2" x14ac:dyDescent="0.3">
      <c r="A925" s="11">
        <v>10243</v>
      </c>
      <c r="B925" s="9">
        <v>54.333333333333336</v>
      </c>
    </row>
    <row r="926" spans="1:2" x14ac:dyDescent="0.3">
      <c r="A926" s="11">
        <v>10776</v>
      </c>
      <c r="B926" s="9">
        <v>54</v>
      </c>
    </row>
    <row r="927" spans="1:2" x14ac:dyDescent="0.3">
      <c r="A927" s="11">
        <v>10915</v>
      </c>
      <c r="B927" s="9">
        <v>54</v>
      </c>
    </row>
    <row r="928" spans="1:2" x14ac:dyDescent="0.3">
      <c r="A928" s="11">
        <v>10986</v>
      </c>
      <c r="B928" s="9">
        <v>54</v>
      </c>
    </row>
    <row r="929" spans="1:2" x14ac:dyDescent="0.3">
      <c r="A929" s="11">
        <v>10579</v>
      </c>
      <c r="B929" s="9">
        <v>54</v>
      </c>
    </row>
    <row r="930" spans="1:2" x14ac:dyDescent="0.3">
      <c r="A930" s="11">
        <v>10198</v>
      </c>
      <c r="B930" s="9">
        <v>54</v>
      </c>
    </row>
    <row r="931" spans="1:2" x14ac:dyDescent="0.3">
      <c r="A931" s="11">
        <v>10302</v>
      </c>
      <c r="B931" s="9">
        <v>54</v>
      </c>
    </row>
    <row r="932" spans="1:2" x14ac:dyDescent="0.3">
      <c r="A932" s="11">
        <v>10710</v>
      </c>
      <c r="B932" s="9">
        <v>53.666666666666664</v>
      </c>
    </row>
    <row r="933" spans="1:2" x14ac:dyDescent="0.3">
      <c r="A933" s="11">
        <v>10659</v>
      </c>
      <c r="B933" s="9">
        <v>53.666666666666664</v>
      </c>
    </row>
    <row r="934" spans="1:2" x14ac:dyDescent="0.3">
      <c r="A934" s="11">
        <v>10354</v>
      </c>
      <c r="B934" s="9">
        <v>53.666666666666664</v>
      </c>
    </row>
    <row r="935" spans="1:2" x14ac:dyDescent="0.3">
      <c r="A935" s="11">
        <v>10623</v>
      </c>
      <c r="B935" s="9">
        <v>53.666666666666664</v>
      </c>
    </row>
    <row r="936" spans="1:2" x14ac:dyDescent="0.3">
      <c r="A936" s="11">
        <v>10228</v>
      </c>
      <c r="B936" s="9">
        <v>53.666666666666664</v>
      </c>
    </row>
    <row r="937" spans="1:2" x14ac:dyDescent="0.3">
      <c r="A937" s="11">
        <v>10015</v>
      </c>
      <c r="B937" s="9">
        <v>53.666666666666664</v>
      </c>
    </row>
    <row r="938" spans="1:2" x14ac:dyDescent="0.3">
      <c r="A938" s="11">
        <v>10136</v>
      </c>
      <c r="B938" s="9">
        <v>53.666666666666664</v>
      </c>
    </row>
    <row r="939" spans="1:2" x14ac:dyDescent="0.3">
      <c r="A939" s="11">
        <v>10762</v>
      </c>
      <c r="B939" s="9">
        <v>53.333333333333336</v>
      </c>
    </row>
    <row r="940" spans="1:2" x14ac:dyDescent="0.3">
      <c r="A940" s="11">
        <v>10651</v>
      </c>
      <c r="B940" s="9">
        <v>53.333333333333336</v>
      </c>
    </row>
    <row r="941" spans="1:2" x14ac:dyDescent="0.3">
      <c r="A941" s="11">
        <v>10045</v>
      </c>
      <c r="B941" s="9">
        <v>53.333333333333336</v>
      </c>
    </row>
    <row r="942" spans="1:2" x14ac:dyDescent="0.3">
      <c r="A942" s="11">
        <v>10070</v>
      </c>
      <c r="B942" s="9">
        <v>53.333333333333336</v>
      </c>
    </row>
    <row r="943" spans="1:2" x14ac:dyDescent="0.3">
      <c r="A943" s="11">
        <v>10672</v>
      </c>
      <c r="B943" s="9">
        <v>53</v>
      </c>
    </row>
    <row r="944" spans="1:2" x14ac:dyDescent="0.3">
      <c r="A944" s="11">
        <v>10781</v>
      </c>
      <c r="B944" s="9">
        <v>53</v>
      </c>
    </row>
    <row r="945" spans="1:2" x14ac:dyDescent="0.3">
      <c r="A945" s="11">
        <v>10825</v>
      </c>
      <c r="B945" s="9">
        <v>52.666666666666664</v>
      </c>
    </row>
    <row r="946" spans="1:2" x14ac:dyDescent="0.3">
      <c r="A946" s="11">
        <v>10569</v>
      </c>
      <c r="B946" s="9">
        <v>52.666666666666664</v>
      </c>
    </row>
    <row r="947" spans="1:2" x14ac:dyDescent="0.3">
      <c r="A947" s="11">
        <v>10649</v>
      </c>
      <c r="B947" s="9">
        <v>52.666666666666664</v>
      </c>
    </row>
    <row r="948" spans="1:2" x14ac:dyDescent="0.3">
      <c r="A948" s="11">
        <v>10310</v>
      </c>
      <c r="B948" s="9">
        <v>52.666666666666664</v>
      </c>
    </row>
    <row r="949" spans="1:2" x14ac:dyDescent="0.3">
      <c r="A949" s="11">
        <v>10273</v>
      </c>
      <c r="B949" s="9">
        <v>52.666666666666664</v>
      </c>
    </row>
    <row r="950" spans="1:2" x14ac:dyDescent="0.3">
      <c r="A950" s="11">
        <v>10177</v>
      </c>
      <c r="B950" s="9">
        <v>52.666666666666664</v>
      </c>
    </row>
    <row r="951" spans="1:2" x14ac:dyDescent="0.3">
      <c r="A951" s="11">
        <v>10255</v>
      </c>
      <c r="B951" s="9">
        <v>52.666666666666664</v>
      </c>
    </row>
    <row r="952" spans="1:2" x14ac:dyDescent="0.3">
      <c r="A952" s="11">
        <v>10745</v>
      </c>
      <c r="B952" s="9">
        <v>52.333333333333336</v>
      </c>
    </row>
    <row r="953" spans="1:2" x14ac:dyDescent="0.3">
      <c r="A953" s="11">
        <v>10918</v>
      </c>
      <c r="B953" s="9">
        <v>52.333333333333336</v>
      </c>
    </row>
    <row r="954" spans="1:2" x14ac:dyDescent="0.3">
      <c r="A954" s="11">
        <v>10484</v>
      </c>
      <c r="B954" s="9">
        <v>52.333333333333336</v>
      </c>
    </row>
    <row r="955" spans="1:2" x14ac:dyDescent="0.3">
      <c r="A955" s="11">
        <v>10512</v>
      </c>
      <c r="B955" s="9">
        <v>52.333333333333336</v>
      </c>
    </row>
    <row r="956" spans="1:2" x14ac:dyDescent="0.3">
      <c r="A956" s="11">
        <v>10239</v>
      </c>
      <c r="B956" s="9">
        <v>52.333333333333336</v>
      </c>
    </row>
    <row r="957" spans="1:2" x14ac:dyDescent="0.3">
      <c r="A957" s="11">
        <v>10885</v>
      </c>
      <c r="B957" s="9">
        <v>52</v>
      </c>
    </row>
    <row r="958" spans="1:2" x14ac:dyDescent="0.3">
      <c r="A958" s="11">
        <v>10907</v>
      </c>
      <c r="B958" s="9">
        <v>52</v>
      </c>
    </row>
    <row r="959" spans="1:2" x14ac:dyDescent="0.3">
      <c r="A959" s="11">
        <v>10434</v>
      </c>
      <c r="B959" s="9">
        <v>52</v>
      </c>
    </row>
    <row r="960" spans="1:2" x14ac:dyDescent="0.3">
      <c r="A960" s="11">
        <v>10051</v>
      </c>
      <c r="B960" s="9">
        <v>52</v>
      </c>
    </row>
    <row r="961" spans="1:2" x14ac:dyDescent="0.3">
      <c r="A961" s="11">
        <v>10058</v>
      </c>
      <c r="B961" s="9">
        <v>52</v>
      </c>
    </row>
    <row r="962" spans="1:2" x14ac:dyDescent="0.3">
      <c r="A962" s="11">
        <v>10689</v>
      </c>
      <c r="B962" s="9">
        <v>51.666666666666664</v>
      </c>
    </row>
    <row r="963" spans="1:2" x14ac:dyDescent="0.3">
      <c r="A963" s="11">
        <v>10962</v>
      </c>
      <c r="B963" s="9">
        <v>51.666666666666664</v>
      </c>
    </row>
    <row r="964" spans="1:2" x14ac:dyDescent="0.3">
      <c r="A964" s="11">
        <v>10691</v>
      </c>
      <c r="B964" s="9">
        <v>51.666666666666664</v>
      </c>
    </row>
    <row r="965" spans="1:2" x14ac:dyDescent="0.3">
      <c r="A965" s="11">
        <v>10930</v>
      </c>
      <c r="B965" s="9">
        <v>51.666666666666664</v>
      </c>
    </row>
    <row r="966" spans="1:2" x14ac:dyDescent="0.3">
      <c r="A966" s="11">
        <v>10628</v>
      </c>
      <c r="B966" s="9">
        <v>51.666666666666664</v>
      </c>
    </row>
    <row r="967" spans="1:2" x14ac:dyDescent="0.3">
      <c r="A967" s="11">
        <v>10598</v>
      </c>
      <c r="B967" s="9">
        <v>51.666666666666664</v>
      </c>
    </row>
    <row r="968" spans="1:2" x14ac:dyDescent="0.3">
      <c r="A968" s="11">
        <v>10458</v>
      </c>
      <c r="B968" s="9">
        <v>51.666666666666664</v>
      </c>
    </row>
    <row r="969" spans="1:2" x14ac:dyDescent="0.3">
      <c r="A969" s="11">
        <v>10485</v>
      </c>
      <c r="B969" s="9">
        <v>51.666666666666664</v>
      </c>
    </row>
    <row r="970" spans="1:2" x14ac:dyDescent="0.3">
      <c r="A970" s="11">
        <v>10226</v>
      </c>
      <c r="B970" s="9">
        <v>51.666666666666664</v>
      </c>
    </row>
    <row r="971" spans="1:2" x14ac:dyDescent="0.3">
      <c r="A971" s="11">
        <v>10167</v>
      </c>
      <c r="B971" s="9">
        <v>51.666666666666664</v>
      </c>
    </row>
    <row r="972" spans="1:2" x14ac:dyDescent="0.3">
      <c r="A972" s="11">
        <v>10525</v>
      </c>
      <c r="B972" s="9">
        <v>51.333333333333336</v>
      </c>
    </row>
    <row r="973" spans="1:2" x14ac:dyDescent="0.3">
      <c r="A973" s="11">
        <v>10497</v>
      </c>
      <c r="B973" s="9">
        <v>51.333333333333336</v>
      </c>
    </row>
    <row r="974" spans="1:2" x14ac:dyDescent="0.3">
      <c r="A974" s="11">
        <v>10532</v>
      </c>
      <c r="B974" s="9">
        <v>51.333333333333336</v>
      </c>
    </row>
    <row r="975" spans="1:2" x14ac:dyDescent="0.3">
      <c r="A975" s="11">
        <v>10163</v>
      </c>
      <c r="B975" s="9">
        <v>51.333333333333336</v>
      </c>
    </row>
    <row r="976" spans="1:2" x14ac:dyDescent="0.3">
      <c r="A976" s="11">
        <v>10113</v>
      </c>
      <c r="B976" s="9">
        <v>51.333333333333336</v>
      </c>
    </row>
    <row r="977" spans="1:2" x14ac:dyDescent="0.3">
      <c r="A977" s="11">
        <v>10164</v>
      </c>
      <c r="B977" s="9">
        <v>51.333333333333336</v>
      </c>
    </row>
    <row r="978" spans="1:2" x14ac:dyDescent="0.3">
      <c r="A978" s="11">
        <v>10835</v>
      </c>
      <c r="B978" s="9">
        <v>51</v>
      </c>
    </row>
    <row r="979" spans="1:2" x14ac:dyDescent="0.3">
      <c r="A979" s="11">
        <v>10505</v>
      </c>
      <c r="B979" s="9">
        <v>51</v>
      </c>
    </row>
    <row r="980" spans="1:2" x14ac:dyDescent="0.3">
      <c r="A980" s="11">
        <v>10462</v>
      </c>
      <c r="B980" s="9">
        <v>51</v>
      </c>
    </row>
    <row r="981" spans="1:2" x14ac:dyDescent="0.3">
      <c r="A981" s="11">
        <v>10244</v>
      </c>
      <c r="B981" s="9">
        <v>51</v>
      </c>
    </row>
    <row r="982" spans="1:2" x14ac:dyDescent="0.3">
      <c r="A982" s="11">
        <v>10199</v>
      </c>
      <c r="B982" s="9">
        <v>51</v>
      </c>
    </row>
    <row r="983" spans="1:2" x14ac:dyDescent="0.3">
      <c r="A983" s="11">
        <v>10823</v>
      </c>
      <c r="B983" s="9">
        <v>50.666666666666664</v>
      </c>
    </row>
    <row r="984" spans="1:2" x14ac:dyDescent="0.3">
      <c r="A984" s="11">
        <v>10608</v>
      </c>
      <c r="B984" s="9">
        <v>50.666666666666664</v>
      </c>
    </row>
    <row r="985" spans="1:2" x14ac:dyDescent="0.3">
      <c r="A985" s="11">
        <v>10629</v>
      </c>
      <c r="B985" s="9">
        <v>50.666666666666664</v>
      </c>
    </row>
    <row r="986" spans="1:2" x14ac:dyDescent="0.3">
      <c r="A986" s="11">
        <v>10949</v>
      </c>
      <c r="B986" s="9">
        <v>50.333333333333336</v>
      </c>
    </row>
    <row r="987" spans="1:2" x14ac:dyDescent="0.3">
      <c r="A987" s="11">
        <v>10870</v>
      </c>
      <c r="B987" s="9">
        <v>50.333333333333336</v>
      </c>
    </row>
    <row r="988" spans="1:2" x14ac:dyDescent="0.3">
      <c r="A988" s="11">
        <v>10436</v>
      </c>
      <c r="B988" s="9">
        <v>50.333333333333336</v>
      </c>
    </row>
    <row r="989" spans="1:2" x14ac:dyDescent="0.3">
      <c r="A989" s="11">
        <v>10130</v>
      </c>
      <c r="B989" s="9">
        <v>50.333333333333336</v>
      </c>
    </row>
    <row r="990" spans="1:2" x14ac:dyDescent="0.3">
      <c r="A990" s="11">
        <v>10023</v>
      </c>
      <c r="B990" s="9">
        <v>50.333333333333336</v>
      </c>
    </row>
    <row r="991" spans="1:2" x14ac:dyDescent="0.3">
      <c r="A991" s="11">
        <v>10143</v>
      </c>
      <c r="B991" s="9">
        <v>50.333333333333336</v>
      </c>
    </row>
    <row r="992" spans="1:2" x14ac:dyDescent="0.3">
      <c r="A992" s="11">
        <v>10104</v>
      </c>
      <c r="B992" s="9">
        <v>50.333333333333336</v>
      </c>
    </row>
    <row r="993" spans="1:2" x14ac:dyDescent="0.3">
      <c r="A993" s="11">
        <v>10083</v>
      </c>
      <c r="B993" s="9">
        <v>50.333333333333336</v>
      </c>
    </row>
    <row r="994" spans="1:2" x14ac:dyDescent="0.3">
      <c r="A994" s="11">
        <v>10742</v>
      </c>
      <c r="B994" s="9">
        <v>50</v>
      </c>
    </row>
    <row r="995" spans="1:2" x14ac:dyDescent="0.3">
      <c r="A995" s="11">
        <v>10987</v>
      </c>
      <c r="B995" s="9">
        <v>50</v>
      </c>
    </row>
    <row r="996" spans="1:2" x14ac:dyDescent="0.3">
      <c r="A996" s="11">
        <v>10630</v>
      </c>
      <c r="B996" s="9">
        <v>50</v>
      </c>
    </row>
    <row r="997" spans="1:2" x14ac:dyDescent="0.3">
      <c r="A997" s="11">
        <v>10340</v>
      </c>
      <c r="B997" s="9">
        <v>50</v>
      </c>
    </row>
    <row r="998" spans="1:2" x14ac:dyDescent="0.3">
      <c r="A998" s="11">
        <v>10621</v>
      </c>
      <c r="B998" s="9">
        <v>50</v>
      </c>
    </row>
    <row r="999" spans="1:2" x14ac:dyDescent="0.3">
      <c r="A999" s="11">
        <v>10154</v>
      </c>
      <c r="B999" s="9">
        <v>50</v>
      </c>
    </row>
    <row r="1000" spans="1:2" x14ac:dyDescent="0.3">
      <c r="A1000" s="11">
        <v>10771</v>
      </c>
      <c r="B1000" s="9">
        <v>49.666666666666664</v>
      </c>
    </row>
    <row r="1001" spans="1:2" x14ac:dyDescent="0.3">
      <c r="A1001" s="11">
        <v>10324</v>
      </c>
      <c r="B1001" s="9">
        <v>49.666666666666664</v>
      </c>
    </row>
    <row r="1002" spans="1:2" x14ac:dyDescent="0.3">
      <c r="A1002" s="11">
        <v>10272</v>
      </c>
      <c r="B1002" s="9">
        <v>49.666666666666664</v>
      </c>
    </row>
    <row r="1003" spans="1:2" x14ac:dyDescent="0.3">
      <c r="A1003" s="11">
        <v>10576</v>
      </c>
      <c r="B1003" s="9">
        <v>49.333333333333336</v>
      </c>
    </row>
    <row r="1004" spans="1:2" x14ac:dyDescent="0.3">
      <c r="A1004" s="11">
        <v>10010</v>
      </c>
      <c r="B1004" s="9">
        <v>49.333333333333336</v>
      </c>
    </row>
    <row r="1005" spans="1:2" x14ac:dyDescent="0.3">
      <c r="A1005" s="11">
        <v>10175</v>
      </c>
      <c r="B1005" s="9">
        <v>49.333333333333336</v>
      </c>
    </row>
    <row r="1006" spans="1:2" x14ac:dyDescent="0.3">
      <c r="A1006" s="11">
        <v>10004</v>
      </c>
      <c r="B1006" s="9">
        <v>49.333333333333336</v>
      </c>
    </row>
    <row r="1007" spans="1:2" x14ac:dyDescent="0.3">
      <c r="A1007" s="11">
        <v>10859</v>
      </c>
      <c r="B1007" s="9">
        <v>49</v>
      </c>
    </row>
    <row r="1008" spans="1:2" x14ac:dyDescent="0.3">
      <c r="A1008" s="11">
        <v>10144</v>
      </c>
      <c r="B1008" s="9">
        <v>49</v>
      </c>
    </row>
    <row r="1009" spans="1:2" x14ac:dyDescent="0.3">
      <c r="A1009" s="11">
        <v>10308</v>
      </c>
      <c r="B1009" s="9">
        <v>49</v>
      </c>
    </row>
    <row r="1010" spans="1:2" x14ac:dyDescent="0.3">
      <c r="A1010" s="11">
        <v>10330</v>
      </c>
      <c r="B1010" s="9">
        <v>49</v>
      </c>
    </row>
    <row r="1011" spans="1:2" x14ac:dyDescent="0.3">
      <c r="A1011" s="11">
        <v>10281</v>
      </c>
      <c r="B1011" s="9">
        <v>49</v>
      </c>
    </row>
    <row r="1012" spans="1:2" x14ac:dyDescent="0.3">
      <c r="A1012" s="11">
        <v>10183</v>
      </c>
      <c r="B1012" s="9">
        <v>49</v>
      </c>
    </row>
    <row r="1013" spans="1:2" x14ac:dyDescent="0.3">
      <c r="A1013" s="11">
        <v>10734</v>
      </c>
      <c r="B1013" s="9">
        <v>48.666666666666664</v>
      </c>
    </row>
    <row r="1014" spans="1:2" x14ac:dyDescent="0.3">
      <c r="A1014" s="11">
        <v>10137</v>
      </c>
      <c r="B1014" s="9">
        <v>48.666666666666664</v>
      </c>
    </row>
    <row r="1015" spans="1:2" x14ac:dyDescent="0.3">
      <c r="A1015" s="11">
        <v>10081</v>
      </c>
      <c r="B1015" s="9">
        <v>48.666666666666664</v>
      </c>
    </row>
    <row r="1016" spans="1:2" x14ac:dyDescent="0.3">
      <c r="A1016" s="11">
        <v>10185</v>
      </c>
      <c r="B1016" s="9">
        <v>48.666666666666664</v>
      </c>
    </row>
    <row r="1017" spans="1:2" x14ac:dyDescent="0.3">
      <c r="A1017" s="11">
        <v>10884</v>
      </c>
      <c r="B1017" s="9">
        <v>48.333333333333336</v>
      </c>
    </row>
    <row r="1018" spans="1:2" x14ac:dyDescent="0.3">
      <c r="A1018" s="11">
        <v>10795</v>
      </c>
      <c r="B1018" s="9">
        <v>48.333333333333336</v>
      </c>
    </row>
    <row r="1019" spans="1:2" x14ac:dyDescent="0.3">
      <c r="A1019" s="11">
        <v>10565</v>
      </c>
      <c r="B1019" s="9">
        <v>48.333333333333336</v>
      </c>
    </row>
    <row r="1020" spans="1:2" x14ac:dyDescent="0.3">
      <c r="A1020" s="11">
        <v>10189</v>
      </c>
      <c r="B1020" s="9">
        <v>48.333333333333336</v>
      </c>
    </row>
    <row r="1021" spans="1:2" x14ac:dyDescent="0.3">
      <c r="A1021" s="11">
        <v>10263</v>
      </c>
      <c r="B1021" s="9">
        <v>48.333333333333336</v>
      </c>
    </row>
    <row r="1022" spans="1:2" x14ac:dyDescent="0.3">
      <c r="A1022" s="11">
        <v>10251</v>
      </c>
      <c r="B1022" s="9">
        <v>48.333333333333336</v>
      </c>
    </row>
    <row r="1023" spans="1:2" x14ac:dyDescent="0.3">
      <c r="A1023" s="11">
        <v>10979</v>
      </c>
      <c r="B1023" s="9">
        <v>48</v>
      </c>
    </row>
    <row r="1024" spans="1:2" x14ac:dyDescent="0.3">
      <c r="A1024" s="11">
        <v>10868</v>
      </c>
      <c r="B1024" s="9">
        <v>48</v>
      </c>
    </row>
    <row r="1025" spans="1:2" x14ac:dyDescent="0.3">
      <c r="A1025" s="11">
        <v>10732</v>
      </c>
      <c r="B1025" s="9">
        <v>48</v>
      </c>
    </row>
    <row r="1026" spans="1:2" x14ac:dyDescent="0.3">
      <c r="A1026" s="11">
        <v>10641</v>
      </c>
      <c r="B1026" s="9">
        <v>48</v>
      </c>
    </row>
    <row r="1027" spans="1:2" x14ac:dyDescent="0.3">
      <c r="A1027" s="11">
        <v>10890</v>
      </c>
      <c r="B1027" s="9">
        <v>47.666666666666664</v>
      </c>
    </row>
    <row r="1028" spans="1:2" x14ac:dyDescent="0.3">
      <c r="A1028" s="11">
        <v>10338</v>
      </c>
      <c r="B1028" s="9">
        <v>47.666666666666664</v>
      </c>
    </row>
    <row r="1029" spans="1:2" x14ac:dyDescent="0.3">
      <c r="A1029" s="11">
        <v>10266</v>
      </c>
      <c r="B1029" s="9">
        <v>47.333333333333336</v>
      </c>
    </row>
    <row r="1030" spans="1:2" x14ac:dyDescent="0.3">
      <c r="A1030" s="11">
        <v>10205</v>
      </c>
      <c r="B1030" s="9">
        <v>47.333333333333336</v>
      </c>
    </row>
    <row r="1031" spans="1:2" x14ac:dyDescent="0.3">
      <c r="A1031" s="11">
        <v>10812</v>
      </c>
      <c r="B1031" s="9">
        <v>47</v>
      </c>
    </row>
    <row r="1032" spans="1:2" x14ac:dyDescent="0.3">
      <c r="A1032" s="11">
        <v>10911</v>
      </c>
      <c r="B1032" s="9">
        <v>46.666666666666664</v>
      </c>
    </row>
    <row r="1033" spans="1:2" x14ac:dyDescent="0.3">
      <c r="A1033" s="11">
        <v>10724</v>
      </c>
      <c r="B1033" s="9">
        <v>46.666666666666664</v>
      </c>
    </row>
    <row r="1034" spans="1:2" x14ac:dyDescent="0.3">
      <c r="A1034" s="11">
        <v>10456</v>
      </c>
      <c r="B1034" s="9">
        <v>46.666666666666664</v>
      </c>
    </row>
    <row r="1035" spans="1:2" x14ac:dyDescent="0.3">
      <c r="A1035" s="11">
        <v>10073</v>
      </c>
      <c r="B1035" s="9">
        <v>46.666666666666664</v>
      </c>
    </row>
    <row r="1036" spans="1:2" x14ac:dyDescent="0.3">
      <c r="A1036" s="11">
        <v>10402</v>
      </c>
      <c r="B1036" s="9">
        <v>46.333333333333336</v>
      </c>
    </row>
    <row r="1037" spans="1:2" x14ac:dyDescent="0.3">
      <c r="A1037" s="11">
        <v>10053</v>
      </c>
      <c r="B1037" s="9">
        <v>46.333333333333336</v>
      </c>
    </row>
    <row r="1038" spans="1:2" x14ac:dyDescent="0.3">
      <c r="A1038" s="11">
        <v>10075</v>
      </c>
      <c r="B1038" s="9">
        <v>46.333333333333336</v>
      </c>
    </row>
    <row r="1039" spans="1:2" x14ac:dyDescent="0.3">
      <c r="A1039" s="11">
        <v>10282</v>
      </c>
      <c r="B1039" s="9">
        <v>46.333333333333336</v>
      </c>
    </row>
    <row r="1040" spans="1:2" x14ac:dyDescent="0.3">
      <c r="A1040" s="11">
        <v>10082</v>
      </c>
      <c r="B1040" s="9">
        <v>46.333333333333336</v>
      </c>
    </row>
    <row r="1041" spans="1:2" x14ac:dyDescent="0.3">
      <c r="A1041" s="11">
        <v>10553</v>
      </c>
      <c r="B1041" s="9">
        <v>46</v>
      </c>
    </row>
    <row r="1042" spans="1:2" x14ac:dyDescent="0.3">
      <c r="A1042" s="11">
        <v>10555</v>
      </c>
      <c r="B1042" s="9">
        <v>46</v>
      </c>
    </row>
    <row r="1043" spans="1:2" x14ac:dyDescent="0.3">
      <c r="A1043" s="11">
        <v>10094</v>
      </c>
      <c r="B1043" s="9">
        <v>46</v>
      </c>
    </row>
    <row r="1044" spans="1:2" x14ac:dyDescent="0.3">
      <c r="A1044" s="11">
        <v>10841</v>
      </c>
      <c r="B1044" s="9">
        <v>45.666666666666664</v>
      </c>
    </row>
    <row r="1045" spans="1:2" x14ac:dyDescent="0.3">
      <c r="A1045" s="11">
        <v>10566</v>
      </c>
      <c r="B1045" s="9">
        <v>45.333333333333336</v>
      </c>
    </row>
    <row r="1046" spans="1:2" x14ac:dyDescent="0.3">
      <c r="A1046" s="11">
        <v>10299</v>
      </c>
      <c r="B1046" s="9">
        <v>45.333333333333336</v>
      </c>
    </row>
    <row r="1047" spans="1:2" x14ac:dyDescent="0.3">
      <c r="A1047" s="11">
        <v>10449</v>
      </c>
      <c r="B1047" s="9">
        <v>45</v>
      </c>
    </row>
    <row r="1048" spans="1:2" x14ac:dyDescent="0.3">
      <c r="A1048" s="11">
        <v>10012</v>
      </c>
      <c r="B1048" s="9">
        <v>45</v>
      </c>
    </row>
    <row r="1049" spans="1:2" x14ac:dyDescent="0.3">
      <c r="A1049" s="11">
        <v>10989</v>
      </c>
      <c r="B1049" s="9">
        <v>44.666666666666664</v>
      </c>
    </row>
    <row r="1050" spans="1:2" x14ac:dyDescent="0.3">
      <c r="A1050" s="11">
        <v>10922</v>
      </c>
      <c r="B1050" s="9">
        <v>44.666666666666664</v>
      </c>
    </row>
    <row r="1051" spans="1:2" x14ac:dyDescent="0.3">
      <c r="A1051" s="11">
        <v>10396</v>
      </c>
      <c r="B1051" s="9">
        <v>44.666666666666664</v>
      </c>
    </row>
    <row r="1052" spans="1:2" x14ac:dyDescent="0.3">
      <c r="A1052" s="11">
        <v>10019</v>
      </c>
      <c r="B1052" s="9">
        <v>44.666666666666664</v>
      </c>
    </row>
    <row r="1053" spans="1:2" x14ac:dyDescent="0.3">
      <c r="A1053" s="11">
        <v>10929</v>
      </c>
      <c r="B1053" s="9">
        <v>44.333333333333336</v>
      </c>
    </row>
    <row r="1054" spans="1:2" x14ac:dyDescent="0.3">
      <c r="A1054" s="11">
        <v>10528</v>
      </c>
      <c r="B1054" s="9">
        <v>44</v>
      </c>
    </row>
    <row r="1055" spans="1:2" x14ac:dyDescent="0.3">
      <c r="A1055" s="11">
        <v>10384</v>
      </c>
      <c r="B1055" s="9">
        <v>44</v>
      </c>
    </row>
    <row r="1056" spans="1:2" x14ac:dyDescent="0.3">
      <c r="A1056" s="11">
        <v>10725</v>
      </c>
      <c r="B1056" s="9">
        <v>43.666666666666664</v>
      </c>
    </row>
    <row r="1057" spans="1:2" x14ac:dyDescent="0.3">
      <c r="A1057" s="11">
        <v>10232</v>
      </c>
      <c r="B1057" s="9">
        <v>43.666666666666664</v>
      </c>
    </row>
    <row r="1058" spans="1:2" x14ac:dyDescent="0.3">
      <c r="A1058" s="11">
        <v>10376</v>
      </c>
      <c r="B1058" s="9">
        <v>43.333333333333336</v>
      </c>
    </row>
    <row r="1059" spans="1:2" x14ac:dyDescent="0.3">
      <c r="A1059" s="11">
        <v>10325</v>
      </c>
      <c r="B1059" s="9">
        <v>43.333333333333336</v>
      </c>
    </row>
    <row r="1060" spans="1:2" x14ac:dyDescent="0.3">
      <c r="A1060" s="11">
        <v>10297</v>
      </c>
      <c r="B1060" s="9">
        <v>43.333333333333336</v>
      </c>
    </row>
    <row r="1061" spans="1:2" x14ac:dyDescent="0.3">
      <c r="A1061" s="11">
        <v>10132</v>
      </c>
      <c r="B1061" s="9">
        <v>43.333333333333336</v>
      </c>
    </row>
    <row r="1062" spans="1:2" x14ac:dyDescent="0.3">
      <c r="A1062" s="11">
        <v>10730</v>
      </c>
      <c r="B1062" s="9">
        <v>43</v>
      </c>
    </row>
    <row r="1063" spans="1:2" x14ac:dyDescent="0.3">
      <c r="A1063" s="11">
        <v>10285</v>
      </c>
      <c r="B1063" s="9">
        <v>43</v>
      </c>
    </row>
    <row r="1064" spans="1:2" x14ac:dyDescent="0.3">
      <c r="A1064" s="11">
        <v>10786</v>
      </c>
      <c r="B1064" s="9">
        <v>42.333333333333336</v>
      </c>
    </row>
    <row r="1065" spans="1:2" x14ac:dyDescent="0.3">
      <c r="A1065" s="11">
        <v>10808</v>
      </c>
      <c r="B1065" s="9">
        <v>42</v>
      </c>
    </row>
    <row r="1066" spans="1:2" x14ac:dyDescent="0.3">
      <c r="A1066" s="11">
        <v>10385</v>
      </c>
      <c r="B1066" s="9">
        <v>41.333333333333336</v>
      </c>
    </row>
    <row r="1067" spans="1:2" x14ac:dyDescent="0.3">
      <c r="A1067" s="11">
        <v>10903</v>
      </c>
      <c r="B1067" s="9">
        <v>41</v>
      </c>
    </row>
    <row r="1068" spans="1:2" x14ac:dyDescent="0.3">
      <c r="A1068" s="11">
        <v>10076</v>
      </c>
      <c r="B1068" s="9">
        <v>41</v>
      </c>
    </row>
    <row r="1069" spans="1:2" x14ac:dyDescent="0.3">
      <c r="A1069" s="11">
        <v>10778</v>
      </c>
      <c r="B1069" s="9">
        <v>40.666666666666664</v>
      </c>
    </row>
    <row r="1070" spans="1:2" x14ac:dyDescent="0.3">
      <c r="A1070" s="11">
        <v>10008</v>
      </c>
      <c r="B1070" s="9">
        <v>40.666666666666664</v>
      </c>
    </row>
    <row r="1071" spans="1:2" x14ac:dyDescent="0.3">
      <c r="A1071" s="11">
        <v>10617</v>
      </c>
      <c r="B1071" s="9">
        <v>40</v>
      </c>
    </row>
    <row r="1072" spans="1:2" x14ac:dyDescent="0.3">
      <c r="A1072" s="11">
        <v>10034</v>
      </c>
      <c r="B1072" s="9">
        <v>40</v>
      </c>
    </row>
    <row r="1073" spans="1:2" x14ac:dyDescent="0.3">
      <c r="A1073" s="11">
        <v>10863</v>
      </c>
      <c r="B1073" s="9">
        <v>39.666666666666664</v>
      </c>
    </row>
    <row r="1074" spans="1:2" x14ac:dyDescent="0.3">
      <c r="A1074" s="11">
        <v>10332</v>
      </c>
      <c r="B1074" s="9">
        <v>39.666666666666664</v>
      </c>
    </row>
    <row r="1075" spans="1:2" x14ac:dyDescent="0.3">
      <c r="A1075" s="11">
        <v>10067</v>
      </c>
      <c r="B1075" s="9">
        <v>39.666666666666664</v>
      </c>
    </row>
    <row r="1076" spans="1:2" x14ac:dyDescent="0.3">
      <c r="A1076" s="11">
        <v>10811</v>
      </c>
      <c r="B1076" s="9">
        <v>39.333333333333336</v>
      </c>
    </row>
    <row r="1077" spans="1:2" x14ac:dyDescent="0.3">
      <c r="A1077" s="11">
        <v>10529</v>
      </c>
      <c r="B1077" s="9">
        <v>39</v>
      </c>
    </row>
    <row r="1078" spans="1:2" x14ac:dyDescent="0.3">
      <c r="A1078" s="11">
        <v>10056</v>
      </c>
      <c r="B1078" s="9">
        <v>39</v>
      </c>
    </row>
    <row r="1079" spans="1:2" x14ac:dyDescent="0.3">
      <c r="A1079" s="11">
        <v>10707</v>
      </c>
      <c r="B1079" s="9">
        <v>38.666666666666664</v>
      </c>
    </row>
    <row r="1080" spans="1:2" x14ac:dyDescent="0.3">
      <c r="A1080" s="11">
        <v>10218</v>
      </c>
      <c r="B1080" s="9">
        <v>38.333333333333336</v>
      </c>
    </row>
    <row r="1081" spans="1:2" x14ac:dyDescent="0.3">
      <c r="A1081" s="11">
        <v>10085</v>
      </c>
      <c r="B1081" s="9">
        <v>38.333333333333336</v>
      </c>
    </row>
    <row r="1082" spans="1:2" x14ac:dyDescent="0.3">
      <c r="A1082" s="11">
        <v>10425</v>
      </c>
      <c r="B1082" s="9">
        <v>38</v>
      </c>
    </row>
    <row r="1083" spans="1:2" x14ac:dyDescent="0.3">
      <c r="A1083" s="11">
        <v>10684</v>
      </c>
      <c r="B1083" s="9">
        <v>37.666666666666664</v>
      </c>
    </row>
    <row r="1084" spans="1:2" x14ac:dyDescent="0.3">
      <c r="A1084" s="11">
        <v>10062</v>
      </c>
      <c r="B1084" s="9">
        <v>37.333333333333336</v>
      </c>
    </row>
    <row r="1085" spans="1:2" x14ac:dyDescent="0.3">
      <c r="A1085" s="11">
        <v>10896</v>
      </c>
      <c r="B1085" s="9">
        <v>34.666666666666664</v>
      </c>
    </row>
    <row r="1086" spans="1:2" x14ac:dyDescent="0.3">
      <c r="A1086" s="11">
        <v>10556</v>
      </c>
      <c r="B1086" s="9">
        <v>34.666666666666664</v>
      </c>
    </row>
    <row r="1087" spans="1:2" x14ac:dyDescent="0.3">
      <c r="A1087" s="11">
        <v>10843</v>
      </c>
      <c r="B1087" s="9">
        <v>34.333333333333336</v>
      </c>
    </row>
    <row r="1088" spans="1:2" x14ac:dyDescent="0.3">
      <c r="A1088" s="11">
        <v>10092</v>
      </c>
      <c r="B1088" s="9">
        <v>32.333333333333336</v>
      </c>
    </row>
    <row r="1089" spans="1:2" x14ac:dyDescent="0.3">
      <c r="A1089" s="11">
        <v>10467</v>
      </c>
      <c r="B1089" s="9">
        <v>31.666666666666668</v>
      </c>
    </row>
    <row r="1090" spans="1:2" x14ac:dyDescent="0.3">
      <c r="A1090" s="11">
        <v>10146</v>
      </c>
      <c r="B1090" s="9">
        <v>31.333333333333332</v>
      </c>
    </row>
    <row r="1091" spans="1:2" x14ac:dyDescent="0.3">
      <c r="A1091" s="11">
        <v>10364</v>
      </c>
      <c r="B1091" s="9">
        <v>31</v>
      </c>
    </row>
    <row r="1092" spans="1:2" x14ac:dyDescent="0.3">
      <c r="A1092" s="11">
        <v>10897</v>
      </c>
      <c r="B1092" s="9">
        <v>30.666666666666668</v>
      </c>
    </row>
    <row r="1093" spans="1:2" x14ac:dyDescent="0.3">
      <c r="A1093" s="11">
        <v>10212</v>
      </c>
      <c r="B1093" s="9">
        <v>30</v>
      </c>
    </row>
    <row r="1094" spans="1:2" x14ac:dyDescent="0.3">
      <c r="A1094" s="11">
        <v>10788</v>
      </c>
      <c r="B1094" s="9">
        <v>29.666666666666668</v>
      </c>
    </row>
    <row r="1095" spans="1:2" x14ac:dyDescent="0.3">
      <c r="A1095" s="11">
        <v>10339</v>
      </c>
      <c r="B1095" s="9">
        <v>29.666666666666668</v>
      </c>
    </row>
    <row r="1096" spans="1:2" x14ac:dyDescent="0.3">
      <c r="A1096" s="11">
        <v>10602</v>
      </c>
      <c r="B1096" s="9">
        <v>29.333333333333332</v>
      </c>
    </row>
    <row r="1097" spans="1:2" x14ac:dyDescent="0.3">
      <c r="A1097" s="11">
        <v>10077</v>
      </c>
      <c r="B1097" s="9">
        <v>26</v>
      </c>
    </row>
    <row r="1098" spans="1:2" x14ac:dyDescent="0.3">
      <c r="A1098" s="11">
        <v>10018</v>
      </c>
      <c r="B1098" s="9">
        <v>26</v>
      </c>
    </row>
    <row r="1099" spans="1:2" x14ac:dyDescent="0.3">
      <c r="A1099" s="11">
        <v>10328</v>
      </c>
      <c r="B1099" s="9">
        <v>23.333333333333332</v>
      </c>
    </row>
    <row r="1100" spans="1:2" x14ac:dyDescent="0.3">
      <c r="A1100" s="11">
        <v>10597</v>
      </c>
      <c r="B1100" s="9">
        <v>23</v>
      </c>
    </row>
    <row r="1101" spans="1:2" x14ac:dyDescent="0.3">
      <c r="A1101" s="11">
        <v>10981</v>
      </c>
      <c r="B1101" s="9">
        <v>18.333333333333332</v>
      </c>
    </row>
    <row r="1102" spans="1:2" x14ac:dyDescent="0.3">
      <c r="A1102" s="11">
        <v>10060</v>
      </c>
      <c r="B1102" s="9">
        <v>9</v>
      </c>
    </row>
  </sheetData>
  <pageMargins left="0.7" right="0.7" top="0.75" bottom="0.75" header="0.3" footer="0.3"/>
  <drawing r:id="rId17"/>
  <extLst>
    <ext xmlns:x14="http://schemas.microsoft.com/office/spreadsheetml/2009/9/main" uri="{A8765BA9-456A-4dab-B4F3-ACF838C121DE}">
      <x14:slicerList>
        <x14:slicer r:id="rId1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F7D2-4443-4A38-9788-945EE963CEEA}">
  <sheetPr codeName="Sheet5">
    <tabColor theme="4" tint="-0.249977111117893"/>
  </sheetPr>
  <dimension ref="K38"/>
  <sheetViews>
    <sheetView showGridLines="0" tabSelected="1" zoomScale="40" zoomScaleNormal="40" workbookViewId="0">
      <selection activeCell="AF45" sqref="AF45"/>
    </sheetView>
  </sheetViews>
  <sheetFormatPr defaultRowHeight="16.5" x14ac:dyDescent="0.3"/>
  <cols>
    <col min="1" max="16384" width="9" style="12"/>
  </cols>
  <sheetData>
    <row r="38" spans="11:11" x14ac:dyDescent="0.3">
      <c r="K38" s="12" t="s">
        <v>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StudentsPerformance</vt:lpstr>
      <vt:lpstr>Cleaned StudentsPerformance</vt:lpstr>
      <vt:lpstr>Requirements</vt:lpstr>
      <vt:lpstr>TABLE &gt;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Adekunle Shokunbi</dc:creator>
  <cp:lastModifiedBy>ADEKING</cp:lastModifiedBy>
  <dcterms:created xsi:type="dcterms:W3CDTF">2024-03-18T14:34:45Z</dcterms:created>
  <dcterms:modified xsi:type="dcterms:W3CDTF">2025-03-12T20:25:18Z</dcterms:modified>
</cp:coreProperties>
</file>