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twurf_des_Szenariorahmens" sheetId="1" state="visible" r:id="rId2"/>
    <sheet name="1.Entwurf_NEP2035_V2021" sheetId="2" state="visible" r:id="rId3"/>
    <sheet name="Kurzstudie_KWK" sheetId="3" state="visible" r:id="rId4"/>
    <sheet name="WInd_Offsho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<sst xmlns="http://schemas.openxmlformats.org/spreadsheetml/2006/main" count="305" uniqueCount="138">
  <si>
    <t xml:space="preserve">Einheit</t>
  </si>
  <si>
    <t xml:space="preserve">Baden-Wuerttemberg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</si>
  <si>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</si>
  <si>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</si>
  <si>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</si>
  <si>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</si>
  <si>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</si>
  <si>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</si>
  <si>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</si>
  <si>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</si>
  <si>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</si>
  <si>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</si>
  <si>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</si>
  <si>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</si>
  <si>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</si>
  <si>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</si>
  <si>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Thueringen</t>
  </si>
  <si>
    <t xml:space="preserve">Nordsee</t>
  </si>
  <si>
    <t xml:space="preserve">Ostsee</t>
  </si>
  <si>
    <t xml:space="preserve">KWK &lt; 10MW</t>
  </si>
  <si>
    <t xml:space="preserve">Oesterreich</t>
  </si>
  <si>
    <t xml:space="preserve">Luxemburg</t>
  </si>
  <si>
    <t xml:space="preserve">Summe</t>
  </si>
  <si>
    <t xml:space="preserve">Sonstige Konventionelle</t>
  </si>
  <si>
    <t xml:space="preserve">GW</t>
  </si>
  <si>
    <t xml:space="preserve">Kuppelgas</t>
  </si>
  <si>
    <t xml:space="preserve">Speicherwasser</t>
  </si>
  <si>
    <t xml:space="preserve">Pumpspeicher</t>
  </si>
  <si>
    <t xml:space="preserve">Sonstige EE</t>
  </si>
  <si>
    <t xml:space="preserve">PV (Aufdach)</t>
  </si>
  <si>
    <t xml:space="preserve">PV (Freiflaeche)</t>
  </si>
  <si>
    <t xml:space="preserve">Biomasse</t>
  </si>
  <si>
    <t xml:space="preserve">Windenergie offshore</t>
  </si>
  <si>
    <t xml:space="preserve">Windenergie onshore</t>
  </si>
  <si>
    <t xml:space="preserve">Laufwasser</t>
  </si>
  <si>
    <t xml:space="preserve">Erdgas</t>
  </si>
  <si>
    <t xml:space="preserve">Oel</t>
  </si>
  <si>
    <t xml:space="preserve">Haushaltswaermepumpen</t>
  </si>
  <si>
    <t xml:space="preserve">Anzahl</t>
  </si>
  <si>
    <t xml:space="preserve">Elektromobilitaet privat</t>
  </si>
  <si>
    <t xml:space="preserve">Elektromobilitaet gesamt</t>
  </si>
  <si>
    <t xml:space="preserve">AT (DE)*</t>
  </si>
  <si>
    <t xml:space="preserve">LU (DE)*</t>
  </si>
  <si>
    <t xml:space="preserve">Braunkohle</t>
  </si>
  <si>
    <t xml:space="preserve">Abfall</t>
  </si>
  <si>
    <t xml:space="preserve">sonstige Konventionelle</t>
  </si>
  <si>
    <t xml:space="preserve">KWK &lt; 10 MW</t>
  </si>
  <si>
    <t xml:space="preserve">Lauf- und Speicherwasser</t>
  </si>
  <si>
    <t xml:space="preserve">Wind onshore</t>
  </si>
  <si>
    <t xml:space="preserve">Wind offshore</t>
  </si>
  <si>
    <t xml:space="preserve">Photovoltaik</t>
  </si>
  <si>
    <t xml:space="preserve">sonstige EE</t>
  </si>
  <si>
    <t xml:space="preserve">Band des Stromverbrauchs (ungleichzeitig)**</t>
  </si>
  <si>
    <t xml:space="preserve">4,6-14,5</t>
  </si>
  <si>
    <t xml:space="preserve">6,5-17,2</t>
  </si>
  <si>
    <t xml:space="preserve">1-2,7</t>
  </si>
  <si>
    <t xml:space="preserve">1,4-3,1</t>
  </si>
  <si>
    <t xml:space="preserve">0,3-0,8</t>
  </si>
  <si>
    <t xml:space="preserve">1-2,1</t>
  </si>
  <si>
    <t xml:space="preserve">3,6-8,1</t>
  </si>
  <si>
    <t xml:space="preserve">0,6-1,8</t>
  </si>
  <si>
    <t xml:space="preserve">4-11</t>
  </si>
  <si>
    <t xml:space="preserve">9,9-24,7</t>
  </si>
  <si>
    <t xml:space="preserve">3,3-7,4</t>
  </si>
  <si>
    <t xml:space="preserve">0,7-2,1</t>
  </si>
  <si>
    <t xml:space="preserve">1,8-4,9</t>
  </si>
  <si>
    <t xml:space="preserve">1,4-3,7</t>
  </si>
  <si>
    <t xml:space="preserve">1-3</t>
  </si>
  <si>
    <t xml:space="preserve">0,9-2,6</t>
  </si>
  <si>
    <t xml:space="preserve">zusaetzliche Verbraucher DSM</t>
  </si>
  <si>
    <t xml:space="preserve">zusaetzliche Verbraucher PtH</t>
  </si>
  <si>
    <t xml:space="preserve">zusaetzliche Verbraucher PtG</t>
  </si>
  <si>
    <t xml:space="preserve">Anzahl </t>
  </si>
  <si>
    <t xml:space="preserve">Verbrauch Haushaltswaermepumpen</t>
  </si>
  <si>
    <t xml:space="preserve">Twh</t>
  </si>
  <si>
    <t xml:space="preserve">Verbrauch Elektromobilitaet</t>
  </si>
  <si>
    <t xml:space="preserve">Energietraeger</t>
  </si>
  <si>
    <t xml:space="preserve">Name</t>
  </si>
  <si>
    <t xml:space="preserve">Wert</t>
  </si>
  <si>
    <t xml:space="preserve">Quelle</t>
  </si>
  <si>
    <t xml:space="preserve">Konventionelle Erzeuger</t>
  </si>
  <si>
    <t xml:space="preserve">Fernwaermeerzeugung</t>
  </si>
  <si>
    <t xml:space="preserve">Twh/a</t>
  </si>
  <si>
    <t xml:space="preserve">Kurzstudie KWK</t>
  </si>
  <si>
    <t xml:space="preserve">Muell</t>
  </si>
  <si>
    <t xml:space="preserve">Industrielle Abwaerme</t>
  </si>
  <si>
    <t xml:space="preserve">Geothermie</t>
  </si>
  <si>
    <t xml:space="preserve">Solarthermie</t>
  </si>
  <si>
    <t xml:space="preserve">Elektrodenheizkessel</t>
  </si>
  <si>
    <t xml:space="preserve">Grosswaermepumpe</t>
  </si>
  <si>
    <t xml:space="preserve">Volllaststunden</t>
  </si>
  <si>
    <t xml:space="preserve">h</t>
  </si>
  <si>
    <t xml:space="preserve">Wirkungsgrad</t>
  </si>
  <si>
    <t xml:space="preserve">p.u.</t>
  </si>
  <si>
    <t xml:space="preserve">Kurzstudie PtX</t>
  </si>
  <si>
    <t xml:space="preserve">Zubau</t>
  </si>
  <si>
    <t xml:space="preserve">ja/nein</t>
  </si>
  <si>
    <t xml:space="preserve">Bundesland</t>
  </si>
  <si>
    <t xml:space="preserve">Netzverknuepfungspunkt</t>
  </si>
  <si>
    <t xml:space="preserve">Spannungsebene in kV</t>
  </si>
  <si>
    <t xml:space="preserve">A 2035</t>
  </si>
  <si>
    <t xml:space="preserve">B 2035</t>
  </si>
  <si>
    <t xml:space="preserve">C 2035</t>
  </si>
  <si>
    <t xml:space="preserve">B 2040 </t>
  </si>
  <si>
    <t xml:space="preserve">Jahr der Verfuegbarkeit des Netzverknuepfungspunktes</t>
  </si>
  <si>
    <t xml:space="preserve">Büttel</t>
  </si>
  <si>
    <t xml:space="preserve">bereits in Betrieb</t>
  </si>
  <si>
    <t xml:space="preserve">Schleswig-Holstein </t>
  </si>
  <si>
    <t xml:space="preserve">Heide/West</t>
  </si>
  <si>
    <t xml:space="preserve">Suchraum Gemeinden Ibbenbüren/Mettingen/Westerkappeln</t>
  </si>
  <si>
    <t xml:space="preserve">Vrs. 2030</t>
  </si>
  <si>
    <t xml:space="preserve">Suchraum Zensenbusch</t>
  </si>
  <si>
    <t xml:space="preserve">Vrs. 2034</t>
  </si>
  <si>
    <t xml:space="preserve">Rommerskirchen</t>
  </si>
  <si>
    <t xml:space="preserve">Vrs. 2035</t>
  </si>
  <si>
    <t xml:space="preserve">Oberzier</t>
  </si>
  <si>
    <t xml:space="preserve">Niedersachsen </t>
  </si>
  <si>
    <t xml:space="preserve">Garrel/Ost</t>
  </si>
  <si>
    <t xml:space="preserve">Vrs. 2025</t>
  </si>
  <si>
    <t xml:space="preserve">Diele</t>
  </si>
  <si>
    <t xml:space="preserve">Dörpen/West</t>
  </si>
  <si>
    <t xml:space="preserve">Emden/Borßum</t>
  </si>
  <si>
    <t xml:space="preserve">Emden/Ost</t>
  </si>
  <si>
    <t xml:space="preserve">Hagermarsch</t>
  </si>
  <si>
    <t xml:space="preserve">Hanekenfähr</t>
  </si>
  <si>
    <t xml:space="preserve">2028/2029</t>
  </si>
  <si>
    <t xml:space="preserve">Inhausen</t>
  </si>
  <si>
    <t xml:space="preserve">Unterweser</t>
  </si>
  <si>
    <t xml:space="preserve">Vrs. 2029</t>
  </si>
  <si>
    <t xml:space="preserve">Wehrendorf</t>
  </si>
  <si>
    <t xml:space="preserve">Wilhelmshaven 2</t>
  </si>
  <si>
    <t xml:space="preserve">Rastede</t>
  </si>
  <si>
    <t xml:space="preserve">Bentwisch</t>
  </si>
  <si>
    <t xml:space="preserve">Lubmin</t>
  </si>
  <si>
    <t xml:space="preserve">Suchraum Gemeinde Papendorf</t>
  </si>
  <si>
    <t xml:space="preserve">Suchraum Gemeinden Brünzow/Kemnitz</t>
  </si>
  <si>
    <t xml:space="preserve">vrs.</t>
  </si>
  <si>
    <t xml:space="preserve">Quelle: NEP 2035 V2021 1. Entwurf, Tabelle 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</si>
</sst>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7.13"/>
    <col collapsed="false" customWidth="true" hidden="false" outlineLevel="0" max="3" min="3" style="0" width="18.52"/>
    <col collapsed="false" customWidth="true" hidden="false" outlineLevel="0" max="4" min="4" style="0" width="8.38"/>
    <col collapsed="false" customWidth="true" hidden="false" outlineLevel="0" max="5" min="5" style="0" width="6.16"/>
    <col collapsed="false" customWidth="true" hidden="false" outlineLevel="0" max="6" min="6" style="0" width="11.71"/>
    <col collapsed="false" customWidth="true" hidden="false" outlineLevel="0" max="7" min="7" style="0" width="7.82"/>
    <col collapsed="false" customWidth="true" hidden="false" outlineLevel="0" max="8" min="8" style="0" width="8.79"/>
    <col collapsed="false" customWidth="true" hidden="false" outlineLevel="0" max="9" min="9" style="0" width="8.22"/>
    <col collapsed="false" customWidth="true" hidden="false" outlineLevel="0" max="10" min="10" style="0" width="22.55"/>
    <col collapsed="false" customWidth="true" hidden="false" outlineLevel="0" max="11" min="11" style="0" width="13.52"/>
    <col collapsed="false" customWidth="true" hidden="false" outlineLevel="0" max="12" min="12" style="0" width="17.83"/>
    <col collapsed="false" customWidth="true" hidden="false" outlineLevel="0" max="13" min="13" style="0" width="14.21"/>
    <col collapsed="false" customWidth="true" hidden="false" outlineLevel="0" max="15" min="14" style="0" width="8.66"/>
    <col collapsed="false" customWidth="true" hidden="false" outlineLevel="0" max="16" min="16" style="0" width="14.35"/>
    <col collapsed="false" customWidth="true" hidden="false" outlineLevel="0" max="17" min="17" style="0" width="16.87"/>
    <col collapsed="false" customWidth="true" hidden="false" outlineLevel="0" max="18" min="18" style="0" width="10.46"/>
    <col collapsed="false" customWidth="true" hidden="false" outlineLevel="0" max="19" min="19" style="0" width="8.22"/>
    <col collapsed="false" customWidth="true" hidden="false" outlineLevel="0" max="20" min="20" style="0" width="7.41"/>
    <col collapsed="false" customWidth="true" hidden="false" outlineLevel="0" max="21" min="21" style="0" width="13.1"/>
    <col collapsed="false" customWidth="true" hidden="false" outlineLevel="0" max="22" min="22" style="0" width="10.88"/>
    <col collapsed="false" customWidth="true" hidden="false" outlineLevel="0" max="23" min="23" style="0" width="10.46"/>
    <col collapsed="false" customWidth="true" hidden="false" outlineLevel="0" max="24" min="24" style="0" width="16.71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n">
        <v>121</v>
      </c>
      <c r="D2" s="0" t="n">
        <v>243</v>
      </c>
      <c r="E2" s="0" t="n">
        <v>36</v>
      </c>
      <c r="F2" s="0" t="n">
        <v>141</v>
      </c>
      <c r="G2" s="0" t="n">
        <v>109</v>
      </c>
      <c r="H2" s="0" t="n">
        <v>24</v>
      </c>
      <c r="I2" s="0" t="n">
        <v>0.14</v>
      </c>
      <c r="J2" s="0" t="n">
        <v>17</v>
      </c>
      <c r="K2" s="0" t="n">
        <v>125</v>
      </c>
      <c r="L2" s="0" t="n">
        <v>833</v>
      </c>
      <c r="M2" s="0" t="n">
        <v>206</v>
      </c>
      <c r="N2" s="0" t="n">
        <v>0.07</v>
      </c>
      <c r="O2" s="0" t="n">
        <v>16</v>
      </c>
      <c r="P2" s="0" t="n">
        <v>183</v>
      </c>
      <c r="Q2" s="0" t="n">
        <v>97</v>
      </c>
      <c r="R2" s="0" t="n">
        <v>12</v>
      </c>
      <c r="S2" s="0" t="n">
        <v>0</v>
      </c>
      <c r="T2" s="0" t="n">
        <v>0</v>
      </c>
      <c r="U2" s="0" t="n">
        <v>703</v>
      </c>
      <c r="V2" s="0" t="n">
        <v>0</v>
      </c>
      <c r="W2" s="0" t="n">
        <v>0</v>
      </c>
      <c r="X2" s="0" t="n">
        <v>3076</v>
      </c>
    </row>
    <row r="3" customFormat="false" ht="12.8" hidden="false" customHeight="false" outlineLevel="0" collapsed="false">
      <c r="A3" s="0" t="s">
        <v>25</v>
      </c>
      <c r="B3" s="0" t="s">
        <v>24</v>
      </c>
      <c r="C3" s="0" t="n">
        <v>0</v>
      </c>
      <c r="D3" s="0" t="n">
        <v>0</v>
      </c>
      <c r="E3" s="0" t="n">
        <v>0</v>
      </c>
      <c r="F3" s="0" t="n">
        <v>101</v>
      </c>
      <c r="G3" s="0" t="n">
        <v>0.16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1437</v>
      </c>
      <c r="M3" s="0" t="n">
        <v>0</v>
      </c>
      <c r="N3" s="0" t="n">
        <v>85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1783</v>
      </c>
    </row>
    <row r="4" customFormat="false" ht="12.8" hidden="false" customHeight="false" outlineLevel="0" collapsed="false">
      <c r="A4" s="0" t="s">
        <v>26</v>
      </c>
      <c r="B4" s="0" t="s">
        <v>24</v>
      </c>
      <c r="C4" s="0" t="n">
        <v>0</v>
      </c>
      <c r="D4" s="0" t="n">
        <v>0.17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0.02</v>
      </c>
      <c r="J4" s="0" t="n">
        <v>0</v>
      </c>
      <c r="K4" s="0" t="n">
        <v>0</v>
      </c>
      <c r="L4" s="0" t="n">
        <v>15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1093</v>
      </c>
      <c r="W4" s="0" t="n">
        <v>0</v>
      </c>
      <c r="X4" s="0" t="n">
        <v>1297</v>
      </c>
    </row>
    <row r="5" customFormat="false" ht="12.8" hidden="false" customHeight="false" outlineLevel="0" collapsed="false">
      <c r="A5" s="0" t="s">
        <v>27</v>
      </c>
      <c r="B5" s="0" t="s">
        <v>24</v>
      </c>
      <c r="C5" s="0" t="n">
        <v>1889</v>
      </c>
      <c r="D5" s="0" t="n">
        <v>543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623</v>
      </c>
      <c r="J5" s="0" t="n">
        <v>0</v>
      </c>
      <c r="K5" s="0" t="n">
        <v>0.22</v>
      </c>
      <c r="L5" s="0" t="n">
        <v>303</v>
      </c>
      <c r="M5" s="0" t="n">
        <v>0</v>
      </c>
      <c r="N5" s="0" t="n">
        <v>0</v>
      </c>
      <c r="O5" s="0" t="n">
        <v>1085</v>
      </c>
      <c r="P5" s="0" t="n">
        <v>0.08</v>
      </c>
      <c r="Q5" s="0" t="n">
        <v>119</v>
      </c>
      <c r="R5" s="0" t="n">
        <v>1911</v>
      </c>
      <c r="S5" s="0" t="n">
        <v>0</v>
      </c>
      <c r="T5" s="0" t="n">
        <v>0</v>
      </c>
      <c r="U5" s="0" t="n">
        <v>0</v>
      </c>
      <c r="V5" s="0" t="n">
        <v>1776</v>
      </c>
      <c r="W5" s="0" t="n">
        <v>1291</v>
      </c>
      <c r="X5" s="0" t="n">
        <v>9.8</v>
      </c>
    </row>
    <row r="6" customFormat="false" ht="12.8" hidden="false" customHeight="false" outlineLevel="0" collapsed="false">
      <c r="A6" s="0" t="s">
        <v>28</v>
      </c>
      <c r="B6" s="0" t="s">
        <v>24</v>
      </c>
      <c r="C6" s="0" t="n">
        <v>0</v>
      </c>
      <c r="D6" s="0" t="n">
        <v>0.1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0.2</v>
      </c>
      <c r="M6" s="0" t="n">
        <v>0</v>
      </c>
      <c r="N6" s="0" t="n">
        <v>0.1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1.4</v>
      </c>
    </row>
    <row r="7" customFormat="false" ht="12.8" hidden="false" customHeight="false" outlineLevel="0" collapsed="false">
      <c r="A7" s="0" t="s">
        <v>29</v>
      </c>
      <c r="B7" s="0" t="s">
        <v>24</v>
      </c>
      <c r="C7" s="0" t="n">
        <v>14.1</v>
      </c>
      <c r="D7" s="0" t="n">
        <v>19.7</v>
      </c>
      <c r="E7" s="0" t="n">
        <v>0.7</v>
      </c>
      <c r="F7" s="0" t="n">
        <v>3.5</v>
      </c>
      <c r="G7" s="0" t="n">
        <v>0.3</v>
      </c>
      <c r="H7" s="0" t="n">
        <v>0.4</v>
      </c>
      <c r="I7" s="0" t="n">
        <v>5.9</v>
      </c>
      <c r="J7" s="0" t="n">
        <v>2</v>
      </c>
      <c r="K7" s="0" t="n">
        <v>10</v>
      </c>
      <c r="L7" s="0" t="n">
        <v>15.4</v>
      </c>
      <c r="M7" s="0" t="n">
        <v>5.3</v>
      </c>
      <c r="N7" s="0" t="n">
        <v>1.3</v>
      </c>
      <c r="O7" s="0" t="n">
        <v>3.5</v>
      </c>
      <c r="P7" s="0" t="n">
        <v>3</v>
      </c>
      <c r="Q7" s="0" t="n">
        <v>2.9</v>
      </c>
      <c r="R7" s="0" t="n">
        <v>2.3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90.3</v>
      </c>
    </row>
    <row r="8" customFormat="false" ht="12.8" hidden="false" customHeight="false" outlineLevel="0" collapsed="false">
      <c r="A8" s="0" t="s">
        <v>30</v>
      </c>
      <c r="B8" s="0" t="s">
        <v>24</v>
      </c>
      <c r="C8" s="0" t="n">
        <v>2.9</v>
      </c>
      <c r="D8" s="0" t="n">
        <v>11.7</v>
      </c>
      <c r="E8" s="0" t="n">
        <v>0</v>
      </c>
      <c r="F8" s="0" t="n">
        <v>5.5</v>
      </c>
      <c r="G8" s="0" t="n">
        <v>0</v>
      </c>
      <c r="H8" s="0" t="n">
        <v>0</v>
      </c>
      <c r="I8" s="0" t="n">
        <v>1.7</v>
      </c>
      <c r="J8" s="0" t="n">
        <v>2.7</v>
      </c>
      <c r="K8" s="0" t="n">
        <v>1.6</v>
      </c>
      <c r="L8" s="0" t="n">
        <v>0.8</v>
      </c>
      <c r="M8" s="0" t="n">
        <v>2.3</v>
      </c>
      <c r="N8" s="0" t="n">
        <v>0.3</v>
      </c>
      <c r="O8" s="0" t="n">
        <v>1.9</v>
      </c>
      <c r="P8" s="0" t="n">
        <v>3.3</v>
      </c>
      <c r="Q8" s="0" t="n">
        <v>1.4</v>
      </c>
      <c r="R8" s="0" t="n">
        <v>1.5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37.7</v>
      </c>
    </row>
    <row r="9" customFormat="false" ht="12.8" hidden="false" customHeight="false" outlineLevel="0" collapsed="false">
      <c r="A9" s="0" t="s">
        <v>31</v>
      </c>
      <c r="B9" s="0" t="s">
        <v>24</v>
      </c>
      <c r="C9" s="0" t="n">
        <v>0.8</v>
      </c>
      <c r="D9" s="0" t="n">
        <v>1.7</v>
      </c>
      <c r="E9" s="0" t="n">
        <v>0</v>
      </c>
      <c r="F9" s="0" t="n">
        <v>0.5</v>
      </c>
      <c r="G9" s="0" t="n">
        <v>0</v>
      </c>
      <c r="H9" s="0" t="n">
        <v>0.1</v>
      </c>
      <c r="I9" s="0" t="n">
        <v>0.3</v>
      </c>
      <c r="J9" s="0" t="n">
        <v>0.4</v>
      </c>
      <c r="K9" s="0" t="n">
        <v>1.6</v>
      </c>
      <c r="L9" s="0" t="n">
        <v>0.9</v>
      </c>
      <c r="M9" s="0" t="n">
        <v>0.2</v>
      </c>
      <c r="N9" s="0" t="n">
        <v>0</v>
      </c>
      <c r="O9" s="0" t="n">
        <v>0.4</v>
      </c>
      <c r="P9" s="0" t="n">
        <v>0.5</v>
      </c>
      <c r="Q9" s="0" t="n">
        <v>0.5</v>
      </c>
      <c r="R9" s="0" t="n">
        <v>0.3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8.4</v>
      </c>
    </row>
    <row r="10" customFormat="false" ht="12.8" hidden="false" customHeight="false" outlineLevel="0" collapsed="false">
      <c r="A10" s="0" t="s">
        <v>32</v>
      </c>
      <c r="B10" s="0" t="s">
        <v>24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30.2</v>
      </c>
      <c r="T10" s="0" t="n">
        <v>4.8</v>
      </c>
      <c r="U10" s="0" t="n">
        <v>0</v>
      </c>
      <c r="V10" s="0" t="n">
        <v>0</v>
      </c>
      <c r="W10" s="0" t="n">
        <v>0</v>
      </c>
      <c r="X10" s="0" t="n">
        <v>35</v>
      </c>
    </row>
    <row r="11" customFormat="false" ht="12.8" hidden="false" customHeight="false" outlineLevel="0" collapsed="false">
      <c r="A11" s="0" t="s">
        <v>33</v>
      </c>
      <c r="B11" s="0" t="s">
        <v>24</v>
      </c>
      <c r="C11" s="0" t="n">
        <v>5.4</v>
      </c>
      <c r="D11" s="0" t="n">
        <v>3.2</v>
      </c>
      <c r="E11" s="0" t="n">
        <v>0</v>
      </c>
      <c r="F11" s="0" t="n">
        <v>12.6</v>
      </c>
      <c r="G11" s="0" t="n">
        <v>0.2</v>
      </c>
      <c r="H11" s="0" t="n">
        <v>0.1</v>
      </c>
      <c r="I11" s="0" t="n">
        <v>3.4</v>
      </c>
      <c r="J11" s="0" t="n">
        <v>6.5</v>
      </c>
      <c r="K11" s="0" t="n">
        <v>21.1</v>
      </c>
      <c r="L11" s="0" t="n">
        <v>10.2</v>
      </c>
      <c r="M11" s="0" t="n">
        <v>6.8</v>
      </c>
      <c r="N11" s="0" t="n">
        <v>0.5</v>
      </c>
      <c r="O11" s="0" t="n">
        <v>1.6</v>
      </c>
      <c r="P11" s="0" t="n">
        <v>7</v>
      </c>
      <c r="Q11" s="0" t="n">
        <v>12</v>
      </c>
      <c r="R11" s="0" t="n">
        <v>7.3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98</v>
      </c>
    </row>
    <row r="12" customFormat="false" ht="12.8" hidden="false" customHeight="false" outlineLevel="0" collapsed="false">
      <c r="A12" s="0" t="s">
        <v>34</v>
      </c>
      <c r="B12" s="0" t="s">
        <v>24</v>
      </c>
      <c r="C12" s="0" t="n">
        <v>0.9</v>
      </c>
      <c r="D12" s="0" t="n">
        <v>2.3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0.1</v>
      </c>
      <c r="J12" s="0" t="n">
        <v>0</v>
      </c>
      <c r="K12" s="0" t="n">
        <v>0.1</v>
      </c>
      <c r="L12" s="0" t="n">
        <v>0.2</v>
      </c>
      <c r="M12" s="0" t="n">
        <v>0.2</v>
      </c>
      <c r="N12" s="0" t="n">
        <v>0</v>
      </c>
      <c r="O12" s="0" t="n">
        <v>0.1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3.9</v>
      </c>
    </row>
    <row r="13" customFormat="false" ht="12.8" hidden="false" customHeight="false" outlineLevel="0" collapsed="false">
      <c r="A13" s="0" t="s">
        <v>35</v>
      </c>
      <c r="B13" s="0" t="s">
        <v>24</v>
      </c>
      <c r="C13" s="0" t="n">
        <v>1229</v>
      </c>
      <c r="D13" s="0" t="n">
        <v>3947</v>
      </c>
      <c r="E13" s="0" t="n">
        <v>2088</v>
      </c>
      <c r="F13" s="0" t="n">
        <v>854</v>
      </c>
      <c r="G13" s="0" t="n">
        <v>567</v>
      </c>
      <c r="H13" s="0" t="n">
        <v>558</v>
      </c>
      <c r="I13" s="0" t="n">
        <v>1162</v>
      </c>
      <c r="J13" s="0" t="n">
        <v>357</v>
      </c>
      <c r="K13" s="0" t="n">
        <v>2559</v>
      </c>
      <c r="L13" s="0" t="n">
        <v>8117</v>
      </c>
      <c r="M13" s="0" t="n">
        <v>1698</v>
      </c>
      <c r="N13" s="0" t="n">
        <v>226</v>
      </c>
      <c r="O13" s="0" t="n">
        <v>1.15</v>
      </c>
      <c r="P13" s="0" t="n">
        <v>1129</v>
      </c>
      <c r="Q13" s="0" t="n">
        <v>459</v>
      </c>
      <c r="R13" s="0" t="n">
        <v>453</v>
      </c>
      <c r="S13" s="0" t="n">
        <v>0</v>
      </c>
      <c r="T13" s="0" t="n">
        <v>0</v>
      </c>
      <c r="U13" s="0" t="n">
        <v>7678</v>
      </c>
      <c r="V13" s="0" t="n">
        <v>0</v>
      </c>
      <c r="W13" s="0" t="n">
        <v>0</v>
      </c>
      <c r="X13" s="0" t="n">
        <v>34.2</v>
      </c>
    </row>
    <row r="14" customFormat="false" ht="12.8" hidden="false" customHeight="false" outlineLevel="0" collapsed="false">
      <c r="A14" s="0" t="s">
        <v>36</v>
      </c>
      <c r="B14" s="0" t="s">
        <v>24</v>
      </c>
      <c r="C14" s="0" t="n">
        <v>0.07</v>
      </c>
      <c r="D14" s="0" t="n">
        <v>1</v>
      </c>
      <c r="E14" s="0" t="n">
        <v>0</v>
      </c>
      <c r="F14" s="0" t="n">
        <v>306</v>
      </c>
      <c r="G14" s="0" t="n">
        <v>0</v>
      </c>
      <c r="H14" s="0" t="n">
        <v>0</v>
      </c>
      <c r="I14" s="0" t="n">
        <v>25</v>
      </c>
      <c r="J14" s="0" t="n">
        <v>0</v>
      </c>
      <c r="K14" s="0" t="n">
        <v>0</v>
      </c>
      <c r="L14" s="0" t="n">
        <v>162</v>
      </c>
      <c r="M14" s="0" t="n">
        <v>0</v>
      </c>
      <c r="N14" s="0" t="n">
        <v>0</v>
      </c>
      <c r="O14" s="0" t="n">
        <v>17</v>
      </c>
      <c r="P14" s="0" t="n">
        <v>213</v>
      </c>
      <c r="Q14" s="0" t="n">
        <v>0</v>
      </c>
      <c r="R14" s="0" t="n">
        <v>0</v>
      </c>
      <c r="U14" s="0" t="n">
        <v>507</v>
      </c>
      <c r="V14" s="0" t="n">
        <v>0</v>
      </c>
      <c r="W14" s="0" t="n">
        <v>0</v>
      </c>
      <c r="X14" s="0" t="n">
        <v>1299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n">
        <v>1195380</v>
      </c>
      <c r="D15" s="0" t="n">
        <v>1557267</v>
      </c>
      <c r="E15" s="0" t="n">
        <v>105871</v>
      </c>
      <c r="F15" s="0" t="n">
        <v>317613</v>
      </c>
      <c r="G15" s="0" t="n">
        <v>59673</v>
      </c>
      <c r="H15" s="0" t="n">
        <v>98171</v>
      </c>
      <c r="I15" s="0" t="n">
        <v>671800</v>
      </c>
      <c r="J15" s="0" t="n">
        <v>163619</v>
      </c>
      <c r="K15" s="0" t="n">
        <v>1153032</v>
      </c>
      <c r="L15" s="0" t="n">
        <v>1761309</v>
      </c>
      <c r="M15" s="0" t="n">
        <v>610202</v>
      </c>
      <c r="N15" s="0" t="n">
        <v>144370</v>
      </c>
      <c r="O15" s="0" t="n">
        <v>302214</v>
      </c>
      <c r="P15" s="0" t="n">
        <v>225217</v>
      </c>
      <c r="Q15" s="0" t="n">
        <v>425409</v>
      </c>
      <c r="R15" s="0" t="n">
        <v>213667</v>
      </c>
      <c r="X15" s="0" t="n">
        <v>9000000</v>
      </c>
    </row>
    <row r="16" customFormat="false" ht="12.8" hidden="false" customHeight="false" outlineLevel="0" collapsed="false">
      <c r="A16" s="0" t="s">
        <v>39</v>
      </c>
      <c r="B16" s="0" t="s">
        <v>38</v>
      </c>
      <c r="C16" s="0" t="n">
        <v>2127341</v>
      </c>
      <c r="D16" s="0" t="n">
        <v>2539326</v>
      </c>
      <c r="E16" s="0" t="n">
        <v>367041</v>
      </c>
      <c r="F16" s="0" t="n">
        <v>382022</v>
      </c>
      <c r="G16" s="0" t="n">
        <v>82397</v>
      </c>
      <c r="H16" s="0" t="n">
        <v>194757</v>
      </c>
      <c r="I16" s="0" t="n">
        <v>1131086</v>
      </c>
      <c r="J16" s="0" t="n">
        <v>277154</v>
      </c>
      <c r="K16" s="0" t="n">
        <v>1528090</v>
      </c>
      <c r="L16" s="0" t="n">
        <v>3228464</v>
      </c>
      <c r="M16" s="0" t="n">
        <v>801498</v>
      </c>
      <c r="N16" s="0" t="n">
        <v>232210</v>
      </c>
      <c r="O16" s="0" t="n">
        <v>629213</v>
      </c>
      <c r="P16" s="0" t="n">
        <v>329588</v>
      </c>
      <c r="Q16" s="0" t="n">
        <v>486891</v>
      </c>
      <c r="R16" s="0" t="n">
        <v>307116</v>
      </c>
      <c r="X16" s="0" t="n">
        <f aca="false">SUM(C16:R16)</f>
        <v>14644194</v>
      </c>
    </row>
    <row r="17" customFormat="false" ht="12.8" hidden="false" customHeight="false" outlineLevel="0" collapsed="false">
      <c r="A17" s="0" t="s">
        <v>40</v>
      </c>
      <c r="B17" s="0" t="s">
        <v>38</v>
      </c>
      <c r="C17" s="0" t="n">
        <v>2434457</v>
      </c>
      <c r="D17" s="0" t="n">
        <v>2913858</v>
      </c>
      <c r="E17" s="0" t="n">
        <v>479401</v>
      </c>
      <c r="F17" s="0" t="n">
        <v>471910</v>
      </c>
      <c r="G17" s="0" t="n">
        <v>97378</v>
      </c>
      <c r="H17" s="0" t="n">
        <v>239700</v>
      </c>
      <c r="I17" s="0" t="n">
        <v>1288390</v>
      </c>
      <c r="J17" s="0" t="n">
        <v>329588</v>
      </c>
      <c r="K17" s="0" t="n">
        <v>1767790</v>
      </c>
      <c r="L17" s="0" t="n">
        <v>3692884</v>
      </c>
      <c r="M17" s="0" t="n">
        <v>936330</v>
      </c>
      <c r="N17" s="0" t="n">
        <v>262172</v>
      </c>
      <c r="O17" s="0" t="n">
        <v>771536</v>
      </c>
      <c r="P17" s="0" t="n">
        <v>404494</v>
      </c>
      <c r="Q17" s="0" t="n">
        <v>569288</v>
      </c>
      <c r="R17" s="0" t="n">
        <v>382022</v>
      </c>
      <c r="X17" s="0" t="n">
        <v>17100000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0" activeCellId="0" sqref="D3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41</v>
      </c>
      <c r="V1" s="0" t="s">
        <v>42</v>
      </c>
      <c r="W1" s="0" t="s">
        <v>22</v>
      </c>
    </row>
    <row r="2" customFormat="false" ht="12.8" hidden="false" customHeight="false" outlineLevel="0" collapsed="false">
      <c r="A2" s="0" t="s">
        <v>43</v>
      </c>
      <c r="B2" s="0" t="s">
        <v>24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</row>
    <row r="3" customFormat="false" ht="12.8" hidden="false" customHeight="false" outlineLevel="0" collapsed="false">
      <c r="A3" s="0" t="s">
        <v>35</v>
      </c>
      <c r="B3" s="0" t="s">
        <v>24</v>
      </c>
      <c r="C3" s="0" t="n">
        <v>5.6</v>
      </c>
      <c r="D3" s="0" t="n">
        <v>4.7</v>
      </c>
      <c r="E3" s="0" t="n">
        <v>1.8</v>
      </c>
      <c r="F3" s="0" t="n">
        <v>0.6</v>
      </c>
      <c r="G3" s="0" t="n">
        <v>0.8</v>
      </c>
      <c r="H3" s="0" t="n">
        <v>1.5</v>
      </c>
      <c r="I3" s="0" t="n">
        <v>2.1</v>
      </c>
      <c r="J3" s="0" t="n">
        <v>0.7</v>
      </c>
      <c r="K3" s="0" t="n">
        <v>3.9</v>
      </c>
      <c r="L3" s="0" t="n">
        <v>12</v>
      </c>
      <c r="M3" s="0" t="n">
        <v>1.8</v>
      </c>
      <c r="N3" s="0" t="n">
        <v>1</v>
      </c>
      <c r="O3" s="0" t="n">
        <v>0.8</v>
      </c>
      <c r="P3" s="0" t="n">
        <v>0.9</v>
      </c>
      <c r="Q3" s="0" t="n">
        <v>0.6</v>
      </c>
      <c r="R3" s="0" t="n">
        <v>0.4</v>
      </c>
      <c r="S3" s="0" t="n">
        <v>0</v>
      </c>
      <c r="T3" s="0" t="n">
        <v>0</v>
      </c>
      <c r="U3" s="0" t="n">
        <v>0</v>
      </c>
      <c r="V3" s="0" t="n">
        <v>0</v>
      </c>
    </row>
    <row r="4" customFormat="false" ht="12.8" hidden="false" customHeight="false" outlineLevel="0" collapsed="false">
      <c r="A4" s="0" t="s">
        <v>25</v>
      </c>
      <c r="B4" s="0" t="s">
        <v>24</v>
      </c>
      <c r="C4" s="0" t="n">
        <v>0</v>
      </c>
      <c r="D4" s="0" t="n">
        <v>0</v>
      </c>
      <c r="E4" s="0" t="n">
        <v>0</v>
      </c>
      <c r="F4" s="0" t="n">
        <v>0.1</v>
      </c>
      <c r="G4" s="0" t="n">
        <v>0.2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1.4</v>
      </c>
      <c r="M4" s="0" t="n">
        <v>0</v>
      </c>
      <c r="N4" s="0" t="n">
        <v>0.1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</row>
    <row r="5" customFormat="false" ht="12.8" hidden="false" customHeight="false" outlineLevel="0" collapsed="false">
      <c r="A5" s="0" t="s">
        <v>36</v>
      </c>
      <c r="B5" s="0" t="s">
        <v>24</v>
      </c>
      <c r="C5" s="0" t="n">
        <v>0.1</v>
      </c>
      <c r="D5" s="0" t="n">
        <v>0</v>
      </c>
      <c r="E5" s="0" t="n">
        <v>0</v>
      </c>
      <c r="F5" s="0" t="n">
        <v>0.3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0.2</v>
      </c>
      <c r="M5" s="0" t="n">
        <v>0</v>
      </c>
      <c r="N5" s="0" t="n">
        <v>0</v>
      </c>
      <c r="O5" s="0" t="n">
        <v>0</v>
      </c>
      <c r="P5" s="0" t="n">
        <v>0.2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</row>
    <row r="6" customFormat="false" ht="12.8" hidden="false" customHeight="false" outlineLevel="0" collapsed="false">
      <c r="A6" s="0" t="s">
        <v>44</v>
      </c>
      <c r="B6" s="0" t="s">
        <v>24</v>
      </c>
      <c r="C6" s="0" t="n">
        <v>0.1</v>
      </c>
      <c r="D6" s="0" t="n">
        <v>0.2</v>
      </c>
      <c r="E6" s="0" t="n">
        <v>0</v>
      </c>
      <c r="F6" s="0" t="n">
        <v>0.1</v>
      </c>
      <c r="G6" s="0" t="n">
        <v>0.1</v>
      </c>
      <c r="H6" s="0" t="n">
        <v>0</v>
      </c>
      <c r="I6" s="0" t="n">
        <v>0.1</v>
      </c>
      <c r="J6" s="0" t="n">
        <v>0</v>
      </c>
      <c r="K6" s="0" t="n">
        <v>0.1</v>
      </c>
      <c r="L6" s="0" t="n">
        <v>0.5</v>
      </c>
      <c r="M6" s="0" t="n">
        <v>0.1</v>
      </c>
      <c r="N6" s="0" t="n">
        <v>0</v>
      </c>
      <c r="O6" s="0" t="n">
        <v>0</v>
      </c>
      <c r="P6" s="0" t="n">
        <v>0.2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</row>
    <row r="7" customFormat="false" ht="12.8" hidden="false" customHeight="false" outlineLevel="0" collapsed="false">
      <c r="A7" s="0" t="s">
        <v>45</v>
      </c>
      <c r="B7" s="0" t="s">
        <v>24</v>
      </c>
      <c r="C7" s="0" t="n">
        <v>0.1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0.1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0.1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</row>
    <row r="8" customFormat="false" ht="12.8" hidden="false" customHeight="false" outlineLevel="0" collapsed="false">
      <c r="A8" s="0" t="s">
        <v>46</v>
      </c>
      <c r="B8" s="0" t="s">
        <v>24</v>
      </c>
      <c r="C8" s="0" t="n">
        <v>1.4</v>
      </c>
      <c r="D8" s="0" t="n">
        <v>1.3</v>
      </c>
      <c r="E8" s="0" t="n">
        <v>0.2</v>
      </c>
      <c r="F8" s="0" t="n">
        <v>0.4</v>
      </c>
      <c r="G8" s="0" t="n">
        <v>0</v>
      </c>
      <c r="H8" s="0" t="n">
        <v>0.3</v>
      </c>
      <c r="I8" s="0" t="n">
        <v>0.7</v>
      </c>
      <c r="J8" s="0" t="n">
        <v>0.2</v>
      </c>
      <c r="K8" s="0" t="n">
        <v>1</v>
      </c>
      <c r="L8" s="0" t="n">
        <v>1.7</v>
      </c>
      <c r="M8" s="0" t="n">
        <v>0.4</v>
      </c>
      <c r="N8" s="0" t="n">
        <v>0.1</v>
      </c>
      <c r="O8" s="0" t="n">
        <v>0.5</v>
      </c>
      <c r="P8" s="0" t="n">
        <v>0.4</v>
      </c>
      <c r="Q8" s="0" t="n">
        <v>0.3</v>
      </c>
      <c r="R8" s="0" t="n">
        <v>0.3</v>
      </c>
      <c r="S8" s="0" t="n">
        <v>0</v>
      </c>
      <c r="T8" s="0" t="n">
        <v>0</v>
      </c>
      <c r="U8" s="0" t="n">
        <v>0</v>
      </c>
      <c r="V8" s="0" t="n">
        <v>0</v>
      </c>
    </row>
    <row r="9" customFormat="false" ht="12.8" hidden="false" customHeight="false" outlineLevel="0" collapsed="false">
      <c r="A9" s="0" t="s">
        <v>27</v>
      </c>
      <c r="B9" s="0" t="s">
        <v>24</v>
      </c>
      <c r="C9" s="0" t="n">
        <v>1.9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0.6</v>
      </c>
      <c r="J9" s="0" t="n">
        <v>0</v>
      </c>
      <c r="K9" s="0" t="n">
        <v>0.2</v>
      </c>
      <c r="L9" s="0" t="n">
        <v>0.3</v>
      </c>
      <c r="M9" s="0" t="n">
        <v>0</v>
      </c>
      <c r="N9" s="0" t="n">
        <v>0</v>
      </c>
      <c r="O9" s="0" t="n">
        <v>1.1</v>
      </c>
      <c r="P9" s="0" t="n">
        <v>0.1</v>
      </c>
      <c r="Q9" s="0" t="n">
        <v>0.1</v>
      </c>
      <c r="R9" s="0" t="n">
        <v>1.9</v>
      </c>
      <c r="S9" s="0" t="n">
        <v>0</v>
      </c>
      <c r="T9" s="0" t="n">
        <v>0</v>
      </c>
      <c r="U9" s="0" t="n">
        <v>2.2</v>
      </c>
      <c r="V9" s="0" t="n">
        <v>1.3</v>
      </c>
    </row>
    <row r="10" customFormat="false" ht="12.8" hidden="false" customHeight="false" outlineLevel="0" collapsed="false">
      <c r="A10" s="0" t="s">
        <v>47</v>
      </c>
      <c r="B10" s="0" t="s">
        <v>24</v>
      </c>
      <c r="C10" s="0" t="n">
        <v>1.2</v>
      </c>
      <c r="D10" s="0" t="n">
        <v>2.9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0.1</v>
      </c>
      <c r="J10" s="0" t="n">
        <v>0</v>
      </c>
      <c r="K10" s="0" t="n">
        <v>0.1</v>
      </c>
      <c r="L10" s="0" t="n">
        <v>0.2</v>
      </c>
      <c r="M10" s="0" t="n">
        <v>0.3</v>
      </c>
      <c r="N10" s="0" t="n">
        <v>0</v>
      </c>
      <c r="O10" s="0" t="n">
        <v>0.1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0.7</v>
      </c>
      <c r="V10" s="0" t="n">
        <v>0</v>
      </c>
    </row>
    <row r="11" customFormat="false" ht="12.8" hidden="false" customHeight="false" outlineLevel="0" collapsed="false">
      <c r="A11" s="0" t="s">
        <v>48</v>
      </c>
      <c r="B11" s="0" t="s">
        <v>24</v>
      </c>
      <c r="C11" s="0" t="n">
        <v>4.5</v>
      </c>
      <c r="D11" s="0" t="n">
        <v>3</v>
      </c>
      <c r="E11" s="0" t="n">
        <v>0</v>
      </c>
      <c r="F11" s="0" t="n">
        <v>10.8</v>
      </c>
      <c r="G11" s="0" t="n">
        <v>0.1</v>
      </c>
      <c r="H11" s="0" t="n">
        <v>0.1</v>
      </c>
      <c r="I11" s="0" t="n">
        <v>2.7</v>
      </c>
      <c r="J11" s="0" t="n">
        <v>7.4</v>
      </c>
      <c r="K11" s="0" t="n">
        <v>20</v>
      </c>
      <c r="L11" s="0" t="n">
        <v>9.3</v>
      </c>
      <c r="M11" s="0" t="n">
        <v>5.7</v>
      </c>
      <c r="N11" s="0" t="n">
        <v>0.5</v>
      </c>
      <c r="O11" s="0" t="n">
        <v>2</v>
      </c>
      <c r="P11" s="0" t="n">
        <v>6.9</v>
      </c>
      <c r="Q11" s="0" t="n">
        <v>12.1</v>
      </c>
      <c r="R11" s="0" t="n">
        <v>5.8</v>
      </c>
      <c r="S11" s="0" t="n">
        <v>0</v>
      </c>
      <c r="T11" s="0" t="n">
        <v>0</v>
      </c>
      <c r="U11" s="0" t="n">
        <v>0</v>
      </c>
      <c r="V11" s="0" t="n">
        <v>0</v>
      </c>
    </row>
    <row r="12" customFormat="false" ht="12.8" hidden="false" customHeight="false" outlineLevel="0" collapsed="false">
      <c r="A12" s="0" t="s">
        <v>49</v>
      </c>
      <c r="B12" s="0" t="s">
        <v>24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2.4</v>
      </c>
      <c r="K12" s="0" t="n">
        <v>21.3</v>
      </c>
      <c r="L12" s="0" t="n">
        <v>3.3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7</v>
      </c>
      <c r="R12" s="0" t="n">
        <v>0</v>
      </c>
      <c r="S12" s="0" t="n">
        <v>31.6</v>
      </c>
      <c r="T12" s="0" t="n">
        <v>2.4</v>
      </c>
      <c r="U12" s="0" t="n">
        <v>0</v>
      </c>
      <c r="V12" s="0" t="n">
        <v>0</v>
      </c>
    </row>
    <row r="13" customFormat="false" ht="12.8" hidden="false" customHeight="false" outlineLevel="0" collapsed="false">
      <c r="A13" s="0" t="s">
        <v>50</v>
      </c>
      <c r="B13" s="0" t="s">
        <v>24</v>
      </c>
      <c r="C13" s="0" t="n">
        <v>15.2</v>
      </c>
      <c r="D13" s="0" t="n">
        <v>28.4</v>
      </c>
      <c r="E13" s="0" t="n">
        <v>0.7</v>
      </c>
      <c r="F13" s="0" t="n">
        <v>10.7</v>
      </c>
      <c r="G13" s="0" t="n">
        <v>0.1</v>
      </c>
      <c r="H13" s="0" t="n">
        <v>0.3</v>
      </c>
      <c r="I13" s="0" t="n">
        <v>5.6</v>
      </c>
      <c r="J13" s="0" t="n">
        <v>7.6</v>
      </c>
      <c r="K13" s="0" t="n">
        <v>10.1</v>
      </c>
      <c r="L13" s="0" t="n">
        <v>15</v>
      </c>
      <c r="M13" s="0" t="n">
        <v>6.2</v>
      </c>
      <c r="N13" s="0" t="n">
        <v>1.4</v>
      </c>
      <c r="O13" s="0" t="n">
        <v>5.5</v>
      </c>
      <c r="P13" s="0" t="n">
        <v>5.9</v>
      </c>
      <c r="Q13" s="0" t="n">
        <v>4.3</v>
      </c>
      <c r="R13" s="0" t="n">
        <v>3</v>
      </c>
      <c r="S13" s="0" t="n">
        <v>0</v>
      </c>
      <c r="T13" s="0" t="n">
        <v>0</v>
      </c>
      <c r="U13" s="0" t="n">
        <v>0</v>
      </c>
      <c r="V13" s="0" t="n">
        <v>0</v>
      </c>
    </row>
    <row r="14" customFormat="false" ht="12.8" hidden="false" customHeight="false" outlineLevel="0" collapsed="false">
      <c r="A14" s="0" t="s">
        <v>31</v>
      </c>
      <c r="B14" s="0" t="s">
        <v>24</v>
      </c>
      <c r="C14" s="0" t="n">
        <v>1.1</v>
      </c>
      <c r="D14" s="0" t="n">
        <v>1.7</v>
      </c>
      <c r="E14" s="0" t="n">
        <v>0.1</v>
      </c>
      <c r="F14" s="0" t="n">
        <v>0.5</v>
      </c>
      <c r="G14" s="0" t="n">
        <v>0</v>
      </c>
      <c r="H14" s="0" t="n">
        <v>0</v>
      </c>
      <c r="I14" s="0" t="n">
        <v>0.3</v>
      </c>
      <c r="J14" s="0" t="n">
        <v>0.4</v>
      </c>
      <c r="K14" s="0" t="n">
        <v>1.7</v>
      </c>
      <c r="L14" s="0" t="n">
        <v>0.9</v>
      </c>
      <c r="M14" s="0" t="n">
        <v>0.2</v>
      </c>
      <c r="N14" s="0" t="n">
        <v>0</v>
      </c>
      <c r="O14" s="0" t="n">
        <v>0.3</v>
      </c>
      <c r="P14" s="0" t="n">
        <v>0.5</v>
      </c>
      <c r="Q14" s="0" t="n">
        <v>0.6</v>
      </c>
      <c r="R14" s="0" t="n">
        <v>0.3</v>
      </c>
      <c r="S14" s="0" t="n">
        <v>0</v>
      </c>
      <c r="T14" s="0" t="n">
        <v>0</v>
      </c>
      <c r="U14" s="0" t="n">
        <v>0</v>
      </c>
      <c r="V14" s="0" t="n">
        <v>0</v>
      </c>
    </row>
    <row r="15" customFormat="false" ht="12.8" hidden="false" customHeight="false" outlineLevel="0" collapsed="false">
      <c r="A15" s="0" t="s">
        <v>51</v>
      </c>
      <c r="B15" s="0" t="s">
        <v>24</v>
      </c>
      <c r="C15" s="0" t="n">
        <v>0</v>
      </c>
      <c r="D15" s="0" t="n">
        <v>0.1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0.3</v>
      </c>
      <c r="M15" s="0" t="n">
        <v>0</v>
      </c>
      <c r="N15" s="0" t="n">
        <v>0.1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</row>
    <row r="16" customFormat="false" ht="12.8" hidden="false" customHeight="false" outlineLevel="0" collapsed="false">
      <c r="A16" s="0" t="s">
        <v>52</v>
      </c>
      <c r="B16" s="0" t="s">
        <v>24</v>
      </c>
      <c r="C16" s="0" t="s">
        <v>53</v>
      </c>
      <c r="D16" s="0" t="s">
        <v>54</v>
      </c>
      <c r="E16" s="0" t="s">
        <v>55</v>
      </c>
      <c r="F16" s="0" t="s">
        <v>56</v>
      </c>
      <c r="G16" s="0" t="s">
        <v>57</v>
      </c>
      <c r="H16" s="0" t="s">
        <v>58</v>
      </c>
      <c r="I16" s="0" t="s">
        <v>59</v>
      </c>
      <c r="J16" s="0" t="s">
        <v>60</v>
      </c>
      <c r="K16" s="0" t="s">
        <v>61</v>
      </c>
      <c r="L16" s="0" t="s">
        <v>62</v>
      </c>
      <c r="M16" s="0" t="s">
        <v>63</v>
      </c>
      <c r="N16" s="0" t="s">
        <v>64</v>
      </c>
      <c r="O16" s="0" t="s">
        <v>65</v>
      </c>
      <c r="P16" s="0" t="s">
        <v>66</v>
      </c>
      <c r="Q16" s="0" t="s">
        <v>67</v>
      </c>
      <c r="R16" s="0" t="s">
        <v>68</v>
      </c>
      <c r="S16" s="0" t="n">
        <v>0</v>
      </c>
      <c r="T16" s="0" t="n">
        <v>0</v>
      </c>
      <c r="U16" s="0" t="n">
        <v>0</v>
      </c>
      <c r="V16" s="0" t="n">
        <v>0</v>
      </c>
    </row>
    <row r="17" customFormat="false" ht="12.8" hidden="false" customHeight="false" outlineLevel="0" collapsed="false">
      <c r="A17" s="0" t="s">
        <v>69</v>
      </c>
      <c r="B17" s="0" t="s">
        <v>24</v>
      </c>
      <c r="C17" s="0" t="n">
        <v>0.7</v>
      </c>
      <c r="D17" s="0" t="n">
        <v>0.7</v>
      </c>
      <c r="E17" s="0" t="n">
        <v>0.2</v>
      </c>
      <c r="F17" s="0" t="n">
        <v>0.1</v>
      </c>
      <c r="G17" s="0" t="n">
        <v>0</v>
      </c>
      <c r="H17" s="0" t="n">
        <v>0.2</v>
      </c>
      <c r="I17" s="0" t="n">
        <v>0.3</v>
      </c>
      <c r="J17" s="0" t="n">
        <v>0</v>
      </c>
      <c r="K17" s="0" t="n">
        <v>0.4</v>
      </c>
      <c r="L17" s="0" t="n">
        <v>1</v>
      </c>
      <c r="M17" s="0" t="n">
        <v>0.2</v>
      </c>
      <c r="N17" s="0" t="n">
        <v>0.1</v>
      </c>
      <c r="O17" s="0" t="n">
        <v>0.1</v>
      </c>
      <c r="P17" s="0" t="n">
        <v>0.1</v>
      </c>
      <c r="Q17" s="0" t="n">
        <v>0.2</v>
      </c>
      <c r="R17" s="0" t="n">
        <v>0.1</v>
      </c>
      <c r="S17" s="0" t="n">
        <v>0</v>
      </c>
      <c r="T17" s="0" t="n">
        <v>0</v>
      </c>
      <c r="U17" s="0" t="n">
        <v>0</v>
      </c>
      <c r="V17" s="0" t="n">
        <v>0</v>
      </c>
    </row>
    <row r="18" customFormat="false" ht="12.8" hidden="false" customHeight="false" outlineLevel="0" collapsed="false">
      <c r="A18" s="0" t="s">
        <v>70</v>
      </c>
      <c r="B18" s="0" t="s">
        <v>24</v>
      </c>
      <c r="C18" s="0" t="n">
        <v>0.2</v>
      </c>
      <c r="D18" s="0" t="n">
        <v>0.3</v>
      </c>
      <c r="E18" s="0" t="n">
        <v>0</v>
      </c>
      <c r="F18" s="0" t="n">
        <v>0.2</v>
      </c>
      <c r="G18" s="0" t="n">
        <v>0</v>
      </c>
      <c r="H18" s="0" t="n">
        <v>0.1</v>
      </c>
      <c r="I18" s="0" t="n">
        <v>0.1</v>
      </c>
      <c r="J18" s="0" t="n">
        <v>0</v>
      </c>
      <c r="K18" s="0" t="n">
        <v>0.6</v>
      </c>
      <c r="L18" s="0" t="n">
        <v>1.2</v>
      </c>
      <c r="M18" s="0" t="n">
        <v>0.2</v>
      </c>
      <c r="N18" s="0" t="n">
        <v>0.1</v>
      </c>
      <c r="O18" s="0" t="n">
        <v>0.1</v>
      </c>
      <c r="P18" s="0" t="n">
        <v>0.2</v>
      </c>
      <c r="Q18" s="0" t="n">
        <v>0.1</v>
      </c>
      <c r="R18" s="0" t="n">
        <v>0.1</v>
      </c>
      <c r="S18" s="0" t="n">
        <v>0</v>
      </c>
      <c r="T18" s="0" t="n">
        <v>0</v>
      </c>
      <c r="U18" s="0" t="n">
        <v>0</v>
      </c>
      <c r="V18" s="0" t="n">
        <v>0</v>
      </c>
    </row>
    <row r="19" customFormat="false" ht="12.8" hidden="false" customHeight="false" outlineLevel="0" collapsed="false">
      <c r="A19" s="0" t="s">
        <v>71</v>
      </c>
      <c r="B19" s="0" t="s">
        <v>24</v>
      </c>
      <c r="C19" s="0" t="n">
        <v>0.8</v>
      </c>
      <c r="D19" s="0" t="n">
        <v>1</v>
      </c>
      <c r="E19" s="0" t="n">
        <v>1</v>
      </c>
      <c r="F19" s="0" t="n">
        <v>0.3</v>
      </c>
      <c r="G19" s="0" t="n">
        <v>0.1</v>
      </c>
      <c r="H19" s="0" t="n">
        <v>0.1</v>
      </c>
      <c r="I19" s="0" t="n">
        <v>0.4</v>
      </c>
      <c r="J19" s="0" t="n">
        <v>0.2</v>
      </c>
      <c r="K19" s="0" t="n">
        <v>1</v>
      </c>
      <c r="L19" s="0" t="n">
        <v>1.9</v>
      </c>
      <c r="M19" s="0" t="n">
        <v>0.3</v>
      </c>
      <c r="N19" s="0" t="n">
        <v>0.1</v>
      </c>
      <c r="O19" s="0" t="n">
        <v>0.4</v>
      </c>
      <c r="P19" s="0" t="n">
        <v>0.3</v>
      </c>
      <c r="Q19" s="0" t="n">
        <v>0.5</v>
      </c>
      <c r="R19" s="0" t="n">
        <v>0.1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2.8" hidden="false" customHeight="false" outlineLevel="0" collapsed="false">
      <c r="A20" s="0" t="s">
        <v>37</v>
      </c>
      <c r="B20" s="0" t="s">
        <v>72</v>
      </c>
      <c r="C20" s="1" t="n">
        <f aca="false">$W$20*Entwurf_des_Szenariorahmens!C15/Entwurf_des_Szenariorahmens!$X$15</f>
        <v>929740</v>
      </c>
      <c r="D20" s="1" t="n">
        <f aca="false">$W$20*Entwurf_des_Szenariorahmens!D15/Entwurf_des_Szenariorahmens!$X$15</f>
        <v>1211207.66666667</v>
      </c>
      <c r="E20" s="1" t="n">
        <f aca="false">$W$20*Entwurf_des_Szenariorahmens!E15/Entwurf_des_Szenariorahmens!$X$15</f>
        <v>82344.1111111111</v>
      </c>
      <c r="F20" s="1" t="n">
        <f aca="false">$W$20*Entwurf_des_Szenariorahmens!F15/Entwurf_des_Szenariorahmens!$X$15</f>
        <v>247032.333333333</v>
      </c>
      <c r="G20" s="1" t="n">
        <f aca="false">$W$20*Entwurf_des_Szenariorahmens!G15/Entwurf_des_Szenariorahmens!$X$15</f>
        <v>46412.3333333333</v>
      </c>
      <c r="H20" s="1" t="n">
        <f aca="false">$W$20*Entwurf_des_Szenariorahmens!H15/Entwurf_des_Szenariorahmens!$X$15</f>
        <v>76355.2222222222</v>
      </c>
      <c r="I20" s="1" t="n">
        <f aca="false">$W$20*Entwurf_des_Szenariorahmens!I15/Entwurf_des_Szenariorahmens!$X$15</f>
        <v>522511.111111111</v>
      </c>
      <c r="J20" s="1" t="n">
        <f aca="false">$W$20*Entwurf_des_Szenariorahmens!J15/Entwurf_des_Szenariorahmens!$X$15</f>
        <v>127259.222222222</v>
      </c>
      <c r="K20" s="1" t="n">
        <f aca="false">$W$20*Entwurf_des_Szenariorahmens!K15/Entwurf_des_Szenariorahmens!$X$15</f>
        <v>896802.666666667</v>
      </c>
      <c r="L20" s="1" t="n">
        <f aca="false">$W$20*Entwurf_des_Szenariorahmens!L15/Entwurf_des_Szenariorahmens!$X$15</f>
        <v>1369907</v>
      </c>
      <c r="M20" s="1" t="n">
        <f aca="false">$W$20*Entwurf_des_Szenariorahmens!M15/Entwurf_des_Szenariorahmens!$X$15</f>
        <v>474601.555555556</v>
      </c>
      <c r="N20" s="1" t="n">
        <f aca="false">$W$20*Entwurf_des_Szenariorahmens!N15/Entwurf_des_Szenariorahmens!$X$15</f>
        <v>112287.777777778</v>
      </c>
      <c r="O20" s="1" t="n">
        <f aca="false">$W$20*Entwurf_des_Szenariorahmens!O15/Entwurf_des_Szenariorahmens!$X$15</f>
        <v>235055.333333333</v>
      </c>
      <c r="P20" s="1" t="n">
        <f aca="false">$W$20*Entwurf_des_Szenariorahmens!P15/Entwurf_des_Szenariorahmens!$X$15</f>
        <v>175168.777777778</v>
      </c>
      <c r="Q20" s="1" t="n">
        <f aca="false">$W$20*Entwurf_des_Szenariorahmens!Q15/Entwurf_des_Szenariorahmens!$X$15</f>
        <v>330873.666666667</v>
      </c>
      <c r="R20" s="1" t="n">
        <f aca="false">$W$20*Entwurf_des_Szenariorahmens!R15/Entwurf_des_Szenariorahmens!$X$15</f>
        <v>166185.444444444</v>
      </c>
      <c r="W20" s="0" t="n">
        <v>7000000</v>
      </c>
    </row>
    <row r="21" customFormat="false" ht="12.8" hidden="false" customHeight="false" outlineLevel="0" collapsed="false">
      <c r="A21" s="0" t="s">
        <v>40</v>
      </c>
      <c r="B21" s="0" t="s">
        <v>38</v>
      </c>
      <c r="C21" s="1" t="n">
        <f aca="false">$W$21*Entwurf_des_Szenariorahmens!C17/Entwurf_des_Szenariorahmens!$X$17</f>
        <v>2149725.1871345</v>
      </c>
      <c r="D21" s="1" t="n">
        <f aca="false">$W$21*Entwurf_des_Szenariorahmens!D17/Entwurf_des_Szenariorahmens!$X$17</f>
        <v>2573055.89473684</v>
      </c>
      <c r="E21" s="1" t="n">
        <f aca="false">$W$21*Entwurf_des_Szenariorahmens!E17/Entwurf_des_Szenariorahmens!$X$17</f>
        <v>423330.707602339</v>
      </c>
      <c r="F21" s="1" t="n">
        <f aca="false">$W$21*Entwurf_des_Szenariorahmens!F17/Entwurf_des_Szenariorahmens!$X$17</f>
        <v>416715.847953216</v>
      </c>
      <c r="G21" s="1" t="n">
        <f aca="false">$W$21*Entwurf_des_Szenariorahmens!G17/Entwurf_des_Szenariorahmens!$X$17</f>
        <v>85988.7602339181</v>
      </c>
      <c r="H21" s="1" t="n">
        <f aca="false">$W$21*Entwurf_des_Szenariorahmens!H17/Entwurf_des_Szenariorahmens!$X$17</f>
        <v>211664.912280702</v>
      </c>
      <c r="I21" s="1" t="n">
        <f aca="false">$W$21*Entwurf_des_Szenariorahmens!I17/Entwurf_des_Szenariorahmens!$X$17</f>
        <v>1137701.11111111</v>
      </c>
      <c r="J21" s="1" t="n">
        <f aca="false">$W$21*Entwurf_des_Szenariorahmens!J17/Entwurf_des_Szenariorahmens!$X$17</f>
        <v>291039.695906433</v>
      </c>
      <c r="K21" s="1" t="n">
        <f aca="false">$W$21*Entwurf_des_Szenariorahmens!K17/Entwurf_des_Szenariorahmens!$X$17</f>
        <v>1561030.93567251</v>
      </c>
      <c r="L21" s="1" t="n">
        <f aca="false">$W$21*Entwurf_des_Szenariorahmens!L17/Entwurf_des_Szenariorahmens!$X$17</f>
        <v>3260967.74269006</v>
      </c>
      <c r="M21" s="1" t="n">
        <f aca="false">$W$21*Entwurf_des_Szenariorahmens!M17/Entwurf_des_Szenariorahmens!$X$17</f>
        <v>826817.719298246</v>
      </c>
      <c r="N21" s="1" t="n">
        <f aca="false">$W$21*Entwurf_des_Szenariorahmens!N17/Entwurf_des_Szenariorahmens!$X$17</f>
        <v>231508.608187134</v>
      </c>
      <c r="O21" s="1" t="n">
        <f aca="false">$W$21*Entwurf_des_Szenariorahmens!O17/Entwurf_des_Szenariorahmens!$X$17</f>
        <v>681297.871345029</v>
      </c>
      <c r="P21" s="1" t="n">
        <f aca="false">$W$21*Entwurf_des_Szenariorahmens!P17/Entwurf_des_Szenariorahmens!$X$17</f>
        <v>357184.760233918</v>
      </c>
      <c r="Q21" s="1" t="n">
        <f aca="false">$W$21*Entwurf_des_Szenariorahmens!Q17/Entwurf_des_Szenariorahmens!$X$17</f>
        <v>502704.608187135</v>
      </c>
      <c r="R21" s="1" t="n">
        <f aca="false">$W$21*Entwurf_des_Szenariorahmens!R17/Entwurf_des_Szenariorahmens!$X$17</f>
        <v>337341.064327485</v>
      </c>
      <c r="W21" s="0" t="n">
        <v>15100000</v>
      </c>
    </row>
    <row r="22" customFormat="false" ht="12.8" hidden="false" customHeight="false" outlineLevel="0" collapsed="false">
      <c r="A22" s="0" t="s">
        <v>73</v>
      </c>
      <c r="B22" s="0" t="s">
        <v>74</v>
      </c>
      <c r="C22" s="0" t="n">
        <v>3.29896907216495</v>
      </c>
      <c r="D22" s="0" t="n">
        <v>3.77025036818851</v>
      </c>
      <c r="E22" s="0" t="n">
        <v>0.2061855670103</v>
      </c>
      <c r="F22" s="0" t="n">
        <v>0.706921944035341</v>
      </c>
      <c r="G22" s="0" t="n">
        <v>0.0294550810014778</v>
      </c>
      <c r="H22" s="0" t="n">
        <v>0.235640648011778</v>
      </c>
      <c r="I22" s="0" t="n">
        <v>1.70839469808542</v>
      </c>
      <c r="J22" s="0" t="n">
        <v>0.412371134020617</v>
      </c>
      <c r="K22" s="0" t="n">
        <v>2.62150220913108</v>
      </c>
      <c r="L22" s="0" t="n">
        <v>4.59499263622975</v>
      </c>
      <c r="M22" s="0" t="n">
        <v>1.50220913107512</v>
      </c>
      <c r="N22" s="0" t="n">
        <v>0.500736377025033</v>
      </c>
      <c r="O22" s="0" t="n">
        <v>1.03092783505154</v>
      </c>
      <c r="P22" s="0" t="n">
        <v>0.589101620029448</v>
      </c>
      <c r="Q22" s="0" t="n">
        <v>0.706921944035341</v>
      </c>
      <c r="R22" s="0" t="n">
        <v>0.500736377025033</v>
      </c>
    </row>
    <row r="23" customFormat="false" ht="12.8" hidden="false" customHeight="false" outlineLevel="0" collapsed="false">
      <c r="A23" s="0" t="s">
        <v>75</v>
      </c>
      <c r="B23" s="0" t="s">
        <v>74</v>
      </c>
      <c r="C23" s="0" t="n">
        <v>7.2459499263623</v>
      </c>
      <c r="D23" s="0" t="n">
        <v>9.04270986745214</v>
      </c>
      <c r="E23" s="0" t="n">
        <v>1.11929307805598</v>
      </c>
      <c r="F23" s="0" t="n">
        <v>1.62002945508101</v>
      </c>
      <c r="G23" s="0" t="n">
        <v>0.235640648011786</v>
      </c>
      <c r="H23" s="0" t="n">
        <v>0.618556701030935</v>
      </c>
      <c r="I23" s="0" t="n">
        <v>3.74079528718704</v>
      </c>
      <c r="J23" s="0" t="n">
        <v>1.20765832106039</v>
      </c>
      <c r="K23" s="0" t="n">
        <v>5.50810014727541</v>
      </c>
      <c r="L23" s="0" t="n">
        <v>10.5449189985272</v>
      </c>
      <c r="M23" s="0" t="n">
        <v>3.32842415316642</v>
      </c>
      <c r="N23" s="0" t="n">
        <v>0.913107511045659</v>
      </c>
      <c r="O23" s="0" t="n">
        <v>2.50368188512519</v>
      </c>
      <c r="P23" s="0" t="n">
        <v>1.53166421207659</v>
      </c>
      <c r="Q23" s="0" t="n">
        <v>1.7378497790869</v>
      </c>
      <c r="R23" s="0" t="n">
        <v>1.32547864506628</v>
      </c>
    </row>
    <row r="24" customFormat="false" ht="12.8" hidden="false" customHeight="false" outlineLevel="0" collapsed="false">
      <c r="A24" s="0" t="s">
        <v>29</v>
      </c>
      <c r="B24" s="0" t="s">
        <v>24</v>
      </c>
      <c r="W24" s="0" t="n">
        <f aca="false">0.7*120.1</f>
        <v>84.07</v>
      </c>
    </row>
    <row r="25" customFormat="false" ht="12.8" hidden="false" customHeight="false" outlineLevel="0" collapsed="false">
      <c r="A25" s="0" t="s">
        <v>30</v>
      </c>
      <c r="B25" s="0" t="s">
        <v>24</v>
      </c>
      <c r="W25" s="0" t="n">
        <f aca="false">0.3*120.1</f>
        <v>36.03</v>
      </c>
    </row>
    <row r="26" customFormat="false" ht="12.8" hidden="false" customHeight="false" outlineLevel="0" collapsed="false">
      <c r="A26" s="0" t="s">
        <v>34</v>
      </c>
    </row>
    <row r="27" customFormat="false" ht="12.8" hidden="false" customHeight="false" outlineLevel="0" collapsed="false">
      <c r="A27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76</v>
      </c>
      <c r="B1" s="0" t="s">
        <v>77</v>
      </c>
      <c r="C1" s="0" t="s">
        <v>0</v>
      </c>
      <c r="D1" s="0" t="s">
        <v>78</v>
      </c>
      <c r="E1" s="0" t="s">
        <v>79</v>
      </c>
    </row>
    <row r="2" customFormat="false" ht="12.8" hidden="false" customHeight="false" outlineLevel="0" collapsed="false">
      <c r="A2" s="0" t="s">
        <v>80</v>
      </c>
      <c r="B2" s="0" t="s">
        <v>81</v>
      </c>
      <c r="C2" s="0" t="s">
        <v>82</v>
      </c>
      <c r="D2" s="0" t="n">
        <v>40.3846</v>
      </c>
      <c r="E2" s="0" t="s">
        <v>83</v>
      </c>
    </row>
    <row r="3" customFormat="false" ht="12.8" hidden="false" customHeight="false" outlineLevel="0" collapsed="false">
      <c r="A3" s="0" t="s">
        <v>84</v>
      </c>
      <c r="B3" s="0" t="s">
        <v>81</v>
      </c>
      <c r="C3" s="0" t="s">
        <v>82</v>
      </c>
      <c r="D3" s="0" t="n">
        <v>6.8047</v>
      </c>
      <c r="E3" s="0" t="s">
        <v>83</v>
      </c>
    </row>
    <row r="4" customFormat="false" ht="12.8" hidden="false" customHeight="false" outlineLevel="0" collapsed="false">
      <c r="A4" s="0" t="s">
        <v>31</v>
      </c>
      <c r="B4" s="0" t="s">
        <v>81</v>
      </c>
      <c r="C4" s="0" t="s">
        <v>82</v>
      </c>
      <c r="D4" s="0" t="n">
        <v>2.5148</v>
      </c>
      <c r="E4" s="0" t="s">
        <v>83</v>
      </c>
    </row>
    <row r="5" customFormat="false" ht="12.8" hidden="false" customHeight="false" outlineLevel="0" collapsed="false">
      <c r="A5" s="0" t="s">
        <v>85</v>
      </c>
      <c r="B5" s="0" t="s">
        <v>81</v>
      </c>
      <c r="C5" s="0" t="s">
        <v>82</v>
      </c>
      <c r="D5" s="0" t="n">
        <v>2.3669</v>
      </c>
      <c r="E5" s="0" t="s">
        <v>83</v>
      </c>
    </row>
    <row r="6" customFormat="false" ht="12.8" hidden="false" customHeight="false" outlineLevel="0" collapsed="false">
      <c r="A6" s="0" t="s">
        <v>86</v>
      </c>
      <c r="B6" s="0" t="s">
        <v>81</v>
      </c>
      <c r="C6" s="0" t="s">
        <v>82</v>
      </c>
      <c r="D6" s="0" t="n">
        <v>3.4024</v>
      </c>
      <c r="E6" s="0" t="s">
        <v>83</v>
      </c>
    </row>
    <row r="7" customFormat="false" ht="12.8" hidden="false" customHeight="false" outlineLevel="0" collapsed="false">
      <c r="A7" s="0" t="s">
        <v>87</v>
      </c>
      <c r="B7" s="0" t="s">
        <v>81</v>
      </c>
      <c r="C7" s="0" t="s">
        <v>82</v>
      </c>
      <c r="D7" s="0" t="n">
        <v>8.8757</v>
      </c>
      <c r="E7" s="0" t="s">
        <v>83</v>
      </c>
    </row>
    <row r="8" customFormat="false" ht="12.8" hidden="false" customHeight="false" outlineLevel="0" collapsed="false">
      <c r="A8" s="0" t="s">
        <v>88</v>
      </c>
      <c r="B8" s="0" t="s">
        <v>81</v>
      </c>
      <c r="C8" s="0" t="s">
        <v>82</v>
      </c>
      <c r="D8" s="0" t="n">
        <v>1.1834</v>
      </c>
      <c r="E8" s="0" t="s">
        <v>83</v>
      </c>
    </row>
    <row r="9" customFormat="false" ht="12.8" hidden="false" customHeight="false" outlineLevel="0" collapsed="false">
      <c r="A9" s="0" t="s">
        <v>89</v>
      </c>
      <c r="B9" s="0" t="s">
        <v>81</v>
      </c>
      <c r="C9" s="0" t="s">
        <v>82</v>
      </c>
      <c r="D9" s="0" t="n">
        <v>18.787</v>
      </c>
      <c r="E9" s="0" t="s">
        <v>83</v>
      </c>
    </row>
    <row r="10" customFormat="false" ht="12.8" hidden="false" customHeight="false" outlineLevel="0" collapsed="false">
      <c r="A10" s="0" t="s">
        <v>84</v>
      </c>
      <c r="B10" s="0" t="s">
        <v>90</v>
      </c>
      <c r="C10" s="0" t="s">
        <v>91</v>
      </c>
      <c r="D10" s="0" t="n">
        <v>8760</v>
      </c>
      <c r="E10" s="0" t="s">
        <v>83</v>
      </c>
    </row>
    <row r="11" customFormat="false" ht="12.8" hidden="false" customHeight="false" outlineLevel="0" collapsed="false">
      <c r="A11" s="0" t="s">
        <v>31</v>
      </c>
      <c r="B11" s="0" t="s">
        <v>90</v>
      </c>
      <c r="C11" s="0" t="s">
        <v>91</v>
      </c>
      <c r="D11" s="0" t="n">
        <v>8760</v>
      </c>
      <c r="E11" s="0" t="s">
        <v>83</v>
      </c>
    </row>
    <row r="12" customFormat="false" ht="12.8" hidden="false" customHeight="false" outlineLevel="0" collapsed="false">
      <c r="A12" s="0" t="s">
        <v>85</v>
      </c>
      <c r="B12" s="0" t="s">
        <v>90</v>
      </c>
      <c r="C12" s="0" t="s">
        <v>91</v>
      </c>
      <c r="D12" s="0" t="n">
        <v>8760</v>
      </c>
      <c r="E12" s="0" t="s">
        <v>83</v>
      </c>
    </row>
    <row r="13" customFormat="false" ht="12.8" hidden="false" customHeight="false" outlineLevel="0" collapsed="false">
      <c r="A13" s="0" t="s">
        <v>86</v>
      </c>
      <c r="B13" s="0" t="s">
        <v>90</v>
      </c>
      <c r="C13" s="0" t="s">
        <v>91</v>
      </c>
      <c r="D13" s="0" t="n">
        <v>3000</v>
      </c>
      <c r="E13" s="0" t="s">
        <v>83</v>
      </c>
    </row>
    <row r="14" customFormat="false" ht="12.8" hidden="false" customHeight="false" outlineLevel="0" collapsed="false">
      <c r="A14" s="0" t="s">
        <v>87</v>
      </c>
      <c r="B14" s="0" t="s">
        <v>90</v>
      </c>
      <c r="C14" s="0" t="s">
        <v>91</v>
      </c>
      <c r="D14" s="0" t="n">
        <v>1300</v>
      </c>
      <c r="E14" s="0" t="s">
        <v>83</v>
      </c>
    </row>
    <row r="15" customFormat="false" ht="12.8" hidden="false" customHeight="false" outlineLevel="0" collapsed="false">
      <c r="A15" s="0" t="s">
        <v>88</v>
      </c>
      <c r="B15" s="0" t="s">
        <v>90</v>
      </c>
      <c r="C15" s="0" t="s">
        <v>91</v>
      </c>
      <c r="D15" s="0" t="n">
        <v>1000</v>
      </c>
      <c r="E15" s="0" t="s">
        <v>83</v>
      </c>
    </row>
    <row r="16" customFormat="false" ht="12.8" hidden="false" customHeight="false" outlineLevel="0" collapsed="false">
      <c r="A16" s="0" t="s">
        <v>89</v>
      </c>
      <c r="B16" s="0" t="s">
        <v>90</v>
      </c>
      <c r="C16" s="0" t="s">
        <v>91</v>
      </c>
      <c r="D16" s="0" t="n">
        <v>7000</v>
      </c>
      <c r="E16" s="0" t="s">
        <v>83</v>
      </c>
    </row>
    <row r="17" customFormat="false" ht="12.8" hidden="false" customHeight="false" outlineLevel="0" collapsed="false">
      <c r="A17" s="0" t="s">
        <v>88</v>
      </c>
      <c r="B17" s="0" t="s">
        <v>92</v>
      </c>
      <c r="C17" s="0" t="s">
        <v>93</v>
      </c>
      <c r="D17" s="0" t="n">
        <v>0.99</v>
      </c>
      <c r="E17" s="0" t="s">
        <v>94</v>
      </c>
    </row>
    <row r="18" customFormat="false" ht="12.8" hidden="false" customHeight="false" outlineLevel="0" collapsed="false">
      <c r="A18" s="0" t="s">
        <v>89</v>
      </c>
      <c r="B18" s="0" t="s">
        <v>92</v>
      </c>
      <c r="C18" s="0" t="s">
        <v>93</v>
      </c>
      <c r="D18" s="0" t="n">
        <v>2.3</v>
      </c>
      <c r="E18" s="0" t="s">
        <v>83</v>
      </c>
    </row>
    <row r="19" customFormat="false" ht="12.8" hidden="false" customHeight="false" outlineLevel="0" collapsed="false">
      <c r="A19" s="0" t="s">
        <v>84</v>
      </c>
      <c r="B19" s="0" t="s">
        <v>95</v>
      </c>
      <c r="C19" s="0" t="s">
        <v>96</v>
      </c>
      <c r="D19" s="0" t="n">
        <v>0</v>
      </c>
      <c r="E19" s="0" t="s">
        <v>83</v>
      </c>
    </row>
    <row r="20" customFormat="false" ht="12.8" hidden="false" customHeight="false" outlineLevel="0" collapsed="false">
      <c r="A20" s="0" t="s">
        <v>31</v>
      </c>
      <c r="B20" s="0" t="s">
        <v>95</v>
      </c>
      <c r="C20" s="0" t="s">
        <v>96</v>
      </c>
      <c r="D20" s="0" t="n">
        <v>0</v>
      </c>
      <c r="E20" s="0" t="s">
        <v>83</v>
      </c>
    </row>
    <row r="21" customFormat="false" ht="12.8" hidden="false" customHeight="false" outlineLevel="0" collapsed="false">
      <c r="A21" s="0" t="s">
        <v>88</v>
      </c>
      <c r="B21" s="0" t="s">
        <v>95</v>
      </c>
      <c r="C21" s="0" t="s">
        <v>96</v>
      </c>
      <c r="D21" s="0" t="n">
        <v>1</v>
      </c>
      <c r="E21" s="0" t="s">
        <v>83</v>
      </c>
    </row>
    <row r="22" customFormat="false" ht="12.8" hidden="false" customHeight="false" outlineLevel="0" collapsed="false">
      <c r="A22" s="0" t="s">
        <v>89</v>
      </c>
      <c r="B22" s="0" t="s">
        <v>95</v>
      </c>
      <c r="C22" s="0" t="s">
        <v>96</v>
      </c>
      <c r="D22" s="0" t="n">
        <v>1</v>
      </c>
      <c r="E2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97</v>
      </c>
      <c r="B1" s="2" t="s">
        <v>98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</row>
    <row r="2" customFormat="false" ht="12.8" hidden="false" customHeight="false" outlineLevel="0" collapsed="false">
      <c r="A2" s="0" t="s">
        <v>15</v>
      </c>
      <c r="B2" s="0" t="s">
        <v>105</v>
      </c>
      <c r="C2" s="0" t="n">
        <v>380</v>
      </c>
      <c r="D2" s="0" t="n">
        <v>3015</v>
      </c>
      <c r="E2" s="0" t="n">
        <v>3015</v>
      </c>
      <c r="F2" s="0" t="n">
        <v>3015</v>
      </c>
      <c r="G2" s="0" t="n">
        <v>3015</v>
      </c>
      <c r="H2" s="0" t="s">
        <v>106</v>
      </c>
    </row>
    <row r="3" customFormat="false" ht="12.8" hidden="false" customHeight="false" outlineLevel="0" collapsed="false">
      <c r="A3" s="0" t="s">
        <v>107</v>
      </c>
      <c r="B3" s="0" t="s">
        <v>108</v>
      </c>
      <c r="C3" s="0" t="n">
        <v>380</v>
      </c>
      <c r="D3" s="0" t="n">
        <v>0</v>
      </c>
      <c r="E3" s="0" t="n">
        <v>2000</v>
      </c>
      <c r="F3" s="0" t="n">
        <v>4000</v>
      </c>
      <c r="G3" s="0" t="n">
        <v>4000</v>
      </c>
      <c r="H3" s="0" t="n">
        <v>2019</v>
      </c>
    </row>
    <row r="4" customFormat="false" ht="12.8" hidden="false" customHeight="false" outlineLevel="0" collapsed="false">
      <c r="A4" s="0" t="s">
        <v>10</v>
      </c>
      <c r="B4" s="0" t="s">
        <v>109</v>
      </c>
      <c r="C4" s="0" t="n">
        <v>380</v>
      </c>
      <c r="D4" s="0" t="n">
        <v>2000</v>
      </c>
      <c r="E4" s="0" t="n">
        <v>2000</v>
      </c>
      <c r="F4" s="0" t="n">
        <v>2000</v>
      </c>
      <c r="G4" s="0" t="n">
        <v>2000</v>
      </c>
      <c r="H4" s="0" t="s">
        <v>110</v>
      </c>
    </row>
    <row r="5" customFormat="false" ht="12.8" hidden="false" customHeight="false" outlineLevel="0" collapsed="false">
      <c r="A5" s="0" t="s">
        <v>10</v>
      </c>
      <c r="B5" s="0" t="s">
        <v>111</v>
      </c>
      <c r="C5" s="0" t="n">
        <v>380</v>
      </c>
      <c r="D5" s="0" t="n">
        <v>1250</v>
      </c>
      <c r="E5" s="0" t="n">
        <v>1250</v>
      </c>
      <c r="F5" s="0" t="n">
        <v>1250</v>
      </c>
      <c r="G5" s="0" t="n">
        <v>2000</v>
      </c>
      <c r="H5" s="0" t="s">
        <v>112</v>
      </c>
    </row>
    <row r="6" customFormat="false" ht="12.8" hidden="false" customHeight="false" outlineLevel="0" collapsed="false">
      <c r="A6" s="0" t="s">
        <v>10</v>
      </c>
      <c r="B6" s="0" t="s">
        <v>113</v>
      </c>
      <c r="C6" s="0" t="n">
        <v>380</v>
      </c>
      <c r="D6" s="0" t="n">
        <v>0</v>
      </c>
      <c r="E6" s="0" t="n">
        <v>0</v>
      </c>
      <c r="F6" s="0" t="n">
        <v>0</v>
      </c>
      <c r="G6" s="0" t="n">
        <v>2000</v>
      </c>
      <c r="H6" s="0" t="s">
        <v>114</v>
      </c>
    </row>
    <row r="7" customFormat="false" ht="12.8" hidden="false" customHeight="false" outlineLevel="0" collapsed="false">
      <c r="A7" s="0" t="s">
        <v>10</v>
      </c>
      <c r="B7" s="0" t="s">
        <v>115</v>
      </c>
      <c r="C7" s="0" t="n">
        <v>380</v>
      </c>
      <c r="D7" s="0" t="n">
        <v>0</v>
      </c>
      <c r="E7" s="0" t="n">
        <v>0</v>
      </c>
      <c r="F7" s="0" t="n">
        <v>0</v>
      </c>
      <c r="G7" s="0" t="n">
        <v>2000</v>
      </c>
      <c r="H7" s="0" t="s">
        <v>114</v>
      </c>
    </row>
    <row r="8" customFormat="false" ht="12.8" hidden="false" customHeight="false" outlineLevel="0" collapsed="false">
      <c r="A8" s="0" t="s">
        <v>116</v>
      </c>
      <c r="B8" s="0" t="s">
        <v>117</v>
      </c>
      <c r="C8" s="0" t="n">
        <v>380</v>
      </c>
      <c r="D8" s="0" t="n">
        <v>900</v>
      </c>
      <c r="E8" s="0" t="n">
        <v>900</v>
      </c>
      <c r="F8" s="0" t="n">
        <v>900</v>
      </c>
      <c r="G8" s="0" t="n">
        <v>900</v>
      </c>
      <c r="H8" s="0" t="s">
        <v>118</v>
      </c>
    </row>
    <row r="9" customFormat="false" ht="12.8" hidden="false" customHeight="false" outlineLevel="0" collapsed="false">
      <c r="A9" s="0" t="s">
        <v>116</v>
      </c>
      <c r="B9" s="0" t="s">
        <v>119</v>
      </c>
      <c r="C9" s="0" t="n">
        <v>380</v>
      </c>
      <c r="D9" s="0" t="n">
        <v>1186</v>
      </c>
      <c r="E9" s="0" t="n">
        <v>1186</v>
      </c>
      <c r="F9" s="0" t="n">
        <v>1186</v>
      </c>
      <c r="G9" s="0" t="n">
        <v>1186</v>
      </c>
      <c r="H9" s="0" t="s">
        <v>106</v>
      </c>
    </row>
    <row r="10" customFormat="false" ht="12.8" hidden="false" customHeight="false" outlineLevel="0" collapsed="false">
      <c r="A10" s="0" t="s">
        <v>116</v>
      </c>
      <c r="B10" s="0" t="s">
        <v>120</v>
      </c>
      <c r="C10" s="0" t="n">
        <v>380</v>
      </c>
      <c r="D10" s="0" t="n">
        <v>2478</v>
      </c>
      <c r="E10" s="0" t="n">
        <v>2478</v>
      </c>
      <c r="F10" s="0" t="n">
        <v>2478</v>
      </c>
      <c r="G10" s="0" t="n">
        <v>2478</v>
      </c>
      <c r="H10" s="0" t="s">
        <v>106</v>
      </c>
    </row>
    <row r="11" customFormat="false" ht="12.8" hidden="false" customHeight="false" outlineLevel="0" collapsed="false">
      <c r="A11" s="0" t="s">
        <v>116</v>
      </c>
      <c r="B11" s="0" t="s">
        <v>121</v>
      </c>
      <c r="C11" s="0" t="n">
        <v>220</v>
      </c>
      <c r="D11" s="0" t="n">
        <v>113</v>
      </c>
      <c r="E11" s="0" t="n">
        <v>113</v>
      </c>
      <c r="F11" s="0" t="n">
        <v>113</v>
      </c>
      <c r="G11" s="0" t="n">
        <v>113</v>
      </c>
      <c r="H11" s="0" t="s">
        <v>106</v>
      </c>
    </row>
    <row r="12" customFormat="false" ht="12.8" hidden="false" customHeight="false" outlineLevel="0" collapsed="false">
      <c r="A12" s="0" t="s">
        <v>116</v>
      </c>
      <c r="B12" s="0" t="s">
        <v>122</v>
      </c>
      <c r="C12" s="0" t="n">
        <v>380</v>
      </c>
      <c r="D12" s="0" t="n">
        <v>2700</v>
      </c>
      <c r="E12" s="0" t="n">
        <v>2700</v>
      </c>
      <c r="F12" s="0" t="n">
        <v>2700</v>
      </c>
      <c r="G12" s="0" t="n">
        <v>2700</v>
      </c>
      <c r="H12" s="0" t="n">
        <v>2019</v>
      </c>
    </row>
    <row r="13" customFormat="false" ht="12.8" hidden="false" customHeight="false" outlineLevel="0" collapsed="false">
      <c r="A13" s="0" t="s">
        <v>116</v>
      </c>
      <c r="B13" s="0" t="s">
        <v>123</v>
      </c>
      <c r="C13" s="0" t="n">
        <v>110</v>
      </c>
      <c r="D13" s="0" t="n">
        <v>62</v>
      </c>
      <c r="E13" s="0" t="n">
        <v>62</v>
      </c>
      <c r="F13" s="0" t="n">
        <v>62</v>
      </c>
      <c r="G13" s="0" t="n">
        <v>62</v>
      </c>
      <c r="H13" s="0" t="s">
        <v>106</v>
      </c>
    </row>
    <row r="14" customFormat="false" ht="12.8" hidden="false" customHeight="false" outlineLevel="0" collapsed="false">
      <c r="A14" s="0" t="s">
        <v>116</v>
      </c>
      <c r="B14" s="0" t="s">
        <v>124</v>
      </c>
      <c r="C14" s="0" t="n">
        <v>380</v>
      </c>
      <c r="D14" s="0" t="n">
        <v>1800</v>
      </c>
      <c r="E14" s="0" t="n">
        <v>1800</v>
      </c>
      <c r="F14" s="0" t="n">
        <v>1800</v>
      </c>
      <c r="G14" s="0" t="n">
        <v>1800</v>
      </c>
      <c r="H14" s="0" t="s">
        <v>125</v>
      </c>
    </row>
    <row r="15" customFormat="false" ht="12.8" hidden="false" customHeight="false" outlineLevel="0" collapsed="false">
      <c r="A15" s="0" t="s">
        <v>116</v>
      </c>
      <c r="B15" s="0" t="s">
        <v>126</v>
      </c>
      <c r="C15" s="0" t="n">
        <v>220</v>
      </c>
      <c r="D15" s="0" t="n">
        <v>111</v>
      </c>
      <c r="E15" s="0" t="n">
        <v>111</v>
      </c>
      <c r="F15" s="0" t="n">
        <v>111</v>
      </c>
      <c r="G15" s="0" t="n">
        <v>111</v>
      </c>
      <c r="H15" s="0" t="s">
        <v>106</v>
      </c>
    </row>
    <row r="16" customFormat="false" ht="12.8" hidden="false" customHeight="false" outlineLevel="0" collapsed="false">
      <c r="A16" s="0" t="s">
        <v>116</v>
      </c>
      <c r="B16" s="0" t="s">
        <v>127</v>
      </c>
      <c r="C16" s="0" t="n">
        <v>380</v>
      </c>
      <c r="D16" s="0" t="n">
        <v>4000</v>
      </c>
      <c r="E16" s="0" t="n">
        <v>4000</v>
      </c>
      <c r="F16" s="0" t="n">
        <v>4000</v>
      </c>
      <c r="G16" s="0" t="n">
        <v>4000</v>
      </c>
      <c r="H16" s="0" t="s">
        <v>128</v>
      </c>
    </row>
    <row r="17" customFormat="false" ht="12.8" hidden="false" customHeight="false" outlineLevel="0" collapsed="false">
      <c r="A17" s="0" t="s">
        <v>116</v>
      </c>
      <c r="B17" s="0" t="s">
        <v>129</v>
      </c>
      <c r="C17" s="0" t="n">
        <v>380</v>
      </c>
      <c r="D17" s="0" t="n">
        <v>2000</v>
      </c>
      <c r="E17" s="0" t="n">
        <v>2000</v>
      </c>
      <c r="F17" s="0" t="n">
        <v>2000</v>
      </c>
      <c r="G17" s="0" t="n">
        <v>2000</v>
      </c>
      <c r="H17" s="0" t="s">
        <v>110</v>
      </c>
    </row>
    <row r="18" customFormat="false" ht="12.8" hidden="false" customHeight="false" outlineLevel="0" collapsed="false">
      <c r="A18" s="0" t="s">
        <v>116</v>
      </c>
      <c r="B18" s="0" t="s">
        <v>130</v>
      </c>
      <c r="C18" s="0" t="n">
        <v>380</v>
      </c>
      <c r="D18" s="0" t="n">
        <v>2000</v>
      </c>
      <c r="E18" s="0" t="n">
        <v>2000</v>
      </c>
      <c r="F18" s="0" t="n">
        <v>2000</v>
      </c>
      <c r="G18" s="0" t="n">
        <v>2000</v>
      </c>
      <c r="H18" s="0" t="s">
        <v>110</v>
      </c>
    </row>
    <row r="19" customFormat="false" ht="12.8" hidden="false" customHeight="false" outlineLevel="0" collapsed="false">
      <c r="A19" s="0" t="s">
        <v>116</v>
      </c>
      <c r="B19" s="0" t="s">
        <v>131</v>
      </c>
      <c r="C19" s="0" t="n">
        <v>380</v>
      </c>
      <c r="D19" s="0" t="n">
        <v>2000</v>
      </c>
      <c r="E19" s="0" t="n">
        <v>2000</v>
      </c>
      <c r="F19" s="0" t="n">
        <v>4000</v>
      </c>
      <c r="G19" s="0" t="n">
        <v>5250</v>
      </c>
      <c r="H19" s="0" t="s">
        <v>112</v>
      </c>
    </row>
    <row r="20" customFormat="false" ht="12.8" hidden="false" customHeight="false" outlineLevel="0" collapsed="false">
      <c r="A20" s="0" t="s">
        <v>8</v>
      </c>
      <c r="B20" s="0" t="s">
        <v>132</v>
      </c>
      <c r="C20" s="0" t="n">
        <v>380</v>
      </c>
      <c r="D20" s="0" t="n">
        <v>336</v>
      </c>
      <c r="E20" s="0" t="n">
        <v>336</v>
      </c>
      <c r="F20" s="0" t="n">
        <v>336</v>
      </c>
      <c r="G20" s="0" t="n">
        <v>336</v>
      </c>
      <c r="H20" s="0" t="s">
        <v>106</v>
      </c>
    </row>
    <row r="21" customFormat="false" ht="12.8" hidden="false" customHeight="false" outlineLevel="0" collapsed="false">
      <c r="A21" s="0" t="s">
        <v>8</v>
      </c>
      <c r="B21" s="0" t="s">
        <v>133</v>
      </c>
      <c r="C21" s="0" t="n">
        <v>380</v>
      </c>
      <c r="D21" s="0" t="n">
        <v>1468</v>
      </c>
      <c r="E21" s="0" t="n">
        <v>1468</v>
      </c>
      <c r="F21" s="0" t="n">
        <v>1468</v>
      </c>
      <c r="G21" s="0" t="n">
        <v>1468</v>
      </c>
      <c r="H21" s="0" t="s">
        <v>106</v>
      </c>
    </row>
    <row r="22" customFormat="false" ht="12.8" hidden="false" customHeight="false" outlineLevel="0" collapsed="false">
      <c r="A22" s="0" t="s">
        <v>8</v>
      </c>
      <c r="B22" s="0" t="s">
        <v>134</v>
      </c>
      <c r="C22" s="0" t="n">
        <v>380</v>
      </c>
      <c r="D22" s="0" t="n">
        <v>300</v>
      </c>
      <c r="E22" s="0" t="n">
        <v>300</v>
      </c>
      <c r="F22" s="0" t="n">
        <v>300</v>
      </c>
      <c r="G22" s="0" t="n">
        <v>300</v>
      </c>
    </row>
    <row r="23" customFormat="false" ht="12.8" hidden="false" customHeight="false" outlineLevel="0" collapsed="false">
      <c r="A23" s="0" t="s">
        <v>8</v>
      </c>
      <c r="B23" s="0" t="s">
        <v>135</v>
      </c>
      <c r="C23" s="0" t="n">
        <v>380</v>
      </c>
      <c r="D23" s="0" t="n">
        <v>300</v>
      </c>
      <c r="E23" s="0" t="n">
        <v>300</v>
      </c>
      <c r="F23" s="0" t="n">
        <v>300</v>
      </c>
      <c r="G23" s="0" t="n">
        <v>300</v>
      </c>
      <c r="H23" s="0" t="n">
        <v>2026</v>
      </c>
    </row>
    <row r="24" customFormat="false" ht="12.8" hidden="false" customHeight="false" outlineLevel="0" collapsed="false">
      <c r="AA24" s="0" t="n">
        <v>111</v>
      </c>
      <c r="AB24" s="0" t="n">
        <v>111</v>
      </c>
      <c r="AC24" s="0" t="n">
        <v>111</v>
      </c>
      <c r="AD24" s="0" t="n">
        <v>111</v>
      </c>
      <c r="AE24" s="0" t="s">
        <v>9</v>
      </c>
      <c r="AF24" s="0" t="s">
        <v>127</v>
      </c>
      <c r="AG24" s="0" t="n">
        <v>380</v>
      </c>
      <c r="AH24" s="0" t="n">
        <v>4000</v>
      </c>
      <c r="AI24" s="0" t="n">
        <v>4000</v>
      </c>
      <c r="AJ24" s="0" t="n">
        <v>4000</v>
      </c>
      <c r="AK24" s="0" t="n">
        <v>4000</v>
      </c>
      <c r="AL24" s="0" t="s">
        <v>136</v>
      </c>
      <c r="AM24" s="0" t="n">
        <v>2029</v>
      </c>
    </row>
    <row r="26" customFormat="false" ht="12.8" hidden="false" customHeight="false" outlineLevel="0" collapsed="false">
      <c r="A26" s="0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2021-02-02T15:17:57Z</dcterms:modified>
  <cp:revision>12</cp:revision>
  <dc:subject/>
  <dc:title/>
</cp:coreProperties>
</file>