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okia\Documents\GitHub\Yang-Su\Wisecr\experiment\PAM_Fig7\Evaluation\MAC_1536B\"/>
    </mc:Choice>
  </mc:AlternateContent>
  <xr:revisionPtr revIDLastSave="0" documentId="13_ncr:1_{BA121FBF-BCDE-4C50-8A95-414643854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e and pl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I3" i="3" s="1"/>
  <c r="B4" i="3"/>
  <c r="I4" i="3" s="1"/>
  <c r="B5" i="3"/>
  <c r="I5" i="3" s="1"/>
  <c r="B6" i="3"/>
  <c r="I6" i="3" s="1"/>
  <c r="B7" i="3"/>
  <c r="I7" i="3" s="1"/>
  <c r="B8" i="3"/>
  <c r="I8" i="3" s="1"/>
  <c r="B9" i="3"/>
  <c r="I9" i="3" s="1"/>
  <c r="B10" i="3"/>
  <c r="I10" i="3" s="1"/>
  <c r="B11" i="3"/>
  <c r="I11" i="3" s="1"/>
  <c r="B12" i="3"/>
  <c r="I12" i="3" s="1"/>
  <c r="B13" i="3"/>
  <c r="I13" i="3" s="1"/>
  <c r="B14" i="3"/>
  <c r="I14" i="3" s="1"/>
  <c r="B15" i="3"/>
  <c r="I15" i="3" s="1"/>
  <c r="B16" i="3"/>
  <c r="I16" i="3" s="1"/>
  <c r="B17" i="3"/>
  <c r="I17" i="3" s="1"/>
  <c r="B18" i="3"/>
  <c r="I18" i="3" s="1"/>
  <c r="B19" i="3"/>
  <c r="I19" i="3" s="1"/>
  <c r="B20" i="3"/>
  <c r="I20" i="3" s="1"/>
  <c r="B21" i="3"/>
  <c r="I21" i="3" s="1"/>
  <c r="B22" i="3"/>
  <c r="I22" i="3" s="1"/>
  <c r="B23" i="3"/>
  <c r="I23" i="3" s="1"/>
  <c r="B2" i="3"/>
  <c r="I2" i="3" s="1"/>
</calcChain>
</file>

<file path=xl/sharedStrings.xml><?xml version="1.0" encoding="utf-8"?>
<sst xmlns="http://schemas.openxmlformats.org/spreadsheetml/2006/main" count="14" uniqueCount="9">
  <si>
    <t>IEM</t>
  </si>
  <si>
    <t>SR</t>
  </si>
  <si>
    <t>CEM</t>
  </si>
  <si>
    <t>PAM(Ours)</t>
  </si>
  <si>
    <t>Tx Power</t>
  </si>
  <si>
    <t>mw</t>
  </si>
  <si>
    <t>PAM_sub</t>
  </si>
  <si>
    <t>PAM_sub_tweek</t>
  </si>
  <si>
    <t>PAM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</si>
</sst>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and plot'!$J$1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plot'!$I$7:$I$14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f>'Compare and plot'!$J$7:$J$14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5A4-B168-8D23C20DE24B}"/>
            </c:ext>
          </c:extLst>
        </c:ser>
        <c:ser>
          <c:idx val="1"/>
          <c:order val="1"/>
          <c:tx>
            <c:strRef>
              <c:f>'Compare and plot'!$K$1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plot'!$I$7:$I$14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f>'Compare and plot'!$K$7:$K$14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5A4-B168-8D23C20DE24B}"/>
            </c:ext>
          </c:extLst>
        </c:ser>
        <c:ser>
          <c:idx val="2"/>
          <c:order val="2"/>
          <c:tx>
            <c:strRef>
              <c:f>'Compare and plot'!$L$1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plot'!$I$7:$I$14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f>'Compare and plot'!$L$7:$L$14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A-45A4-B168-8D23C20D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Reader transmit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0166031204944"/>
          <c:y val="5.6689428952655399E-2"/>
          <c:w val="0.87480589372910933"/>
          <c:h val="0.68558351446151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and plot'!$C$1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'Compare and plot'!$B$7:$B$17</c15:sqref>
                  </c15:fullRef>
                </c:ext>
              </c:extLst>
              <c:f>'Compare and plot'!$B$7:$B$14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 and plot'!$C$7:$C$17</c15:sqref>
                  </c15:fullRef>
                </c:ext>
              </c:extLst>
              <c:f>'Compare and plot'!$C$7:$C$14</c:f>
              <c:numCache>
                <c:formatCode>General</c:formatCode>
                <c:ptCount val="8"/>
                <c:pt idx="0">
                  <c:v>125.5</c:v>
                </c:pt>
                <c:pt idx="1">
                  <c:v>184.5</c:v>
                </c:pt>
                <c:pt idx="2">
                  <c:v>211</c:v>
                </c:pt>
                <c:pt idx="3">
                  <c:v>241.7</c:v>
                </c:pt>
                <c:pt idx="4">
                  <c:v>325.60000000000002</c:v>
                </c:pt>
                <c:pt idx="5">
                  <c:v>530.4</c:v>
                </c:pt>
                <c:pt idx="6">
                  <c:v>536</c:v>
                </c:pt>
                <c:pt idx="7">
                  <c:v>571.5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5A4-B168-8D23C20DE24B}"/>
            </c:ext>
          </c:extLst>
        </c:ser>
        <c:ser>
          <c:idx val="1"/>
          <c:order val="1"/>
          <c:tx>
            <c:strRef>
              <c:f>'Compare and plot'!$D$1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'Compare and plot'!$B$7:$B$17</c15:sqref>
                  </c15:fullRef>
                </c:ext>
              </c:extLst>
              <c:f>'Compare and plot'!$B$7:$B$14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 and plot'!$D$7:$D$17</c15:sqref>
                  </c15:fullRef>
                </c:ext>
              </c:extLst>
              <c:f>'Compare and plot'!$D$7:$D$14</c:f>
              <c:numCache>
                <c:formatCode>General</c:formatCode>
                <c:ptCount val="8"/>
                <c:pt idx="0">
                  <c:v>543.6</c:v>
                </c:pt>
                <c:pt idx="1">
                  <c:v>543.4</c:v>
                </c:pt>
                <c:pt idx="2">
                  <c:v>543.5</c:v>
                </c:pt>
                <c:pt idx="3">
                  <c:v>542.9</c:v>
                </c:pt>
                <c:pt idx="4">
                  <c:v>543.1</c:v>
                </c:pt>
                <c:pt idx="5">
                  <c:v>542.6</c:v>
                </c:pt>
                <c:pt idx="6">
                  <c:v>542.29999999999995</c:v>
                </c:pt>
                <c:pt idx="7">
                  <c:v>542.79999999999995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5A4-B168-8D23C20DE24B}"/>
            </c:ext>
          </c:extLst>
        </c:ser>
        <c:ser>
          <c:idx val="2"/>
          <c:order val="2"/>
          <c:tx>
            <c:strRef>
              <c:f>'Compare and plot'!$E$1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'Compare and plot'!$B$7:$B$17</c15:sqref>
                  </c15:fullRef>
                </c:ext>
              </c:extLst>
              <c:f>'Compare and plot'!$B$7:$B$14</c:f>
              <c:numCache>
                <c:formatCode>0</c:formatCode>
                <c:ptCount val="8"/>
                <c:pt idx="0">
                  <c:v>316.22776601683825</c:v>
                </c:pt>
                <c:pt idx="1">
                  <c:v>251.18864315095806</c:v>
                </c:pt>
                <c:pt idx="2">
                  <c:v>237.13737056616563</c:v>
                </c:pt>
                <c:pt idx="3">
                  <c:v>223.87211385683412</c:v>
                </c:pt>
                <c:pt idx="4">
                  <c:v>211.34890398366485</c:v>
                </c:pt>
                <c:pt idx="5">
                  <c:v>199.52623149688802</c:v>
                </c:pt>
                <c:pt idx="6">
                  <c:v>188.36490894898014</c:v>
                </c:pt>
                <c:pt idx="7">
                  <c:v>177.82794100389242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'Compare and plot'!$E$7:$E$17</c15:sqref>
                  </c15:fullRef>
                </c:ext>
              </c:extLst>
              <c:f>'Compare and plot'!$E$7:$E$14</c:f>
              <c:numCache>
                <c:formatCode>General</c:formatCode>
                <c:ptCount val="8"/>
                <c:pt idx="0">
                  <c:v>125.6</c:v>
                </c:pt>
                <c:pt idx="1">
                  <c:v>125.6</c:v>
                </c:pt>
                <c:pt idx="2">
                  <c:v>125.1</c:v>
                </c:pt>
                <c:pt idx="3">
                  <c:v>125.5</c:v>
                </c:pt>
                <c:pt idx="4">
                  <c:v>125.6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A-45A4-B168-8D23C20D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Reader transmit power (</a:t>
                </a:r>
                <a:r>
                  <a:rPr lang="en-US" altLang="zh-CN"/>
                  <a:t>mW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tickMarkSkip val="1"/>
        <c:noMultiLvlLbl val="0"/>
      </c:catAx>
      <c:valAx>
        <c:axId val="24826907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353879015352468"/>
          <c:y val="2.2719119661376024E-3"/>
          <c:w val="0.44025497331345692"/>
          <c:h val="0.101004207808152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and plot'!$J$1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plot'!$A$2:$A$23</c:f>
              <c:numCache>
                <c:formatCode>General</c:formatCode>
                <c:ptCount val="22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23.75</c:v>
                </c:pt>
                <c:pt idx="8">
                  <c:v>23.5</c:v>
                </c:pt>
                <c:pt idx="9">
                  <c:v>23.25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22.25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</c:numCache>
            </c:numRef>
          </c:cat>
          <c:val>
            <c:numRef>
              <c:f>'Compare and plot'!$J$2:$J$23</c:f>
              <c:numCache>
                <c:formatCode>General</c:formatCode>
                <c:ptCount val="2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0-416C-BCAE-FBE673F68C33}"/>
            </c:ext>
          </c:extLst>
        </c:ser>
        <c:ser>
          <c:idx val="1"/>
          <c:order val="1"/>
          <c:tx>
            <c:strRef>
              <c:f>'Compare and plot'!$K$1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plot'!$A$2:$A$23</c:f>
              <c:numCache>
                <c:formatCode>General</c:formatCode>
                <c:ptCount val="22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23.75</c:v>
                </c:pt>
                <c:pt idx="8">
                  <c:v>23.5</c:v>
                </c:pt>
                <c:pt idx="9">
                  <c:v>23.25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22.25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</c:numCache>
            </c:numRef>
          </c:cat>
          <c:val>
            <c:numRef>
              <c:f>'Compare and plot'!$K$2:$K$23</c:f>
              <c:numCache>
                <c:formatCode>General</c:formatCode>
                <c:ptCount val="2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0-416C-BCAE-FBE673F68C33}"/>
            </c:ext>
          </c:extLst>
        </c:ser>
        <c:ser>
          <c:idx val="2"/>
          <c:order val="2"/>
          <c:tx>
            <c:strRef>
              <c:f>'Compare and plot'!$L$1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plot'!$A$2:$A$23</c:f>
              <c:numCache>
                <c:formatCode>General</c:formatCode>
                <c:ptCount val="22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23.75</c:v>
                </c:pt>
                <c:pt idx="8">
                  <c:v>23.5</c:v>
                </c:pt>
                <c:pt idx="9">
                  <c:v>23.25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22.25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</c:numCache>
            </c:numRef>
          </c:cat>
          <c:val>
            <c:numRef>
              <c:f>'Compare and plot'!$L$2:$L$23</c:f>
              <c:numCache>
                <c:formatCode>General</c:formatCode>
                <c:ptCount val="2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0-416C-BCAE-FBE673F68C33}"/>
            </c:ext>
          </c:extLst>
        </c:ser>
        <c:ser>
          <c:idx val="3"/>
          <c:order val="3"/>
          <c:tx>
            <c:strRef>
              <c:f>'Compare and plot'!$M$1</c:f>
              <c:strCache>
                <c:ptCount val="1"/>
                <c:pt idx="0">
                  <c:v>PAM_sub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'Compare and plot'!$A$2:$A$23</c:f>
              <c:numCache>
                <c:formatCode>General</c:formatCode>
                <c:ptCount val="22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23.75</c:v>
                </c:pt>
                <c:pt idx="8">
                  <c:v>23.5</c:v>
                </c:pt>
                <c:pt idx="9">
                  <c:v>23.25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22.25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</c:numCache>
            </c:numRef>
          </c:cat>
          <c:val>
            <c:numRef>
              <c:f>'Compare and plot'!$M$2:$M$23</c:f>
              <c:numCache>
                <c:formatCode>General</c:formatCode>
                <c:ptCount val="2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0-416C-BCAE-FBE673F68C33}"/>
            </c:ext>
          </c:extLst>
        </c:ser>
        <c:ser>
          <c:idx val="4"/>
          <c:order val="4"/>
          <c:tx>
            <c:strRef>
              <c:f>'Compare and plot'!$N$1</c:f>
              <c:strCache>
                <c:ptCount val="1"/>
                <c:pt idx="0">
                  <c:v>PAM_sub_tweek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'Compare and plot'!$A$2:$A$23</c:f>
              <c:numCache>
                <c:formatCode>General</c:formatCode>
                <c:ptCount val="22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23.75</c:v>
                </c:pt>
                <c:pt idx="8">
                  <c:v>23.5</c:v>
                </c:pt>
                <c:pt idx="9">
                  <c:v>23.25</c:v>
                </c:pt>
                <c:pt idx="10">
                  <c:v>23</c:v>
                </c:pt>
                <c:pt idx="11">
                  <c:v>22.75</c:v>
                </c:pt>
                <c:pt idx="12">
                  <c:v>22.5</c:v>
                </c:pt>
                <c:pt idx="13">
                  <c:v>22.25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</c:numCache>
            </c:numRef>
          </c:cat>
          <c:val>
            <c:numRef>
              <c:f>'Compare and plot'!$N$2:$N$23</c:f>
              <c:numCache>
                <c:formatCode>General</c:formatCode>
                <c:ptCount val="2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0-416C-BCAE-FBE673F6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Reader transmit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and plot'!$C$1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plot'!$C$7:$C$17</c:f>
              <c:numCache>
                <c:formatCode>General</c:formatCode>
                <c:ptCount val="11"/>
                <c:pt idx="0">
                  <c:v>125.5</c:v>
                </c:pt>
                <c:pt idx="1">
                  <c:v>184.5</c:v>
                </c:pt>
                <c:pt idx="2">
                  <c:v>211</c:v>
                </c:pt>
                <c:pt idx="3">
                  <c:v>241.7</c:v>
                </c:pt>
                <c:pt idx="4">
                  <c:v>325.60000000000002</c:v>
                </c:pt>
                <c:pt idx="5">
                  <c:v>530.4</c:v>
                </c:pt>
                <c:pt idx="6">
                  <c:v>536</c:v>
                </c:pt>
                <c:pt idx="7">
                  <c:v>571.5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44A2-A9C5-EAAA5CD7A032}"/>
            </c:ext>
          </c:extLst>
        </c:ser>
        <c:ser>
          <c:idx val="1"/>
          <c:order val="1"/>
          <c:tx>
            <c:strRef>
              <c:f>'Compare and plot'!$D$1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plot'!$D$7:$D$17</c:f>
              <c:numCache>
                <c:formatCode>General</c:formatCode>
                <c:ptCount val="11"/>
                <c:pt idx="0">
                  <c:v>543.6</c:v>
                </c:pt>
                <c:pt idx="1">
                  <c:v>543.4</c:v>
                </c:pt>
                <c:pt idx="2">
                  <c:v>543.5</c:v>
                </c:pt>
                <c:pt idx="3">
                  <c:v>542.9</c:v>
                </c:pt>
                <c:pt idx="4">
                  <c:v>543.1</c:v>
                </c:pt>
                <c:pt idx="5">
                  <c:v>542.6</c:v>
                </c:pt>
                <c:pt idx="6">
                  <c:v>542.29999999999995</c:v>
                </c:pt>
                <c:pt idx="7">
                  <c:v>542.79999999999995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6-44A2-A9C5-EAAA5CD7A032}"/>
            </c:ext>
          </c:extLst>
        </c:ser>
        <c:ser>
          <c:idx val="2"/>
          <c:order val="2"/>
          <c:tx>
            <c:strRef>
              <c:f>'Compare and plot'!$E$1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plot'!$E$7:$E$17</c:f>
              <c:numCache>
                <c:formatCode>General</c:formatCode>
                <c:ptCount val="11"/>
                <c:pt idx="0">
                  <c:v>125.6</c:v>
                </c:pt>
                <c:pt idx="1">
                  <c:v>125.6</c:v>
                </c:pt>
                <c:pt idx="2">
                  <c:v>125.1</c:v>
                </c:pt>
                <c:pt idx="3">
                  <c:v>125.5</c:v>
                </c:pt>
                <c:pt idx="4">
                  <c:v>125.6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6-44A2-A9C5-EAAA5CD7A032}"/>
            </c:ext>
          </c:extLst>
        </c:ser>
        <c:ser>
          <c:idx val="3"/>
          <c:order val="3"/>
          <c:tx>
            <c:strRef>
              <c:f>'Compare and plot'!$F$1</c:f>
              <c:strCache>
                <c:ptCount val="1"/>
                <c:pt idx="0">
                  <c:v>PAM_sub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plot'!$F$7:$F$17</c:f>
              <c:numCache>
                <c:formatCode>General</c:formatCode>
                <c:ptCount val="11"/>
                <c:pt idx="0">
                  <c:v>125.5</c:v>
                </c:pt>
                <c:pt idx="1">
                  <c:v>400.4</c:v>
                </c:pt>
                <c:pt idx="2">
                  <c:v>400.6</c:v>
                </c:pt>
                <c:pt idx="3">
                  <c:v>589.70000000000005</c:v>
                </c:pt>
                <c:pt idx="4">
                  <c:v>465.7</c:v>
                </c:pt>
                <c:pt idx="5">
                  <c:v>465.4</c:v>
                </c:pt>
                <c:pt idx="6">
                  <c:v>465.2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6-44A2-A9C5-EAAA5CD7A032}"/>
            </c:ext>
          </c:extLst>
        </c:ser>
        <c:ser>
          <c:idx val="4"/>
          <c:order val="4"/>
          <c:tx>
            <c:strRef>
              <c:f>'Compare and plot'!$G$1</c:f>
              <c:strCache>
                <c:ptCount val="1"/>
                <c:pt idx="0">
                  <c:v>PAM_sub_tweek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plot'!$G$7:$G$17</c:f>
              <c:numCache>
                <c:formatCode>General</c:formatCode>
                <c:ptCount val="11"/>
                <c:pt idx="0">
                  <c:v>125.5</c:v>
                </c:pt>
                <c:pt idx="1">
                  <c:v>164.7</c:v>
                </c:pt>
                <c:pt idx="2">
                  <c:v>164.6</c:v>
                </c:pt>
                <c:pt idx="3">
                  <c:v>173.9</c:v>
                </c:pt>
                <c:pt idx="4">
                  <c:v>289.10000000000002</c:v>
                </c:pt>
                <c:pt idx="5">
                  <c:v>507.8</c:v>
                </c:pt>
                <c:pt idx="6">
                  <c:v>508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6-44A2-A9C5-EAAA5CD7A032}"/>
            </c:ext>
          </c:extLst>
        </c:ser>
        <c:ser>
          <c:idx val="5"/>
          <c:order val="5"/>
          <c:tx>
            <c:strRef>
              <c:f>'Compare and plot'!$H$1</c:f>
              <c:strCache>
                <c:ptCount val="1"/>
                <c:pt idx="0">
                  <c:v>PAM median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'Compare and plot'!$A$7:$A$17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23.75</c:v>
                </c:pt>
                <c:pt idx="3">
                  <c:v>23.5</c:v>
                </c:pt>
                <c:pt idx="4">
                  <c:v>23.25</c:v>
                </c:pt>
                <c:pt idx="5">
                  <c:v>23</c:v>
                </c:pt>
                <c:pt idx="6">
                  <c:v>22.75</c:v>
                </c:pt>
                <c:pt idx="7">
                  <c:v>22.5</c:v>
                </c:pt>
                <c:pt idx="8">
                  <c:v>22.25</c:v>
                </c:pt>
                <c:pt idx="9">
                  <c:v>22</c:v>
                </c:pt>
                <c:pt idx="10">
                  <c:v>21</c:v>
                </c:pt>
              </c:numCache>
            </c:numRef>
          </c:cat>
          <c:val>
            <c:numRef>
              <c:f>'Compare and plot'!$H$7:$H$17</c:f>
              <c:numCache>
                <c:formatCode>General</c:formatCode>
                <c:ptCount val="11"/>
                <c:pt idx="0">
                  <c:v>125.6</c:v>
                </c:pt>
                <c:pt idx="1">
                  <c:v>164.6</c:v>
                </c:pt>
                <c:pt idx="2">
                  <c:v>164.6</c:v>
                </c:pt>
                <c:pt idx="3">
                  <c:v>164.8</c:v>
                </c:pt>
                <c:pt idx="4">
                  <c:v>257.2</c:v>
                </c:pt>
                <c:pt idx="5">
                  <c:v>536</c:v>
                </c:pt>
                <c:pt idx="6">
                  <c:v>536.1</c:v>
                </c:pt>
                <c:pt idx="7">
                  <c:v>540.1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6-44A2-A9C5-EAAA5CD7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Reader transmit power (</a:t>
                </a:r>
                <a:r>
                  <a:rPr lang="en-US" altLang="zh-CN"/>
                  <a:t>dBm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tickMarkSkip val="1"/>
        <c:noMultiLvlLbl val="0"/>
      </c:catAx>
      <c:valAx>
        <c:axId val="24826907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29175</xdr:colOff>
      <xdr:row>38</xdr:row>
      <xdr:rowOff>57235</xdr:rowOff>
    </xdr:from>
    <xdr:to>
      <xdr:col>30</xdr:col>
      <xdr:colOff>600075</xdr:colOff>
      <xdr:row>61</xdr:row>
      <xdr:rowOff>77314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85695-1075-4433-9C83-B5BD0815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38700</xdr:colOff>
      <xdr:row>14</xdr:row>
      <xdr:rowOff>171535</xdr:rowOff>
    </xdr:from>
    <xdr:to>
      <xdr:col>30</xdr:col>
      <xdr:colOff>600075</xdr:colOff>
      <xdr:row>38</xdr:row>
      <xdr:rowOff>1114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9DA025-EF6E-4A07-ADC9-B4FCA088D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99</xdr:row>
      <xdr:rowOff>76200</xdr:rowOff>
    </xdr:from>
    <xdr:to>
      <xdr:col>30</xdr:col>
      <xdr:colOff>570900</xdr:colOff>
      <xdr:row>122</xdr:row>
      <xdr:rowOff>96279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879EB-333A-4BBC-AD04-05F56932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76</xdr:row>
      <xdr:rowOff>0</xdr:rowOff>
    </xdr:from>
    <xdr:to>
      <xdr:col>30</xdr:col>
      <xdr:colOff>570900</xdr:colOff>
      <xdr:row>99</xdr:row>
      <xdr:rowOff>20079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13D89D-F5E8-4222-802F-6E046753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01C3-AB84-454C-811D-31B1FE189BC2}">
  <dimension ref="A1:N23"/>
  <sheetViews>
    <sheetView tabSelected="1" zoomScale="85" zoomScaleNormal="85" workbookViewId="0">
      <selection activeCell="K7" sqref="K7:L17"/>
    </sheetView>
  </sheetViews>
  <sheetFormatPr defaultRowHeight="15" x14ac:dyDescent="0.25"/>
  <cols>
    <col min="2" max="3" width="10.7109375" bestFit="1" customWidth="1"/>
    <col min="7" max="8" width="16" customWidth="1"/>
    <col min="9" max="9" width="10.7109375" bestFit="1" customWidth="1"/>
    <col min="14" max="14" width="16" bestFit="1" customWidth="1"/>
  </cols>
  <sheetData>
    <row r="1" spans="1:14" x14ac:dyDescent="0.25">
      <c r="A1" t="s">
        <v>4</v>
      </c>
      <c r="B1" t="s">
        <v>5</v>
      </c>
      <c r="C1" t="s">
        <v>3</v>
      </c>
      <c r="D1" t="s">
        <v>0</v>
      </c>
      <c r="E1" t="s">
        <v>2</v>
      </c>
      <c r="F1" t="s">
        <v>6</v>
      </c>
      <c r="G1" t="s">
        <v>7</v>
      </c>
      <c r="H1" t="s">
        <v>8</v>
      </c>
      <c r="I1" t="s">
        <v>1</v>
      </c>
      <c r="J1" t="s">
        <v>3</v>
      </c>
      <c r="K1" t="s">
        <v>0</v>
      </c>
      <c r="L1" t="s">
        <v>2</v>
      </c>
      <c r="M1" t="s">
        <v>6</v>
      </c>
      <c r="N1" t="s">
        <v>7</v>
      </c>
    </row>
    <row r="2" spans="1:14" x14ac:dyDescent="0.25">
      <c r="A2">
        <v>30</v>
      </c>
      <c r="B2" s="1">
        <f>10^(A2/10)</f>
        <v>1000</v>
      </c>
      <c r="I2" s="1">
        <f>B2</f>
        <v>1000</v>
      </c>
    </row>
    <row r="3" spans="1:14" x14ac:dyDescent="0.25">
      <c r="A3">
        <v>29</v>
      </c>
      <c r="B3" s="1">
        <f t="shared" ref="B3:B23" si="0">10^(A3/10)</f>
        <v>794.32823472428208</v>
      </c>
      <c r="I3" s="1">
        <f t="shared" ref="I3:I23" si="1">B3</f>
        <v>794.32823472428208</v>
      </c>
    </row>
    <row r="4" spans="1:14" x14ac:dyDescent="0.25">
      <c r="A4">
        <v>28</v>
      </c>
      <c r="B4" s="1">
        <f t="shared" si="0"/>
        <v>630.95734448019323</v>
      </c>
      <c r="I4" s="1">
        <f t="shared" si="1"/>
        <v>630.95734448019323</v>
      </c>
    </row>
    <row r="5" spans="1:14" x14ac:dyDescent="0.25">
      <c r="A5">
        <v>27</v>
      </c>
      <c r="B5" s="1">
        <f t="shared" si="0"/>
        <v>501.18723362727269</v>
      </c>
      <c r="I5" s="1">
        <f t="shared" si="1"/>
        <v>501.18723362727269</v>
      </c>
    </row>
    <row r="6" spans="1:14" x14ac:dyDescent="0.25">
      <c r="A6">
        <v>26</v>
      </c>
      <c r="B6" s="1">
        <f t="shared" si="0"/>
        <v>398.10717055349761</v>
      </c>
      <c r="I6" s="1">
        <f t="shared" si="1"/>
        <v>398.10717055349761</v>
      </c>
    </row>
    <row r="7" spans="1:14" x14ac:dyDescent="0.25">
      <c r="A7">
        <v>25</v>
      </c>
      <c r="B7" s="1">
        <f t="shared" si="0"/>
        <v>316.22776601683825</v>
      </c>
      <c r="C7">
        <v>125.5</v>
      </c>
      <c r="D7">
        <v>543.6</v>
      </c>
      <c r="E7">
        <v>125.6</v>
      </c>
      <c r="F7">
        <v>125.5</v>
      </c>
      <c r="G7">
        <v>125.5</v>
      </c>
      <c r="H7">
        <v>125.6</v>
      </c>
      <c r="I7" s="1">
        <f t="shared" si="1"/>
        <v>316.22776601683825</v>
      </c>
      <c r="J7">
        <v>100</v>
      </c>
      <c r="K7">
        <v>100</v>
      </c>
      <c r="L7">
        <v>100</v>
      </c>
      <c r="M7">
        <v>100</v>
      </c>
      <c r="N7">
        <v>100</v>
      </c>
    </row>
    <row r="8" spans="1:14" x14ac:dyDescent="0.25">
      <c r="A8">
        <v>24</v>
      </c>
      <c r="B8" s="1">
        <f t="shared" si="0"/>
        <v>251.18864315095806</v>
      </c>
      <c r="C8">
        <v>184.5</v>
      </c>
      <c r="D8">
        <v>543.4</v>
      </c>
      <c r="E8">
        <v>125.6</v>
      </c>
      <c r="F8">
        <v>400.4</v>
      </c>
      <c r="G8">
        <v>164.7</v>
      </c>
      <c r="H8">
        <v>164.6</v>
      </c>
      <c r="I8" s="1">
        <f t="shared" si="1"/>
        <v>251.18864315095806</v>
      </c>
      <c r="J8">
        <v>100</v>
      </c>
      <c r="K8">
        <v>100</v>
      </c>
      <c r="L8">
        <v>100</v>
      </c>
      <c r="M8">
        <v>100</v>
      </c>
      <c r="N8">
        <v>100</v>
      </c>
    </row>
    <row r="9" spans="1:14" x14ac:dyDescent="0.25">
      <c r="A9">
        <v>23.75</v>
      </c>
      <c r="B9" s="1">
        <f t="shared" si="0"/>
        <v>237.13737056616563</v>
      </c>
      <c r="C9">
        <v>211</v>
      </c>
      <c r="D9">
        <v>543.5</v>
      </c>
      <c r="E9">
        <v>125.1</v>
      </c>
      <c r="F9">
        <v>400.6</v>
      </c>
      <c r="G9">
        <v>164.6</v>
      </c>
      <c r="H9">
        <v>164.6</v>
      </c>
      <c r="I9" s="1">
        <f t="shared" si="1"/>
        <v>237.13737056616563</v>
      </c>
      <c r="J9">
        <v>100</v>
      </c>
      <c r="K9">
        <v>100</v>
      </c>
      <c r="L9">
        <v>100</v>
      </c>
      <c r="M9">
        <v>100</v>
      </c>
      <c r="N9">
        <v>100</v>
      </c>
    </row>
    <row r="10" spans="1:14" x14ac:dyDescent="0.25">
      <c r="A10">
        <v>23.5</v>
      </c>
      <c r="B10" s="1">
        <f t="shared" si="0"/>
        <v>223.87211385683412</v>
      </c>
      <c r="C10">
        <v>241.7</v>
      </c>
      <c r="D10">
        <v>542.9</v>
      </c>
      <c r="E10">
        <v>125.5</v>
      </c>
      <c r="F10">
        <v>589.70000000000005</v>
      </c>
      <c r="G10">
        <v>173.9</v>
      </c>
      <c r="H10">
        <v>164.8</v>
      </c>
      <c r="I10" s="1">
        <f t="shared" si="1"/>
        <v>223.87211385683412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25">
      <c r="A11">
        <v>23.25</v>
      </c>
      <c r="B11" s="1">
        <f t="shared" si="0"/>
        <v>211.34890398366485</v>
      </c>
      <c r="C11">
        <v>325.60000000000002</v>
      </c>
      <c r="D11">
        <v>543.1</v>
      </c>
      <c r="E11">
        <v>125.6</v>
      </c>
      <c r="F11">
        <v>465.7</v>
      </c>
      <c r="G11">
        <v>289.10000000000002</v>
      </c>
      <c r="H11">
        <v>257.2</v>
      </c>
      <c r="I11" s="1">
        <f t="shared" si="1"/>
        <v>211.34890398366485</v>
      </c>
      <c r="J11">
        <v>100</v>
      </c>
      <c r="K11">
        <v>100</v>
      </c>
      <c r="L11">
        <v>8</v>
      </c>
      <c r="M11">
        <v>100</v>
      </c>
      <c r="N11">
        <v>100</v>
      </c>
    </row>
    <row r="12" spans="1:14" x14ac:dyDescent="0.25">
      <c r="A12">
        <v>23</v>
      </c>
      <c r="B12" s="1">
        <f t="shared" si="0"/>
        <v>199.52623149688802</v>
      </c>
      <c r="C12">
        <v>530.4</v>
      </c>
      <c r="D12">
        <v>542.6</v>
      </c>
      <c r="E12">
        <v>0</v>
      </c>
      <c r="F12">
        <v>465.4</v>
      </c>
      <c r="G12">
        <v>507.8</v>
      </c>
      <c r="H12">
        <v>536</v>
      </c>
      <c r="I12" s="1">
        <f t="shared" si="1"/>
        <v>199.52623149688802</v>
      </c>
      <c r="J12">
        <v>100</v>
      </c>
      <c r="K12">
        <v>100</v>
      </c>
      <c r="L12">
        <v>0</v>
      </c>
      <c r="M12">
        <v>100</v>
      </c>
      <c r="N12">
        <v>100</v>
      </c>
    </row>
    <row r="13" spans="1:14" x14ac:dyDescent="0.25">
      <c r="A13">
        <v>22.75</v>
      </c>
      <c r="B13" s="1">
        <f t="shared" si="0"/>
        <v>188.36490894898014</v>
      </c>
      <c r="C13">
        <v>536</v>
      </c>
      <c r="D13">
        <v>542.29999999999995</v>
      </c>
      <c r="E13">
        <v>0</v>
      </c>
      <c r="F13">
        <v>465.2</v>
      </c>
      <c r="G13">
        <v>508</v>
      </c>
      <c r="H13">
        <v>536.1</v>
      </c>
      <c r="I13" s="1">
        <f t="shared" si="1"/>
        <v>188.36490894898014</v>
      </c>
      <c r="J13">
        <v>99</v>
      </c>
      <c r="K13">
        <v>95</v>
      </c>
      <c r="L13">
        <v>0</v>
      </c>
      <c r="M13">
        <v>100</v>
      </c>
      <c r="N13">
        <v>90</v>
      </c>
    </row>
    <row r="14" spans="1:14" x14ac:dyDescent="0.25">
      <c r="A14">
        <v>22.5</v>
      </c>
      <c r="B14" s="1">
        <f t="shared" si="0"/>
        <v>177.82794100389242</v>
      </c>
      <c r="C14">
        <v>571.5</v>
      </c>
      <c r="D14">
        <v>542.79999999999995</v>
      </c>
      <c r="E14">
        <v>0</v>
      </c>
      <c r="F14">
        <v>0</v>
      </c>
      <c r="G14">
        <v>0</v>
      </c>
      <c r="H14">
        <v>540.1</v>
      </c>
      <c r="I14" s="1">
        <f t="shared" si="1"/>
        <v>177.82794100389242</v>
      </c>
      <c r="J14">
        <v>5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>
        <v>22.25</v>
      </c>
      <c r="B15" s="1">
        <f t="shared" si="0"/>
        <v>167.8804018122562</v>
      </c>
      <c r="C15">
        <v>0</v>
      </c>
      <c r="D15">
        <v>0</v>
      </c>
      <c r="E15">
        <v>0</v>
      </c>
      <c r="H15">
        <v>0</v>
      </c>
      <c r="I15" s="1">
        <f t="shared" si="1"/>
        <v>167.8804018122562</v>
      </c>
      <c r="J15">
        <v>0</v>
      </c>
      <c r="K15">
        <v>0</v>
      </c>
      <c r="L15">
        <v>0</v>
      </c>
    </row>
    <row r="16" spans="1:14" x14ac:dyDescent="0.25">
      <c r="A16">
        <v>22</v>
      </c>
      <c r="B16" s="1">
        <f t="shared" si="0"/>
        <v>158.48931924611153</v>
      </c>
      <c r="C16">
        <v>0</v>
      </c>
      <c r="D16">
        <v>0</v>
      </c>
      <c r="E16">
        <v>0</v>
      </c>
      <c r="H16">
        <v>0</v>
      </c>
      <c r="I16" s="1">
        <f t="shared" si="1"/>
        <v>158.48931924611153</v>
      </c>
      <c r="J16">
        <v>0</v>
      </c>
      <c r="K16">
        <v>0</v>
      </c>
      <c r="L16">
        <v>0</v>
      </c>
    </row>
    <row r="17" spans="1:12" x14ac:dyDescent="0.25">
      <c r="A17">
        <v>21</v>
      </c>
      <c r="B17" s="1">
        <f t="shared" si="0"/>
        <v>125.89254117941677</v>
      </c>
      <c r="C17">
        <v>0</v>
      </c>
      <c r="D17">
        <v>0</v>
      </c>
      <c r="E17">
        <v>0</v>
      </c>
      <c r="H17">
        <v>0</v>
      </c>
      <c r="I17" s="1">
        <f t="shared" si="1"/>
        <v>125.89254117941677</v>
      </c>
      <c r="J17">
        <v>0</v>
      </c>
      <c r="K17">
        <v>0</v>
      </c>
      <c r="L17">
        <v>0</v>
      </c>
    </row>
    <row r="18" spans="1:12" x14ac:dyDescent="0.25">
      <c r="A18">
        <v>20</v>
      </c>
      <c r="B18" s="1">
        <f t="shared" si="0"/>
        <v>100</v>
      </c>
      <c r="I18" s="1">
        <f t="shared" si="1"/>
        <v>100</v>
      </c>
    </row>
    <row r="19" spans="1:12" x14ac:dyDescent="0.25">
      <c r="A19">
        <v>19</v>
      </c>
      <c r="B19" s="1">
        <f t="shared" si="0"/>
        <v>79.432823472428197</v>
      </c>
      <c r="I19" s="1">
        <f t="shared" si="1"/>
        <v>79.432823472428197</v>
      </c>
    </row>
    <row r="20" spans="1:12" x14ac:dyDescent="0.25">
      <c r="A20">
        <v>18</v>
      </c>
      <c r="B20" s="1">
        <f t="shared" si="0"/>
        <v>63.095734448019364</v>
      </c>
      <c r="I20" s="1">
        <f t="shared" si="1"/>
        <v>63.095734448019364</v>
      </c>
    </row>
    <row r="21" spans="1:12" x14ac:dyDescent="0.25">
      <c r="A21">
        <v>17</v>
      </c>
      <c r="B21" s="1">
        <f t="shared" si="0"/>
        <v>50.118723362727238</v>
      </c>
      <c r="I21" s="1">
        <f t="shared" si="1"/>
        <v>50.118723362727238</v>
      </c>
    </row>
    <row r="22" spans="1:12" x14ac:dyDescent="0.25">
      <c r="A22">
        <v>16</v>
      </c>
      <c r="B22" s="1">
        <f t="shared" si="0"/>
        <v>39.810717055349755</v>
      </c>
      <c r="I22" s="1">
        <f t="shared" si="1"/>
        <v>39.810717055349755</v>
      </c>
    </row>
    <row r="23" spans="1:12" x14ac:dyDescent="0.25">
      <c r="A23">
        <v>15</v>
      </c>
      <c r="B23" s="1">
        <f t="shared" si="0"/>
        <v>31.622776601683803</v>
      </c>
      <c r="I23" s="1">
        <f t="shared" si="1"/>
        <v>31.622776601683803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and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2021-11-18T04:48:02Z</dcterms:modified>
</cp:coreProperties>
</file>