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13_ncr:40009_{818D8F2D-94AB-4826-9146-BC3B2042B431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Broadcast" sheetId="1" r:id="rId1"/>
  </sheets>
  <definedNames>
    <definedName name="_xlnm._FilterDatabase" localSheetId="0" hidden="1">SecureBroadcast_log_Broadcast!$C$1:$C$101</definedName>
    <definedName name="_xlchart.v1.0" hidden="1">SecureBroadcast_log_Broadcast!$D$1</definedName>
    <definedName name="_xlchart.v1.1" hidden="1">SecureBroadcast_log_Broadcast!$D$2:$D$101</definedName>
    <definedName name="_xlchart.v1.2" hidden="1">SecureBroadcast_log_Broadcast!$D$1</definedName>
    <definedName name="_xlchart.v1.3" hidden="1">SecureBroadcast_log_Broadcast!$D$2:$D$101</definedName>
    <definedName name="_xlchart.v1.4" hidden="1">SecureBroadcast_log_Broadcast!$C$1</definedName>
    <definedName name="_xlchart.v1.5" hidden="1">SecureBroadcast_log_Broadcast!$C$2:$C$101</definedName>
  </definedNames>
  <calcPr calcId="0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G6" i="1"/>
  <c r="G5" i="1"/>
  <c r="G4" i="1"/>
  <c r="G3" i="1"/>
  <c r="G2" i="1"/>
  <c r="G7" i="1"/>
</calcChain>
</file>

<file path=xl/sharedStrings.xml><?xml version="1.0" encoding="utf-8"?>
<sst xmlns="http://schemas.openxmlformats.org/spreadsheetml/2006/main" count="12" uniqueCount="12">
  <si>
    <t>firmwareSize</t>
  </si>
  <si>
    <t>successful updates</t>
  </si>
  <si>
    <t>attempts</t>
  </si>
  <si>
    <t>elapsed time</t>
  </si>
  <si>
    <t>5+</t>
  </si>
  <si>
    <t>avg</t>
  </si>
  <si>
    <t>=1</t>
  </si>
  <si>
    <t>=2</t>
  </si>
  <si>
    <t>=3</t>
  </si>
  <si>
    <t>=4</t>
  </si>
  <si>
    <t>all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</si>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</sst>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Time elapsed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altLang="zh-CN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elapsed</a:t>
          </a:r>
        </a:p>
      </cx:txPr>
    </cx:title>
    <cx:plotArea>
      <cx:plotAreaRegion>
        <cx:series layoutId="clusteredColumn" uniqueId="{41747A36-7B7C-489F-9704-2BE5E118DD9C}">
          <cx:tx>
            <cx:txData>
              <cx:f>_xlchart.v1.0</cx:f>
              <cx:v>elapsed time</cx:v>
            </cx:txData>
          </cx:tx>
          <cx:dataId val="0"/>
          <cx:layoutPr>
            <cx:binning intervalClosed="r" underflow="10" overflow="50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/>
        <cx:title>
          <cx:tx>
            <cx:txData>
              <cx:v>Occurance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Occurance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altLang="zh-CN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Attempts</a:t>
            </a: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3552F09-8C36-44AB-A356-3977748DAA5F}">
          <cx:tx>
            <cx:txData>
              <cx:f>_xlchart.v1.4</cx:f>
              <cx:v>attempts</cx:v>
            </cx:txData>
          </cx:tx>
          <cx:dataId val="0"/>
          <cx:layoutPr>
            <cx:binning intervalClosed="r" underflow="1" overflow="4"/>
          </cx:layoutPr>
        </cx:series>
      </cx:plotAreaRegion>
      <cx:axis id="0">
        <cx:catScaling gapWidth="0"/>
        <cx:title>
          <cx:tx>
            <cx:txData>
              <cx:v>Retry times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Retry times</a:t>
              </a:r>
            </a:p>
          </cx:txPr>
        </cx:title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/>
        <cx:title>
          <cx:tx>
            <cx:txData>
              <cx:v>Occurance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Occurance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13</xdr:row>
      <xdr:rowOff>23811</xdr:rowOff>
    </xdr:from>
    <xdr:to>
      <xdr:col>25</xdr:col>
      <xdr:colOff>371474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87ED70-53BC-49A2-B957-064B3F319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3175" y="2500311"/>
              <a:ext cx="9258299" cy="459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295275</xdr:colOff>
      <xdr:row>0</xdr:row>
      <xdr:rowOff>42862</xdr:rowOff>
    </xdr:from>
    <xdr:to>
      <xdr:col>23</xdr:col>
      <xdr:colOff>561975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04161C-8F23-4E17-8085-C594DF472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075" y="42862"/>
              <a:ext cx="6362700" cy="3119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17" sqref="H17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11</v>
      </c>
    </row>
    <row r="2" spans="1:8">
      <c r="A2">
        <v>407</v>
      </c>
      <c r="B2">
        <v>4</v>
      </c>
      <c r="C2">
        <v>1</v>
      </c>
      <c r="D2">
        <v>17.392871400000001</v>
      </c>
      <c r="F2" s="1" t="s">
        <v>6</v>
      </c>
      <c r="G2">
        <f>AVERAGEIF(C:C,"=1",D:D)</f>
        <v>15.893602443478262</v>
      </c>
      <c r="H2">
        <f>COUNTIF(C:C,"=1")</f>
        <v>23</v>
      </c>
    </row>
    <row r="3" spans="1:8">
      <c r="A3">
        <v>407</v>
      </c>
      <c r="B3">
        <v>5</v>
      </c>
      <c r="C3">
        <v>3</v>
      </c>
      <c r="D3">
        <v>32.372506199999997</v>
      </c>
      <c r="F3" s="1" t="s">
        <v>7</v>
      </c>
      <c r="G3">
        <f>AVERAGEIF(C:C,"=2",D:D)</f>
        <v>23.857183064444442</v>
      </c>
      <c r="H3">
        <f>COUNTIF(C:C,"=2")</f>
        <v>45</v>
      </c>
    </row>
    <row r="4" spans="1:8">
      <c r="A4">
        <v>407</v>
      </c>
      <c r="B4">
        <v>5</v>
      </c>
      <c r="C4">
        <v>2</v>
      </c>
      <c r="D4">
        <v>17.693491699999999</v>
      </c>
      <c r="F4" s="1" t="s">
        <v>8</v>
      </c>
      <c r="G4">
        <f>AVERAGEIF(C:C,"=3",D:D)</f>
        <v>33.898773895000005</v>
      </c>
      <c r="H4">
        <f>COUNTIF(C:C,"=3")</f>
        <v>20</v>
      </c>
    </row>
    <row r="5" spans="1:8">
      <c r="A5">
        <v>407</v>
      </c>
      <c r="B5">
        <v>5</v>
      </c>
      <c r="C5">
        <v>2</v>
      </c>
      <c r="D5">
        <v>24.2570683</v>
      </c>
      <c r="F5" s="1" t="s">
        <v>9</v>
      </c>
      <c r="G5">
        <f>AVERAGEIF(C:C,"=4",D:D)</f>
        <v>45.46561624444444</v>
      </c>
      <c r="H5">
        <f>COUNTIF(C:C,"=4")</f>
        <v>9</v>
      </c>
    </row>
    <row r="6" spans="1:8">
      <c r="A6">
        <v>407</v>
      </c>
      <c r="B6">
        <v>5</v>
      </c>
      <c r="C6">
        <v>3</v>
      </c>
      <c r="D6">
        <v>30.918658900000001</v>
      </c>
      <c r="F6" t="s">
        <v>4</v>
      </c>
      <c r="G6">
        <f>AVERAGEIF(C:C,"&gt;4",D:D)</f>
        <v>48.103803433333333</v>
      </c>
      <c r="H6">
        <f>COUNTIF(C:C,"&gt;4")</f>
        <v>3</v>
      </c>
    </row>
    <row r="7" spans="1:8">
      <c r="A7">
        <v>407</v>
      </c>
      <c r="B7">
        <v>5</v>
      </c>
      <c r="C7">
        <v>3</v>
      </c>
      <c r="D7">
        <v>38.107391499999999</v>
      </c>
      <c r="F7" t="s">
        <v>10</v>
      </c>
      <c r="G7">
        <f>AVERAGE(D:D)</f>
        <v>26.706035285000013</v>
      </c>
      <c r="H7">
        <f>COUNTA(C:C)</f>
        <v>101</v>
      </c>
    </row>
    <row r="8" spans="1:8">
      <c r="A8">
        <v>407</v>
      </c>
      <c r="B8">
        <v>5</v>
      </c>
      <c r="C8">
        <v>2</v>
      </c>
      <c r="D8">
        <v>24.7579998</v>
      </c>
    </row>
    <row r="9" spans="1:8">
      <c r="A9">
        <v>407</v>
      </c>
      <c r="B9">
        <v>5</v>
      </c>
      <c r="C9">
        <v>3</v>
      </c>
      <c r="D9">
        <v>33.151810400000002</v>
      </c>
    </row>
    <row r="10" spans="1:8">
      <c r="A10">
        <v>407</v>
      </c>
      <c r="B10">
        <v>5</v>
      </c>
      <c r="C10">
        <v>3</v>
      </c>
      <c r="D10">
        <v>33.417905500000003</v>
      </c>
    </row>
    <row r="11" spans="1:8">
      <c r="A11">
        <v>407</v>
      </c>
      <c r="B11">
        <v>5</v>
      </c>
      <c r="C11">
        <v>2</v>
      </c>
      <c r="D11">
        <v>20.753477499999999</v>
      </c>
    </row>
    <row r="12" spans="1:8">
      <c r="A12">
        <v>407</v>
      </c>
      <c r="B12">
        <v>4</v>
      </c>
      <c r="C12">
        <v>1</v>
      </c>
      <c r="D12">
        <v>17.715191999999998</v>
      </c>
    </row>
    <row r="13" spans="1:8">
      <c r="A13">
        <v>407</v>
      </c>
      <c r="B13">
        <v>5</v>
      </c>
      <c r="C13">
        <v>4</v>
      </c>
      <c r="D13">
        <v>40.519242400000003</v>
      </c>
    </row>
    <row r="14" spans="1:8">
      <c r="A14">
        <v>407</v>
      </c>
      <c r="B14">
        <v>5</v>
      </c>
      <c r="C14">
        <v>1</v>
      </c>
      <c r="D14">
        <v>15.718185500000001</v>
      </c>
    </row>
    <row r="15" spans="1:8">
      <c r="A15">
        <v>407</v>
      </c>
      <c r="B15">
        <v>3</v>
      </c>
      <c r="C15">
        <v>2</v>
      </c>
      <c r="D15">
        <v>19.9814002</v>
      </c>
    </row>
    <row r="16" spans="1:8">
      <c r="A16">
        <v>407</v>
      </c>
      <c r="B16">
        <v>5</v>
      </c>
      <c r="C16">
        <v>3</v>
      </c>
      <c r="D16">
        <v>21.6290698</v>
      </c>
    </row>
    <row r="17" spans="1:4">
      <c r="A17">
        <v>407</v>
      </c>
      <c r="B17">
        <v>5</v>
      </c>
      <c r="C17">
        <v>4</v>
      </c>
      <c r="D17">
        <v>40.363729800000002</v>
      </c>
    </row>
    <row r="18" spans="1:4">
      <c r="A18">
        <v>407</v>
      </c>
      <c r="B18">
        <v>5</v>
      </c>
      <c r="C18">
        <v>2</v>
      </c>
      <c r="D18">
        <v>19.3481463</v>
      </c>
    </row>
    <row r="19" spans="1:4">
      <c r="A19">
        <v>407</v>
      </c>
      <c r="B19">
        <v>5</v>
      </c>
      <c r="C19">
        <v>3</v>
      </c>
      <c r="D19">
        <v>39.631788800000002</v>
      </c>
    </row>
    <row r="20" spans="1:4">
      <c r="A20">
        <v>407</v>
      </c>
      <c r="B20">
        <v>5</v>
      </c>
      <c r="C20">
        <v>2</v>
      </c>
      <c r="D20">
        <v>19.550004900000001</v>
      </c>
    </row>
    <row r="21" spans="1:4">
      <c r="A21">
        <v>407</v>
      </c>
      <c r="B21">
        <v>5</v>
      </c>
      <c r="C21">
        <v>2</v>
      </c>
      <c r="D21">
        <v>19.990372000000001</v>
      </c>
    </row>
    <row r="22" spans="1:4">
      <c r="A22">
        <v>407</v>
      </c>
      <c r="B22">
        <v>4</v>
      </c>
      <c r="C22">
        <v>1</v>
      </c>
      <c r="D22">
        <v>17.207453099999999</v>
      </c>
    </row>
    <row r="23" spans="1:4">
      <c r="A23">
        <v>407</v>
      </c>
      <c r="B23">
        <v>5</v>
      </c>
      <c r="C23">
        <v>3</v>
      </c>
      <c r="D23">
        <v>33.364851100000003</v>
      </c>
    </row>
    <row r="24" spans="1:4">
      <c r="A24">
        <v>407</v>
      </c>
      <c r="B24">
        <v>5</v>
      </c>
      <c r="C24">
        <v>1</v>
      </c>
      <c r="D24">
        <v>14.3255245</v>
      </c>
    </row>
    <row r="25" spans="1:4">
      <c r="A25">
        <v>407</v>
      </c>
      <c r="B25">
        <v>5</v>
      </c>
      <c r="C25">
        <v>2</v>
      </c>
      <c r="D25">
        <v>18.7533323</v>
      </c>
    </row>
    <row r="26" spans="1:4">
      <c r="A26">
        <v>407</v>
      </c>
      <c r="B26">
        <v>5</v>
      </c>
      <c r="C26">
        <v>2</v>
      </c>
      <c r="D26">
        <v>23.415498700000001</v>
      </c>
    </row>
    <row r="27" spans="1:4">
      <c r="A27">
        <v>407</v>
      </c>
      <c r="B27">
        <v>5</v>
      </c>
      <c r="C27">
        <v>2</v>
      </c>
      <c r="D27">
        <v>19.601845999999998</v>
      </c>
    </row>
    <row r="28" spans="1:4">
      <c r="A28">
        <v>407</v>
      </c>
      <c r="B28">
        <v>5</v>
      </c>
      <c r="C28">
        <v>1</v>
      </c>
      <c r="D28">
        <v>15.3383685</v>
      </c>
    </row>
    <row r="29" spans="1:4">
      <c r="A29">
        <v>407</v>
      </c>
      <c r="B29">
        <v>5</v>
      </c>
      <c r="C29">
        <v>1</v>
      </c>
      <c r="D29">
        <v>15.9435289</v>
      </c>
    </row>
    <row r="30" spans="1:4">
      <c r="A30">
        <v>407</v>
      </c>
      <c r="B30">
        <v>5</v>
      </c>
      <c r="C30">
        <v>1</v>
      </c>
      <c r="D30">
        <v>14.525154499999999</v>
      </c>
    </row>
    <row r="31" spans="1:4">
      <c r="A31">
        <v>407</v>
      </c>
      <c r="B31">
        <v>5</v>
      </c>
      <c r="C31">
        <v>1</v>
      </c>
      <c r="D31">
        <v>14.960859599999999</v>
      </c>
    </row>
    <row r="32" spans="1:4">
      <c r="A32">
        <v>407</v>
      </c>
      <c r="B32">
        <v>5</v>
      </c>
      <c r="C32">
        <v>1</v>
      </c>
      <c r="D32">
        <v>15.378830000000001</v>
      </c>
    </row>
    <row r="33" spans="1:4">
      <c r="A33">
        <v>407</v>
      </c>
      <c r="B33">
        <v>5</v>
      </c>
      <c r="C33">
        <v>2</v>
      </c>
      <c r="D33">
        <v>20.933362200000001</v>
      </c>
    </row>
    <row r="34" spans="1:4">
      <c r="A34">
        <v>407</v>
      </c>
      <c r="B34">
        <v>5</v>
      </c>
      <c r="C34">
        <v>2</v>
      </c>
      <c r="D34">
        <v>31.3126137</v>
      </c>
    </row>
    <row r="35" spans="1:4">
      <c r="A35">
        <v>407</v>
      </c>
      <c r="B35">
        <v>5</v>
      </c>
      <c r="C35">
        <v>5</v>
      </c>
      <c r="D35">
        <v>40.392434899999998</v>
      </c>
    </row>
    <row r="36" spans="1:4">
      <c r="A36">
        <v>407</v>
      </c>
      <c r="B36">
        <v>5</v>
      </c>
      <c r="C36">
        <v>2</v>
      </c>
      <c r="D36">
        <v>24.6862697</v>
      </c>
    </row>
    <row r="37" spans="1:4">
      <c r="A37">
        <v>407</v>
      </c>
      <c r="B37">
        <v>4</v>
      </c>
      <c r="C37">
        <v>2</v>
      </c>
      <c r="D37">
        <v>23.107596699999998</v>
      </c>
    </row>
    <row r="38" spans="1:4">
      <c r="A38">
        <v>407</v>
      </c>
      <c r="B38">
        <v>5</v>
      </c>
      <c r="C38">
        <v>2</v>
      </c>
      <c r="D38">
        <v>23.245079799999999</v>
      </c>
    </row>
    <row r="39" spans="1:4">
      <c r="A39">
        <v>407</v>
      </c>
      <c r="B39">
        <v>5</v>
      </c>
      <c r="C39">
        <v>2</v>
      </c>
      <c r="D39">
        <v>29.4799446</v>
      </c>
    </row>
    <row r="40" spans="1:4">
      <c r="A40">
        <v>407</v>
      </c>
      <c r="B40">
        <v>5</v>
      </c>
      <c r="C40">
        <v>3</v>
      </c>
      <c r="D40">
        <v>30.8406494</v>
      </c>
    </row>
    <row r="41" spans="1:4">
      <c r="A41">
        <v>407</v>
      </c>
      <c r="B41">
        <v>5</v>
      </c>
      <c r="C41">
        <v>3</v>
      </c>
      <c r="D41">
        <v>38.184122600000002</v>
      </c>
    </row>
    <row r="42" spans="1:4">
      <c r="A42">
        <v>407</v>
      </c>
      <c r="B42">
        <v>5</v>
      </c>
      <c r="C42">
        <v>1</v>
      </c>
      <c r="D42">
        <v>14.3884372</v>
      </c>
    </row>
    <row r="43" spans="1:4">
      <c r="A43">
        <v>407</v>
      </c>
      <c r="B43">
        <v>5</v>
      </c>
      <c r="C43">
        <v>1</v>
      </c>
      <c r="D43">
        <v>13.96658</v>
      </c>
    </row>
    <row r="44" spans="1:4">
      <c r="A44">
        <v>407</v>
      </c>
      <c r="B44">
        <v>5</v>
      </c>
      <c r="C44">
        <v>4</v>
      </c>
      <c r="D44">
        <v>44.443424700000001</v>
      </c>
    </row>
    <row r="45" spans="1:4">
      <c r="A45">
        <v>407</v>
      </c>
      <c r="B45">
        <v>4</v>
      </c>
      <c r="C45">
        <v>4</v>
      </c>
      <c r="D45">
        <v>55.084081099999999</v>
      </c>
    </row>
    <row r="46" spans="1:4">
      <c r="A46">
        <v>407</v>
      </c>
      <c r="B46">
        <v>5</v>
      </c>
      <c r="C46">
        <v>2</v>
      </c>
      <c r="D46">
        <v>30.768363300000001</v>
      </c>
    </row>
    <row r="47" spans="1:4">
      <c r="A47">
        <v>407</v>
      </c>
      <c r="B47">
        <v>5</v>
      </c>
      <c r="C47">
        <v>1</v>
      </c>
      <c r="D47">
        <v>14.9261763</v>
      </c>
    </row>
    <row r="48" spans="1:4">
      <c r="A48">
        <v>407</v>
      </c>
      <c r="B48">
        <v>5</v>
      </c>
      <c r="C48">
        <v>3</v>
      </c>
      <c r="D48">
        <v>40.612605000000002</v>
      </c>
    </row>
    <row r="49" spans="1:4">
      <c r="A49">
        <v>407</v>
      </c>
      <c r="B49">
        <v>5</v>
      </c>
      <c r="C49">
        <v>2</v>
      </c>
      <c r="D49">
        <v>21.232575499999999</v>
      </c>
    </row>
    <row r="50" spans="1:4">
      <c r="A50">
        <v>407</v>
      </c>
      <c r="B50">
        <v>4</v>
      </c>
      <c r="C50">
        <v>2</v>
      </c>
      <c r="D50">
        <v>29.209662099999999</v>
      </c>
    </row>
    <row r="51" spans="1:4">
      <c r="A51">
        <v>407</v>
      </c>
      <c r="B51">
        <v>5</v>
      </c>
      <c r="C51">
        <v>3</v>
      </c>
      <c r="D51">
        <v>26.157905899999999</v>
      </c>
    </row>
    <row r="52" spans="1:4">
      <c r="A52">
        <v>407</v>
      </c>
      <c r="B52">
        <v>5</v>
      </c>
      <c r="C52">
        <v>1</v>
      </c>
      <c r="D52">
        <v>16.249125800000002</v>
      </c>
    </row>
    <row r="53" spans="1:4">
      <c r="A53">
        <v>407</v>
      </c>
      <c r="B53">
        <v>5</v>
      </c>
      <c r="C53">
        <v>2</v>
      </c>
      <c r="D53">
        <v>18.393727599999998</v>
      </c>
    </row>
    <row r="54" spans="1:4">
      <c r="A54">
        <v>407</v>
      </c>
      <c r="B54">
        <v>5</v>
      </c>
      <c r="C54">
        <v>1</v>
      </c>
      <c r="D54">
        <v>15.0876687</v>
      </c>
    </row>
    <row r="55" spans="1:4">
      <c r="A55">
        <v>407</v>
      </c>
      <c r="B55">
        <v>5</v>
      </c>
      <c r="C55">
        <v>2</v>
      </c>
      <c r="D55">
        <v>19.231120199999999</v>
      </c>
    </row>
    <row r="56" spans="1:4">
      <c r="A56">
        <v>407</v>
      </c>
      <c r="B56">
        <v>5</v>
      </c>
      <c r="C56">
        <v>3</v>
      </c>
      <c r="D56">
        <v>33.9344939</v>
      </c>
    </row>
    <row r="57" spans="1:4">
      <c r="A57">
        <v>407</v>
      </c>
      <c r="B57">
        <v>5</v>
      </c>
      <c r="C57">
        <v>2</v>
      </c>
      <c r="D57">
        <v>29.518321799999999</v>
      </c>
    </row>
    <row r="58" spans="1:4">
      <c r="A58">
        <v>407</v>
      </c>
      <c r="B58">
        <v>5</v>
      </c>
      <c r="C58">
        <v>2</v>
      </c>
      <c r="D58">
        <v>17.929540299999999</v>
      </c>
    </row>
    <row r="59" spans="1:4">
      <c r="A59">
        <v>407</v>
      </c>
      <c r="B59">
        <v>4</v>
      </c>
      <c r="C59">
        <v>2</v>
      </c>
      <c r="D59">
        <v>28.6311611</v>
      </c>
    </row>
    <row r="60" spans="1:4">
      <c r="A60">
        <v>407</v>
      </c>
      <c r="B60">
        <v>5</v>
      </c>
      <c r="C60">
        <v>2</v>
      </c>
      <c r="D60">
        <v>31.237932000000001</v>
      </c>
    </row>
    <row r="61" spans="1:4">
      <c r="A61">
        <v>407</v>
      </c>
      <c r="B61">
        <v>5</v>
      </c>
      <c r="C61">
        <v>3</v>
      </c>
      <c r="D61">
        <v>33.013919700000002</v>
      </c>
    </row>
    <row r="62" spans="1:4">
      <c r="A62">
        <v>407</v>
      </c>
      <c r="B62">
        <v>5</v>
      </c>
      <c r="C62">
        <v>2</v>
      </c>
      <c r="D62">
        <v>20.3922031</v>
      </c>
    </row>
    <row r="63" spans="1:4">
      <c r="A63">
        <v>407</v>
      </c>
      <c r="B63">
        <v>5</v>
      </c>
      <c r="C63">
        <v>4</v>
      </c>
      <c r="D63">
        <v>46.935927999999997</v>
      </c>
    </row>
    <row r="64" spans="1:4">
      <c r="A64">
        <v>407</v>
      </c>
      <c r="B64">
        <v>5</v>
      </c>
      <c r="C64">
        <v>2</v>
      </c>
      <c r="D64">
        <v>22.228333899999999</v>
      </c>
    </row>
    <row r="65" spans="1:4">
      <c r="A65">
        <v>407</v>
      </c>
      <c r="B65">
        <v>5</v>
      </c>
      <c r="C65">
        <v>3</v>
      </c>
      <c r="D65">
        <v>23.409263899999999</v>
      </c>
    </row>
    <row r="66" spans="1:4">
      <c r="A66">
        <v>407</v>
      </c>
      <c r="B66">
        <v>3</v>
      </c>
      <c r="C66">
        <v>1</v>
      </c>
      <c r="D66">
        <v>16.994291700000002</v>
      </c>
    </row>
    <row r="67" spans="1:4">
      <c r="A67">
        <v>407</v>
      </c>
      <c r="B67">
        <v>5</v>
      </c>
      <c r="C67">
        <v>4</v>
      </c>
      <c r="D67">
        <v>40.884054499999998</v>
      </c>
    </row>
    <row r="68" spans="1:4">
      <c r="A68">
        <v>407</v>
      </c>
      <c r="B68">
        <v>5</v>
      </c>
      <c r="C68">
        <v>2</v>
      </c>
      <c r="D68">
        <v>29.840143999999999</v>
      </c>
    </row>
    <row r="69" spans="1:4">
      <c r="A69">
        <v>407</v>
      </c>
      <c r="B69">
        <v>5</v>
      </c>
      <c r="C69">
        <v>3</v>
      </c>
      <c r="D69">
        <v>42.730373700000001</v>
      </c>
    </row>
    <row r="70" spans="1:4">
      <c r="A70">
        <v>407</v>
      </c>
      <c r="B70">
        <v>5</v>
      </c>
      <c r="C70">
        <v>1</v>
      </c>
      <c r="D70">
        <v>16.888428900000001</v>
      </c>
    </row>
    <row r="71" spans="1:4">
      <c r="A71">
        <v>407</v>
      </c>
      <c r="B71">
        <v>5</v>
      </c>
      <c r="C71">
        <v>2</v>
      </c>
      <c r="D71">
        <v>27.7522722</v>
      </c>
    </row>
    <row r="72" spans="1:4">
      <c r="A72">
        <v>407</v>
      </c>
      <c r="B72">
        <v>5</v>
      </c>
      <c r="C72">
        <v>2</v>
      </c>
      <c r="D72">
        <v>30.831531200000001</v>
      </c>
    </row>
    <row r="73" spans="1:4">
      <c r="A73">
        <v>407</v>
      </c>
      <c r="B73">
        <v>5</v>
      </c>
      <c r="C73">
        <v>2</v>
      </c>
      <c r="D73">
        <v>20.869866999999999</v>
      </c>
    </row>
    <row r="74" spans="1:4">
      <c r="A74">
        <v>407</v>
      </c>
      <c r="B74">
        <v>5</v>
      </c>
      <c r="C74">
        <v>2</v>
      </c>
      <c r="D74">
        <v>29.4951255</v>
      </c>
    </row>
    <row r="75" spans="1:4">
      <c r="A75">
        <v>407</v>
      </c>
      <c r="B75">
        <v>5</v>
      </c>
      <c r="C75">
        <v>3</v>
      </c>
      <c r="D75">
        <v>35.884225000000001</v>
      </c>
    </row>
    <row r="76" spans="1:4">
      <c r="A76">
        <v>407</v>
      </c>
      <c r="B76">
        <v>5</v>
      </c>
      <c r="C76">
        <v>3</v>
      </c>
      <c r="D76">
        <v>41.775556299999998</v>
      </c>
    </row>
    <row r="77" spans="1:4">
      <c r="A77">
        <v>407</v>
      </c>
      <c r="B77">
        <v>5</v>
      </c>
      <c r="C77">
        <v>2</v>
      </c>
      <c r="D77">
        <v>20.597252900000001</v>
      </c>
    </row>
    <row r="78" spans="1:4">
      <c r="A78">
        <v>407</v>
      </c>
      <c r="B78">
        <v>5</v>
      </c>
      <c r="C78">
        <v>4</v>
      </c>
      <c r="D78">
        <v>43.058601699999997</v>
      </c>
    </row>
    <row r="79" spans="1:4">
      <c r="A79">
        <v>407</v>
      </c>
      <c r="B79">
        <v>5</v>
      </c>
      <c r="C79">
        <v>2</v>
      </c>
      <c r="D79">
        <v>30.264033300000001</v>
      </c>
    </row>
    <row r="80" spans="1:4">
      <c r="A80">
        <v>407</v>
      </c>
      <c r="B80">
        <v>5</v>
      </c>
      <c r="C80">
        <v>2</v>
      </c>
      <c r="D80">
        <v>18.3739366</v>
      </c>
    </row>
    <row r="81" spans="1:4">
      <c r="A81">
        <v>407</v>
      </c>
      <c r="B81">
        <v>5</v>
      </c>
      <c r="C81">
        <v>4</v>
      </c>
      <c r="D81">
        <v>54.992843800000003</v>
      </c>
    </row>
    <row r="82" spans="1:4">
      <c r="A82">
        <v>407</v>
      </c>
      <c r="B82">
        <v>5</v>
      </c>
      <c r="C82">
        <v>1</v>
      </c>
      <c r="D82">
        <v>16.178734599999999</v>
      </c>
    </row>
    <row r="83" spans="1:4">
      <c r="A83">
        <v>407</v>
      </c>
      <c r="B83">
        <v>5</v>
      </c>
      <c r="C83">
        <v>1</v>
      </c>
      <c r="D83">
        <v>15.098129399999999</v>
      </c>
    </row>
    <row r="84" spans="1:4">
      <c r="A84">
        <v>407</v>
      </c>
      <c r="B84">
        <v>5</v>
      </c>
      <c r="C84">
        <v>3</v>
      </c>
      <c r="D84">
        <v>31.007979299999999</v>
      </c>
    </row>
    <row r="85" spans="1:4">
      <c r="A85">
        <v>407</v>
      </c>
      <c r="B85">
        <v>5</v>
      </c>
      <c r="C85">
        <v>4</v>
      </c>
      <c r="D85">
        <v>42.908640200000001</v>
      </c>
    </row>
    <row r="86" spans="1:4">
      <c r="A86">
        <v>407</v>
      </c>
      <c r="B86">
        <v>4</v>
      </c>
      <c r="C86">
        <v>2</v>
      </c>
      <c r="D86">
        <v>29.070111699999998</v>
      </c>
    </row>
    <row r="87" spans="1:4">
      <c r="A87">
        <v>407</v>
      </c>
      <c r="B87">
        <v>4</v>
      </c>
      <c r="C87">
        <v>1</v>
      </c>
      <c r="D87">
        <v>17.929473399999999</v>
      </c>
    </row>
    <row r="88" spans="1:4">
      <c r="A88">
        <v>407</v>
      </c>
      <c r="B88">
        <v>5</v>
      </c>
      <c r="C88">
        <v>2</v>
      </c>
      <c r="D88">
        <v>21.469519300000002</v>
      </c>
    </row>
    <row r="89" spans="1:4">
      <c r="A89">
        <v>407</v>
      </c>
      <c r="B89">
        <v>5</v>
      </c>
      <c r="C89">
        <v>5</v>
      </c>
      <c r="D89">
        <v>46.400608099999999</v>
      </c>
    </row>
    <row r="90" spans="1:4">
      <c r="A90">
        <v>407</v>
      </c>
      <c r="B90">
        <v>5</v>
      </c>
      <c r="C90">
        <v>3</v>
      </c>
      <c r="D90">
        <v>37.830401000000002</v>
      </c>
    </row>
    <row r="91" spans="1:4">
      <c r="A91">
        <v>407</v>
      </c>
      <c r="B91">
        <v>5</v>
      </c>
      <c r="C91">
        <v>1</v>
      </c>
      <c r="D91">
        <v>17.185896</v>
      </c>
    </row>
    <row r="92" spans="1:4">
      <c r="A92">
        <v>407</v>
      </c>
      <c r="B92">
        <v>5</v>
      </c>
      <c r="C92">
        <v>2</v>
      </c>
      <c r="D92">
        <v>29.204539400000002</v>
      </c>
    </row>
    <row r="93" spans="1:4">
      <c r="A93">
        <v>407</v>
      </c>
      <c r="B93">
        <v>5</v>
      </c>
      <c r="C93">
        <v>2</v>
      </c>
      <c r="D93">
        <v>18.195620399999999</v>
      </c>
    </row>
    <row r="94" spans="1:4">
      <c r="A94">
        <v>407</v>
      </c>
      <c r="B94">
        <v>5</v>
      </c>
      <c r="C94">
        <v>2</v>
      </c>
      <c r="D94">
        <v>21.011144000000002</v>
      </c>
    </row>
    <row r="95" spans="1:4">
      <c r="A95">
        <v>407</v>
      </c>
      <c r="B95">
        <v>5</v>
      </c>
      <c r="C95">
        <v>1</v>
      </c>
      <c r="D95">
        <v>16.0350906</v>
      </c>
    </row>
    <row r="96" spans="1:4">
      <c r="A96">
        <v>407</v>
      </c>
      <c r="B96">
        <v>5</v>
      </c>
      <c r="C96">
        <v>2</v>
      </c>
      <c r="D96">
        <v>24.8243671</v>
      </c>
    </row>
    <row r="97" spans="1:4">
      <c r="A97">
        <v>407</v>
      </c>
      <c r="B97">
        <v>5</v>
      </c>
      <c r="C97">
        <v>5</v>
      </c>
      <c r="D97">
        <v>57.518367300000001</v>
      </c>
    </row>
    <row r="98" spans="1:4">
      <c r="A98">
        <v>407</v>
      </c>
      <c r="B98">
        <v>5</v>
      </c>
      <c r="C98">
        <v>1</v>
      </c>
      <c r="D98">
        <v>16.1188556</v>
      </c>
    </row>
    <row r="99" spans="1:4">
      <c r="A99">
        <v>407</v>
      </c>
      <c r="B99">
        <v>4</v>
      </c>
      <c r="C99">
        <v>2</v>
      </c>
      <c r="D99">
        <v>27.5866781</v>
      </c>
    </row>
    <row r="100" spans="1:4">
      <c r="A100">
        <v>407</v>
      </c>
      <c r="B100">
        <v>5</v>
      </c>
      <c r="C100">
        <v>2</v>
      </c>
      <c r="D100">
        <v>26.252580200000001</v>
      </c>
    </row>
    <row r="101" spans="1:4">
      <c r="A101">
        <v>407</v>
      </c>
      <c r="B101">
        <v>5</v>
      </c>
      <c r="C101">
        <v>2</v>
      </c>
      <c r="D101">
        <v>18.294069700000001</v>
      </c>
    </row>
  </sheetData>
  <autoFilter ref="C1:C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SecureBroadcast_log_Broadcast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modified xsi:type="dcterms:W3CDTF">2019-10-24T04:00:57Z</dcterms:modified>
</cp:coreProperties>
</file>