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volotsky\Google Диск\ЯндексЛицей\"/>
    </mc:Choice>
  </mc:AlternateContent>
  <xr:revisionPtr revIDLastSave="0" documentId="13_ncr:1_{4E81249B-484E-4335-B120-3C2EBC6BA1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T" sheetId="1" r:id="rId1"/>
    <sheet name="Pygame" sheetId="2" r:id="rId2"/>
    <sheet name="WEBсайт" sheetId="3" r:id="rId3"/>
    <sheet name="WEBнавыкбот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4" l="1"/>
  <c r="D17" i="4"/>
  <c r="D18" i="3"/>
  <c r="D17" i="3"/>
  <c r="D16" i="1"/>
  <c r="D15" i="1"/>
  <c r="D18" i="2"/>
  <c r="D17" i="2"/>
</calcChain>
</file>

<file path=xl/sharedStrings.xml><?xml version="1.0" encoding="utf-8"?>
<sst xmlns="http://schemas.openxmlformats.org/spreadsheetml/2006/main" count="152" uniqueCount="54">
  <si>
    <t>Техническая часть</t>
  </si>
  <si>
    <t>максимум</t>
  </si>
  <si>
    <t>Творческая часть</t>
  </si>
  <si>
    <t>Объём программного кода</t>
  </si>
  <si>
    <t>Оригинальная идея</t>
  </si>
  <si>
    <t>Чистота кода</t>
  </si>
  <si>
    <t>Качество проектирования</t>
  </si>
  <si>
    <t>Применённые технологии</t>
  </si>
  <si>
    <t>№</t>
  </si>
  <si>
    <t>Фамилия, имя</t>
  </si>
  <si>
    <t>Ссылка на проект</t>
  </si>
  <si>
    <t>ИТОГО</t>
  </si>
  <si>
    <t>Работоспособность</t>
  </si>
  <si>
    <t>Технологии</t>
  </si>
  <si>
    <t>Плагиат</t>
  </si>
  <si>
    <t>Ссылка на плагиат</t>
  </si>
  <si>
    <t>Объём кода (500 и выше - 1)</t>
  </si>
  <si>
    <t>Несколько форм</t>
  </si>
  <si>
    <t>Изученные виджеты</t>
  </si>
  <si>
    <t>Другие виджеты</t>
  </si>
  <si>
    <t>Стандартные диалоги</t>
  </si>
  <si>
    <t>Картинки</t>
  </si>
  <si>
    <t>Файлы txt или csv</t>
  </si>
  <si>
    <t>Несколько таблиц в БД</t>
  </si>
  <si>
    <t>Чтение из БД</t>
  </si>
  <si>
    <t>Запись в БД</t>
  </si>
  <si>
    <t>Изменение данных в БД</t>
  </si>
  <si>
    <t>exe</t>
  </si>
  <si>
    <t>Иванов Иван</t>
  </si>
  <si>
    <t>Петров Пётр</t>
  </si>
  <si>
    <t>Стартовое окно</t>
  </si>
  <si>
    <t>Финальное окно</t>
  </si>
  <si>
    <t>Подсчет результатов</t>
  </si>
  <si>
    <t>Спрайты</t>
  </si>
  <si>
    <t>collide</t>
  </si>
  <si>
    <t>Анимация</t>
  </si>
  <si>
    <t>Несколько уровней</t>
  </si>
  <si>
    <t>Хранение данных (txt, csv или БД)</t>
  </si>
  <si>
    <t>Технологии сайт</t>
  </si>
  <si>
    <t>bootstrap</t>
  </si>
  <si>
    <t>шаблоны</t>
  </si>
  <si>
    <t>ORM-модели</t>
  </si>
  <si>
    <t>регистрация и авторизация</t>
  </si>
  <si>
    <t>загрузка и использование файлов</t>
  </si>
  <si>
    <t>API: REST или использование стороннего</t>
  </si>
  <si>
    <t>Хостинг
(heroku)</t>
  </si>
  <si>
    <t>работа с контекстом пользователя</t>
  </si>
  <si>
    <t>загрузка и использование файлов навыком: картинка и музыка</t>
  </si>
  <si>
    <t>использование стороннего API</t>
  </si>
  <si>
    <t>Хостинг (heroku)</t>
  </si>
  <si>
    <t>Качество кода</t>
  </si>
  <si>
    <t>Задание (ТЗ)
файл readme.md</t>
  </si>
  <si>
    <t xml:space="preserve">requirements.txt </t>
  </si>
  <si>
    <t>Документация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</si>
</sst>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7" fillId="0" borderId="0" xfId="0" applyFont="1"/>
    <xf numFmtId="0" fontId="2" fillId="0" borderId="24" xfId="0" applyFont="1" applyBorder="1" applyAlignment="1"/>
    <xf numFmtId="0" fontId="8" fillId="0" borderId="24" xfId="0" applyFont="1" applyBorder="1"/>
    <xf numFmtId="0" fontId="2" fillId="0" borderId="27" xfId="0" applyFont="1" applyBorder="1" applyAlignment="1"/>
    <xf numFmtId="0" fontId="8" fillId="0" borderId="27" xfId="0" applyFont="1" applyBorder="1"/>
    <xf numFmtId="0" fontId="2" fillId="0" borderId="1" xfId="0" applyFont="1" applyBorder="1"/>
    <xf numFmtId="0" fontId="2" fillId="0" borderId="29" xfId="0" applyFont="1" applyBorder="1"/>
    <xf numFmtId="0" fontId="2" fillId="0" borderId="2" xfId="0" applyFont="1" applyBorder="1"/>
    <xf numFmtId="0" fontId="5" fillId="0" borderId="0" xfId="0" applyFont="1"/>
    <xf numFmtId="0" fontId="8" fillId="0" borderId="0" xfId="0" applyFont="1" applyAlignment="1"/>
    <xf numFmtId="0" fontId="2" fillId="0" borderId="0" xfId="0" applyFont="1" applyAlignment="1"/>
    <xf numFmtId="0" fontId="7" fillId="0" borderId="1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64" fontId="8" fillId="0" borderId="24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164" fontId="2" fillId="0" borderId="29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8" fillId="0" borderId="24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4" fontId="8" fillId="0" borderId="27" xfId="0" applyNumberFormat="1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164" fontId="2" fillId="0" borderId="29" xfId="0" applyNumberFormat="1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2" borderId="30" xfId="0" applyFont="1" applyFill="1" applyBorder="1" applyAlignment="1"/>
    <xf numFmtId="0" fontId="6" fillId="0" borderId="30" xfId="0" applyFont="1" applyBorder="1" applyAlignment="1"/>
    <xf numFmtId="0" fontId="0" fillId="2" borderId="32" xfId="0" applyFont="1" applyFill="1" applyBorder="1" applyAlignment="1"/>
    <xf numFmtId="0" fontId="2" fillId="0" borderId="2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9" fillId="0" borderId="27" xfId="0" applyFont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31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>
      <alignment horizontal="center"/>
    </xf>
    <xf numFmtId="0" fontId="6" fillId="0" borderId="35" xfId="0" applyFont="1" applyBorder="1" applyAlignment="1"/>
    <xf numFmtId="0" fontId="5" fillId="0" borderId="36" xfId="0" applyFont="1" applyBorder="1" applyAlignment="1">
      <alignment horizontal="center"/>
    </xf>
    <xf numFmtId="0" fontId="0" fillId="2" borderId="37" xfId="0" applyFont="1" applyFill="1" applyBorder="1" applyAlignment="1"/>
    <xf numFmtId="0" fontId="5" fillId="0" borderId="38" xfId="0" applyFont="1" applyBorder="1" applyAlignment="1">
      <alignment horizontal="center"/>
    </xf>
    <xf numFmtId="0" fontId="1" fillId="0" borderId="39" xfId="0" applyFont="1" applyBorder="1" applyAlignment="1"/>
    <xf numFmtId="0" fontId="3" fillId="0" borderId="40" xfId="0" applyFont="1" applyBorder="1" applyAlignment="1">
      <alignment horizontal="center"/>
    </xf>
    <xf numFmtId="0" fontId="6" fillId="0" borderId="41" xfId="0" applyFont="1" applyBorder="1" applyAlignment="1"/>
    <xf numFmtId="0" fontId="5" fillId="0" borderId="42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9" xfId="0" applyFont="1" applyBorder="1"/>
    <xf numFmtId="0" fontId="7" fillId="0" borderId="6" xfId="0" applyFont="1" applyBorder="1" applyAlignment="1">
      <alignment horizontal="center"/>
    </xf>
    <xf numFmtId="0" fontId="2" fillId="0" borderId="7" xfId="0" applyFont="1" applyBorder="1"/>
    <xf numFmtId="0" fontId="7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B30"/>
  <sheetViews>
    <sheetView tabSelected="1" workbookViewId="0">
      <pane xSplit="2" topLeftCell="C1" activePane="topRight" state="frozen"/>
      <selection pane="topRight" activeCell="A7" sqref="A7"/>
    </sheetView>
  </sheetViews>
  <sheetFormatPr defaultColWidth="14.44140625" defaultRowHeight="15.75" customHeight="1" x14ac:dyDescent="0.25"/>
  <cols>
    <col min="1" max="1" width="5.5546875" customWidth="1"/>
    <col min="2" max="2" width="29.33203125" customWidth="1"/>
    <col min="3" max="3" width="42.88671875" customWidth="1"/>
    <col min="4" max="4" width="10.5546875" style="27" customWidth="1"/>
    <col min="5" max="5" width="10.5546875" customWidth="1"/>
    <col min="6" max="6" width="10.44140625" customWidth="1"/>
    <col min="7" max="7" width="12" customWidth="1"/>
    <col min="8" max="8" width="9.33203125" customWidth="1"/>
    <col min="9" max="9" width="10.33203125" customWidth="1"/>
    <col min="10" max="10" width="11.5546875" customWidth="1"/>
    <col min="11" max="11" width="11.88671875" customWidth="1"/>
    <col min="12" max="12" width="10.33203125" customWidth="1"/>
    <col min="13" max="13" width="9.6640625" customWidth="1"/>
    <col min="14" max="14" width="10.109375" customWidth="1"/>
    <col min="15" max="15" width="11.109375" customWidth="1"/>
    <col min="16" max="16" width="12" customWidth="1"/>
    <col min="17" max="17" width="8.33203125" customWidth="1"/>
    <col min="18" max="18" width="8.88671875" customWidth="1"/>
    <col min="19" max="19" width="11.88671875" customWidth="1"/>
    <col min="20" max="20" width="5.44140625" customWidth="1"/>
    <col min="21" max="21" width="8.109375" customWidth="1"/>
    <col min="22" max="23" width="8.88671875" customWidth="1"/>
    <col min="24" max="24" width="24.88671875" customWidth="1"/>
  </cols>
  <sheetData>
    <row r="2" spans="1:28" ht="15.75" customHeight="1" thickBot="1" x14ac:dyDescent="0.3"/>
    <row r="3" spans="1:28" ht="15.75" customHeight="1" thickBot="1" x14ac:dyDescent="0.3">
      <c r="C3" s="60" t="s">
        <v>0</v>
      </c>
      <c r="D3" s="61" t="s">
        <v>1</v>
      </c>
    </row>
    <row r="4" spans="1:28" ht="13.2" x14ac:dyDescent="0.25">
      <c r="C4" s="58" t="s">
        <v>3</v>
      </c>
      <c r="D4" s="59">
        <v>20</v>
      </c>
      <c r="J4" s="50"/>
      <c r="K4" s="50"/>
      <c r="L4" s="50"/>
      <c r="M4" s="50"/>
      <c r="N4" s="50"/>
      <c r="O4" s="50"/>
    </row>
    <row r="5" spans="1:28" ht="13.2" x14ac:dyDescent="0.25">
      <c r="C5" s="39" t="s">
        <v>5</v>
      </c>
      <c r="D5" s="48">
        <v>5</v>
      </c>
      <c r="J5" s="50"/>
      <c r="K5" s="50"/>
      <c r="L5" s="50"/>
      <c r="M5" s="50"/>
      <c r="N5" s="50"/>
      <c r="O5" s="50"/>
    </row>
    <row r="6" spans="1:28" ht="13.2" x14ac:dyDescent="0.25">
      <c r="C6" s="40" t="s">
        <v>6</v>
      </c>
      <c r="D6" s="48">
        <v>25</v>
      </c>
      <c r="J6" s="50"/>
      <c r="K6" s="53"/>
      <c r="L6" s="53"/>
      <c r="M6" s="53"/>
      <c r="N6" s="51"/>
      <c r="O6" s="50"/>
    </row>
    <row r="7" spans="1:28" ht="13.8" thickBot="1" x14ac:dyDescent="0.3">
      <c r="C7" s="41" t="s">
        <v>7</v>
      </c>
      <c r="D7" s="49">
        <v>25</v>
      </c>
      <c r="J7" s="50"/>
      <c r="K7" s="53"/>
      <c r="L7" s="53"/>
      <c r="M7" s="53"/>
      <c r="N7" s="51"/>
      <c r="O7" s="50"/>
    </row>
    <row r="8" spans="1:28" ht="13.8" thickBot="1" x14ac:dyDescent="0.3">
      <c r="C8" s="60" t="s">
        <v>2</v>
      </c>
      <c r="D8" s="64" t="s">
        <v>1</v>
      </c>
      <c r="F8" s="9"/>
      <c r="J8" s="50"/>
      <c r="K8" s="53"/>
      <c r="L8" s="53"/>
      <c r="M8" s="53"/>
      <c r="N8" s="52"/>
      <c r="O8" s="50"/>
    </row>
    <row r="9" spans="1:28" ht="15.75" customHeight="1" x14ac:dyDescent="0.25">
      <c r="C9" s="62" t="s">
        <v>4</v>
      </c>
      <c r="D9" s="63">
        <v>15</v>
      </c>
      <c r="J9" s="50"/>
      <c r="K9" s="50"/>
      <c r="L9" s="50"/>
      <c r="M9" s="50"/>
      <c r="N9" s="50"/>
      <c r="O9" s="50"/>
    </row>
    <row r="10" spans="1:28" ht="15.75" customHeight="1" thickBot="1" x14ac:dyDescent="0.3">
      <c r="C10" s="56" t="s">
        <v>53</v>
      </c>
      <c r="D10" s="57">
        <v>10</v>
      </c>
    </row>
    <row r="11" spans="1:28" ht="15.75" customHeight="1" thickBot="1" x14ac:dyDescent="0.3"/>
    <row r="12" spans="1:28" ht="14.4" thickTop="1" thickBot="1" x14ac:dyDescent="0.3">
      <c r="A12" s="73" t="s">
        <v>8</v>
      </c>
      <c r="B12" s="76" t="s">
        <v>9</v>
      </c>
      <c r="C12" s="79" t="s">
        <v>10</v>
      </c>
      <c r="D12" s="80" t="s">
        <v>11</v>
      </c>
      <c r="E12" s="65" t="s">
        <v>53</v>
      </c>
      <c r="F12" s="66"/>
      <c r="G12" s="87" t="s">
        <v>0</v>
      </c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8"/>
      <c r="U12" s="82" t="s">
        <v>12</v>
      </c>
      <c r="V12" s="84" t="s">
        <v>2</v>
      </c>
      <c r="W12" s="85"/>
      <c r="X12" s="86"/>
      <c r="Y12" s="1"/>
      <c r="Z12" s="1"/>
      <c r="AA12" s="1"/>
      <c r="AB12" s="1"/>
    </row>
    <row r="13" spans="1:28" ht="79.8" customHeight="1" thickTop="1" thickBot="1" x14ac:dyDescent="0.3">
      <c r="A13" s="74"/>
      <c r="B13" s="77"/>
      <c r="C13" s="77"/>
      <c r="D13" s="81"/>
      <c r="E13" s="95" t="s">
        <v>51</v>
      </c>
      <c r="F13" s="95" t="s">
        <v>52</v>
      </c>
      <c r="G13" s="92" t="s">
        <v>50</v>
      </c>
      <c r="H13" s="93"/>
      <c r="I13" s="94"/>
      <c r="J13" s="89" t="s">
        <v>13</v>
      </c>
      <c r="K13" s="90"/>
      <c r="L13" s="90"/>
      <c r="M13" s="90"/>
      <c r="N13" s="90"/>
      <c r="O13" s="90"/>
      <c r="P13" s="90"/>
      <c r="Q13" s="90"/>
      <c r="R13" s="90"/>
      <c r="S13" s="90"/>
      <c r="T13" s="91"/>
      <c r="U13" s="83"/>
      <c r="V13" s="67" t="s">
        <v>4</v>
      </c>
      <c r="W13" s="69" t="s">
        <v>14</v>
      </c>
      <c r="X13" s="71" t="s">
        <v>15</v>
      </c>
      <c r="Y13" s="1"/>
      <c r="Z13" s="1"/>
      <c r="AA13" s="1"/>
      <c r="AB13" s="1"/>
    </row>
    <row r="14" spans="1:28" ht="40.799999999999997" thickTop="1" thickBot="1" x14ac:dyDescent="0.3">
      <c r="A14" s="75"/>
      <c r="B14" s="78"/>
      <c r="C14" s="78"/>
      <c r="D14" s="70"/>
      <c r="E14" s="96"/>
      <c r="F14" s="96"/>
      <c r="G14" s="12" t="s">
        <v>16</v>
      </c>
      <c r="H14" s="12" t="s">
        <v>5</v>
      </c>
      <c r="I14" s="12" t="s">
        <v>6</v>
      </c>
      <c r="J14" s="12" t="s">
        <v>17</v>
      </c>
      <c r="K14" s="12" t="s">
        <v>18</v>
      </c>
      <c r="L14" s="12" t="s">
        <v>19</v>
      </c>
      <c r="M14" s="12" t="s">
        <v>20</v>
      </c>
      <c r="N14" s="12" t="s">
        <v>21</v>
      </c>
      <c r="O14" s="12" t="s">
        <v>22</v>
      </c>
      <c r="P14" s="12" t="s">
        <v>23</v>
      </c>
      <c r="Q14" s="12" t="s">
        <v>24</v>
      </c>
      <c r="R14" s="12" t="s">
        <v>25</v>
      </c>
      <c r="S14" s="12" t="s">
        <v>26</v>
      </c>
      <c r="T14" s="12" t="s">
        <v>27</v>
      </c>
      <c r="U14" s="68"/>
      <c r="V14" s="68"/>
      <c r="W14" s="70"/>
      <c r="X14" s="72"/>
      <c r="Y14" s="1"/>
      <c r="Z14" s="1"/>
      <c r="AA14" s="1"/>
      <c r="AB14" s="1"/>
    </row>
    <row r="15" spans="1:28" ht="13.8" thickTop="1" x14ac:dyDescent="0.25">
      <c r="A15" s="13">
        <v>1</v>
      </c>
      <c r="B15" s="2" t="s">
        <v>28</v>
      </c>
      <c r="C15" s="3"/>
      <c r="D15" s="16">
        <f>($D$10*SUM(E15:F15)/2+$D$4*G15+$D$5*H15+$D$6*I15+$D$7*SUM(J15:T15)*U15/11+$D$9*V15)*(1-W15)</f>
        <v>100</v>
      </c>
      <c r="E15" s="30">
        <v>1</v>
      </c>
      <c r="F15" s="30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  <c r="W15" s="17">
        <v>0</v>
      </c>
      <c r="X15" s="18"/>
    </row>
    <row r="16" spans="1:28" ht="13.2" x14ac:dyDescent="0.25">
      <c r="A16" s="14">
        <v>2</v>
      </c>
      <c r="B16" s="4" t="s">
        <v>29</v>
      </c>
      <c r="C16" s="5"/>
      <c r="D16" s="16">
        <f>($D$10*SUM(E16:F16)/2+$D$4*G16+$D$5*H16+$D$6*I16+$D$7*SUM(J16:T16)*U16/11+$D$9*V16)*(1-W16)</f>
        <v>0</v>
      </c>
      <c r="E16" s="33">
        <v>1</v>
      </c>
      <c r="F16" s="33">
        <v>1</v>
      </c>
      <c r="G16" s="19">
        <v>0.6</v>
      </c>
      <c r="H16" s="19">
        <v>0.8</v>
      </c>
      <c r="I16" s="19">
        <v>0.6</v>
      </c>
      <c r="J16" s="19">
        <v>1</v>
      </c>
      <c r="K16" s="19">
        <v>1</v>
      </c>
      <c r="L16" s="19">
        <v>0</v>
      </c>
      <c r="M16" s="19">
        <v>0</v>
      </c>
      <c r="N16" s="19">
        <v>1</v>
      </c>
      <c r="O16" s="19">
        <v>0</v>
      </c>
      <c r="P16" s="19">
        <v>1</v>
      </c>
      <c r="Q16" s="19">
        <v>1</v>
      </c>
      <c r="R16" s="19">
        <v>1</v>
      </c>
      <c r="S16" s="19">
        <v>0</v>
      </c>
      <c r="T16" s="19">
        <v>0</v>
      </c>
      <c r="U16" s="19">
        <v>0.75</v>
      </c>
      <c r="V16" s="19">
        <v>0.6</v>
      </c>
      <c r="W16" s="19">
        <v>1</v>
      </c>
      <c r="X16" s="20"/>
    </row>
    <row r="17" spans="1:24" ht="13.2" x14ac:dyDescent="0.25">
      <c r="A17" s="14">
        <v>3</v>
      </c>
      <c r="B17" s="5"/>
      <c r="C17" s="5"/>
      <c r="D17" s="21"/>
      <c r="E17" s="36"/>
      <c r="F17" s="36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0"/>
    </row>
    <row r="18" spans="1:24" ht="13.2" x14ac:dyDescent="0.25">
      <c r="A18" s="14">
        <v>4</v>
      </c>
      <c r="B18" s="5"/>
      <c r="C18" s="5"/>
      <c r="D18" s="21"/>
      <c r="E18" s="36"/>
      <c r="F18" s="36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0"/>
    </row>
    <row r="19" spans="1:24" ht="13.2" x14ac:dyDescent="0.25">
      <c r="A19" s="14">
        <v>5</v>
      </c>
      <c r="B19" s="5"/>
      <c r="C19" s="5"/>
      <c r="D19" s="21"/>
      <c r="E19" s="36"/>
      <c r="F19" s="36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0"/>
    </row>
    <row r="20" spans="1:24" ht="13.2" x14ac:dyDescent="0.25">
      <c r="A20" s="14">
        <v>6</v>
      </c>
      <c r="B20" s="5"/>
      <c r="C20" s="5"/>
      <c r="D20" s="21"/>
      <c r="E20" s="36"/>
      <c r="F20" s="36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0"/>
    </row>
    <row r="21" spans="1:24" ht="13.2" x14ac:dyDescent="0.25">
      <c r="A21" s="14">
        <v>7</v>
      </c>
      <c r="B21" s="5"/>
      <c r="C21" s="5"/>
      <c r="D21" s="21"/>
      <c r="E21" s="36"/>
      <c r="F21" s="36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0"/>
    </row>
    <row r="22" spans="1:24" ht="13.2" x14ac:dyDescent="0.25">
      <c r="A22" s="14">
        <v>8</v>
      </c>
      <c r="B22" s="5"/>
      <c r="C22" s="5"/>
      <c r="D22" s="21"/>
      <c r="E22" s="36"/>
      <c r="F22" s="36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0"/>
    </row>
    <row r="23" spans="1:24" ht="13.2" x14ac:dyDescent="0.25">
      <c r="A23" s="14">
        <v>9</v>
      </c>
      <c r="B23" s="5"/>
      <c r="C23" s="5"/>
      <c r="D23" s="21"/>
      <c r="E23" s="36"/>
      <c r="F23" s="36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0"/>
    </row>
    <row r="24" spans="1:24" ht="13.2" x14ac:dyDescent="0.25">
      <c r="A24" s="14">
        <v>10</v>
      </c>
      <c r="B24" s="5"/>
      <c r="C24" s="5"/>
      <c r="D24" s="21"/>
      <c r="E24" s="36"/>
      <c r="F24" s="36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0"/>
    </row>
    <row r="25" spans="1:24" ht="13.2" x14ac:dyDescent="0.25">
      <c r="A25" s="14">
        <v>11</v>
      </c>
      <c r="B25" s="5"/>
      <c r="C25" s="5"/>
      <c r="D25" s="21"/>
      <c r="E25" s="36"/>
      <c r="F25" s="36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0"/>
    </row>
    <row r="26" spans="1:24" ht="13.2" x14ac:dyDescent="0.25">
      <c r="A26" s="14">
        <v>12</v>
      </c>
      <c r="B26" s="5"/>
      <c r="C26" s="5"/>
      <c r="D26" s="21"/>
      <c r="E26" s="36"/>
      <c r="F26" s="36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0"/>
    </row>
    <row r="27" spans="1:24" ht="13.2" x14ac:dyDescent="0.25">
      <c r="A27" s="14">
        <v>13</v>
      </c>
      <c r="B27" s="5"/>
      <c r="C27" s="5"/>
      <c r="D27" s="21"/>
      <c r="E27" s="36"/>
      <c r="F27" s="36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0"/>
    </row>
    <row r="28" spans="1:24" ht="13.2" x14ac:dyDescent="0.25">
      <c r="A28" s="14">
        <v>14</v>
      </c>
      <c r="B28" s="5"/>
      <c r="C28" s="5"/>
      <c r="D28" s="21"/>
      <c r="E28" s="36"/>
      <c r="F28" s="36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0"/>
    </row>
    <row r="29" spans="1:24" ht="13.8" thickBot="1" x14ac:dyDescent="0.3">
      <c r="A29" s="15">
        <v>15</v>
      </c>
      <c r="B29" s="7"/>
      <c r="C29" s="7"/>
      <c r="D29" s="23"/>
      <c r="E29" s="38"/>
      <c r="F29" s="38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5"/>
    </row>
    <row r="30" spans="1:24" ht="15.75" customHeight="1" thickTop="1" x14ac:dyDescent="0.25"/>
  </sheetData>
  <mergeCells count="15">
    <mergeCell ref="E12:F12"/>
    <mergeCell ref="V13:V14"/>
    <mergeCell ref="W13:W14"/>
    <mergeCell ref="X13:X14"/>
    <mergeCell ref="A12:A14"/>
    <mergeCell ref="B12:B14"/>
    <mergeCell ref="C12:C14"/>
    <mergeCell ref="D12:D14"/>
    <mergeCell ref="U12:U14"/>
    <mergeCell ref="V12:X12"/>
    <mergeCell ref="G12:T12"/>
    <mergeCell ref="J13:T13"/>
    <mergeCell ref="G13:I13"/>
    <mergeCell ref="E13:E14"/>
    <mergeCell ref="F13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X36"/>
  <sheetViews>
    <sheetView workbookViewId="0">
      <pane xSplit="2" topLeftCell="C1" activePane="topRight" state="frozen"/>
      <selection pane="topRight" activeCell="D17" sqref="D17"/>
    </sheetView>
  </sheetViews>
  <sheetFormatPr defaultColWidth="14.44140625" defaultRowHeight="15.75" customHeight="1" x14ac:dyDescent="0.25"/>
  <cols>
    <col min="1" max="1" width="5.5546875" customWidth="1"/>
    <col min="2" max="2" width="29.33203125" customWidth="1"/>
    <col min="3" max="3" width="41" customWidth="1"/>
    <col min="4" max="4" width="10.44140625" style="27" customWidth="1"/>
    <col min="5" max="5" width="10.5546875" customWidth="1"/>
    <col min="6" max="6" width="10.44140625" customWidth="1"/>
    <col min="7" max="7" width="12" customWidth="1"/>
    <col min="8" max="8" width="9.5546875" customWidth="1"/>
    <col min="9" max="9" width="10" customWidth="1"/>
    <col min="10" max="10" width="11.5546875" customWidth="1"/>
    <col min="11" max="11" width="12.44140625" customWidth="1"/>
    <col min="12" max="12" width="10.33203125" customWidth="1"/>
    <col min="13" max="13" width="10.109375" customWidth="1"/>
    <col min="14" max="14" width="7.88671875" customWidth="1"/>
    <col min="15" max="16" width="12" customWidth="1"/>
    <col min="18" max="18" width="8.33203125" customWidth="1"/>
    <col min="19" max="19" width="10" customWidth="1"/>
  </cols>
  <sheetData>
    <row r="3" spans="1:24" ht="15.75" customHeight="1" thickBot="1" x14ac:dyDescent="0.3"/>
    <row r="4" spans="1:24" ht="13.8" thickBot="1" x14ac:dyDescent="0.3">
      <c r="C4" s="60" t="s">
        <v>0</v>
      </c>
      <c r="D4" s="61" t="s">
        <v>1</v>
      </c>
    </row>
    <row r="5" spans="1:24" ht="13.2" x14ac:dyDescent="0.25">
      <c r="C5" s="58" t="s">
        <v>3</v>
      </c>
      <c r="D5" s="59">
        <v>20</v>
      </c>
    </row>
    <row r="6" spans="1:24" ht="13.2" x14ac:dyDescent="0.25">
      <c r="C6" s="39" t="s">
        <v>5</v>
      </c>
      <c r="D6" s="48">
        <v>5</v>
      </c>
    </row>
    <row r="7" spans="1:24" ht="13.2" x14ac:dyDescent="0.25">
      <c r="C7" s="40" t="s">
        <v>6</v>
      </c>
      <c r="D7" s="48">
        <v>25</v>
      </c>
    </row>
    <row r="8" spans="1:24" ht="13.8" thickBot="1" x14ac:dyDescent="0.3">
      <c r="C8" s="41" t="s">
        <v>7</v>
      </c>
      <c r="D8" s="49">
        <v>25</v>
      </c>
      <c r="F8" s="9"/>
    </row>
    <row r="9" spans="1:24" ht="13.8" thickBot="1" x14ac:dyDescent="0.3">
      <c r="C9" s="60" t="s">
        <v>2</v>
      </c>
      <c r="D9" s="64" t="s">
        <v>1</v>
      </c>
    </row>
    <row r="10" spans="1:24" ht="15.75" customHeight="1" x14ac:dyDescent="0.25">
      <c r="C10" s="62" t="s">
        <v>4</v>
      </c>
      <c r="D10" s="63">
        <v>15</v>
      </c>
    </row>
    <row r="11" spans="1:24" ht="15.75" customHeight="1" thickBot="1" x14ac:dyDescent="0.3">
      <c r="C11" s="56" t="s">
        <v>53</v>
      </c>
      <c r="D11" s="57">
        <v>10</v>
      </c>
    </row>
    <row r="12" spans="1:24" ht="15.75" customHeight="1" x14ac:dyDescent="0.25">
      <c r="C12" s="54"/>
      <c r="D12" s="55"/>
    </row>
    <row r="13" spans="1:24" ht="15.75" customHeight="1" thickBot="1" x14ac:dyDescent="0.3"/>
    <row r="14" spans="1:24" ht="14.4" thickTop="1" thickBot="1" x14ac:dyDescent="0.3">
      <c r="A14" s="73" t="s">
        <v>8</v>
      </c>
      <c r="B14" s="76" t="s">
        <v>9</v>
      </c>
      <c r="C14" s="79" t="s">
        <v>10</v>
      </c>
      <c r="D14" s="80" t="s">
        <v>11</v>
      </c>
      <c r="E14" s="65" t="s">
        <v>53</v>
      </c>
      <c r="F14" s="66"/>
      <c r="G14" s="65" t="s">
        <v>0</v>
      </c>
      <c r="H14" s="66"/>
      <c r="I14" s="66"/>
      <c r="J14" s="66"/>
      <c r="K14" s="66"/>
      <c r="L14" s="66"/>
      <c r="M14" s="66"/>
      <c r="N14" s="66"/>
      <c r="O14" s="66"/>
      <c r="P14" s="66"/>
      <c r="Q14" s="101"/>
      <c r="R14" s="82" t="s">
        <v>12</v>
      </c>
      <c r="S14" s="97" t="s">
        <v>2</v>
      </c>
      <c r="T14" s="66"/>
      <c r="U14" s="98"/>
      <c r="V14" s="1"/>
      <c r="W14" s="1"/>
      <c r="X14" s="1"/>
    </row>
    <row r="15" spans="1:24" ht="70.8" customHeight="1" thickTop="1" thickBot="1" x14ac:dyDescent="0.3">
      <c r="A15" s="74"/>
      <c r="B15" s="77"/>
      <c r="C15" s="77"/>
      <c r="D15" s="81"/>
      <c r="E15" s="95" t="s">
        <v>51</v>
      </c>
      <c r="F15" s="95" t="s">
        <v>52</v>
      </c>
      <c r="G15" s="92" t="s">
        <v>50</v>
      </c>
      <c r="H15" s="93"/>
      <c r="I15" s="94"/>
      <c r="J15" s="89" t="s">
        <v>13</v>
      </c>
      <c r="K15" s="99"/>
      <c r="L15" s="99"/>
      <c r="M15" s="99"/>
      <c r="N15" s="99"/>
      <c r="O15" s="99"/>
      <c r="P15" s="99"/>
      <c r="Q15" s="100"/>
      <c r="R15" s="83"/>
      <c r="S15" s="67" t="s">
        <v>4</v>
      </c>
      <c r="T15" s="69" t="s">
        <v>14</v>
      </c>
      <c r="U15" s="71" t="s">
        <v>15</v>
      </c>
      <c r="V15" s="1"/>
      <c r="W15" s="1"/>
      <c r="X15" s="1"/>
    </row>
    <row r="16" spans="1:24" ht="46.2" customHeight="1" thickTop="1" thickBot="1" x14ac:dyDescent="0.3">
      <c r="A16" s="75"/>
      <c r="B16" s="78"/>
      <c r="C16" s="78"/>
      <c r="D16" s="70"/>
      <c r="E16" s="96"/>
      <c r="F16" s="96"/>
      <c r="G16" s="12" t="s">
        <v>16</v>
      </c>
      <c r="H16" s="12" t="s">
        <v>5</v>
      </c>
      <c r="I16" s="12" t="s">
        <v>6</v>
      </c>
      <c r="J16" s="12" t="s">
        <v>30</v>
      </c>
      <c r="K16" s="12" t="s">
        <v>31</v>
      </c>
      <c r="L16" s="26" t="s">
        <v>32</v>
      </c>
      <c r="M16" s="12" t="s">
        <v>33</v>
      </c>
      <c r="N16" s="12" t="s">
        <v>34</v>
      </c>
      <c r="O16" s="12" t="s">
        <v>35</v>
      </c>
      <c r="P16" s="12" t="s">
        <v>36</v>
      </c>
      <c r="Q16" s="26" t="s">
        <v>37</v>
      </c>
      <c r="R16" s="68"/>
      <c r="S16" s="68"/>
      <c r="T16" s="70"/>
      <c r="U16" s="72"/>
      <c r="V16" s="1"/>
      <c r="W16" s="1"/>
      <c r="X16" s="1"/>
    </row>
    <row r="17" spans="1:21" ht="13.8" thickTop="1" x14ac:dyDescent="0.25">
      <c r="A17" s="42">
        <v>1</v>
      </c>
      <c r="B17" s="2" t="s">
        <v>28</v>
      </c>
      <c r="C17" s="3"/>
      <c r="D17" s="29">
        <f>($D$11*SUM(E17:F17)/2+($D$5*G17+$D$6*H17+$D$7*I17+$D$8*SUM(J17:Q17)*R17/8+$D$10*S17))*(1-T17)</f>
        <v>100</v>
      </c>
      <c r="E17" s="30">
        <v>1</v>
      </c>
      <c r="F17" s="30">
        <v>1</v>
      </c>
      <c r="G17" s="30">
        <v>1</v>
      </c>
      <c r="H17" s="30">
        <v>1</v>
      </c>
      <c r="I17" s="30">
        <v>1</v>
      </c>
      <c r="J17" s="30">
        <v>1</v>
      </c>
      <c r="K17" s="30">
        <v>1</v>
      </c>
      <c r="L17" s="30">
        <v>1</v>
      </c>
      <c r="M17" s="30">
        <v>1</v>
      </c>
      <c r="N17" s="30">
        <v>1</v>
      </c>
      <c r="O17" s="30">
        <v>1</v>
      </c>
      <c r="P17" s="30">
        <v>1</v>
      </c>
      <c r="Q17" s="30">
        <v>1</v>
      </c>
      <c r="R17" s="30">
        <v>1</v>
      </c>
      <c r="S17" s="30">
        <v>1</v>
      </c>
      <c r="T17" s="30">
        <v>0</v>
      </c>
      <c r="U17" s="31"/>
    </row>
    <row r="18" spans="1:21" ht="13.2" x14ac:dyDescent="0.25">
      <c r="A18" s="43">
        <v>2</v>
      </c>
      <c r="B18" s="4" t="s">
        <v>29</v>
      </c>
      <c r="C18" s="5"/>
      <c r="D18" s="29">
        <f>($D$11*SUM(E18:F18)/2+($D$5*G18+$D$6*H18+$D$7*I18+$D$8*SUM(J18:Q18)*R18/8+$D$10*S18))*(1-T18)</f>
        <v>0</v>
      </c>
      <c r="E18" s="33">
        <v>1</v>
      </c>
      <c r="F18" s="33">
        <v>1</v>
      </c>
      <c r="G18" s="33">
        <v>1</v>
      </c>
      <c r="H18" s="33">
        <v>1</v>
      </c>
      <c r="I18" s="33">
        <v>0.7</v>
      </c>
      <c r="J18" s="33">
        <v>1</v>
      </c>
      <c r="K18" s="33">
        <v>1</v>
      </c>
      <c r="L18" s="33">
        <v>0.5</v>
      </c>
      <c r="M18" s="33">
        <v>1</v>
      </c>
      <c r="N18" s="33">
        <v>1</v>
      </c>
      <c r="O18" s="33">
        <v>1</v>
      </c>
      <c r="P18" s="33">
        <v>0</v>
      </c>
      <c r="Q18" s="33">
        <v>1</v>
      </c>
      <c r="R18" s="33">
        <v>0.8</v>
      </c>
      <c r="S18" s="33">
        <v>0.6</v>
      </c>
      <c r="T18" s="33">
        <v>1</v>
      </c>
      <c r="U18" s="34"/>
    </row>
    <row r="19" spans="1:21" ht="13.2" x14ac:dyDescent="0.25">
      <c r="A19" s="43">
        <v>3</v>
      </c>
      <c r="B19" s="5"/>
      <c r="C19" s="5"/>
      <c r="D19" s="35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4"/>
    </row>
    <row r="20" spans="1:21" ht="13.2" x14ac:dyDescent="0.25">
      <c r="A20" s="43">
        <v>4</v>
      </c>
      <c r="B20" s="5"/>
      <c r="C20" s="5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4"/>
    </row>
    <row r="21" spans="1:21" ht="13.2" x14ac:dyDescent="0.25">
      <c r="A21" s="43">
        <v>5</v>
      </c>
      <c r="B21" s="5"/>
      <c r="C21" s="5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4"/>
    </row>
    <row r="22" spans="1:21" ht="13.2" x14ac:dyDescent="0.25">
      <c r="A22" s="43">
        <v>6</v>
      </c>
      <c r="B22" s="5"/>
      <c r="C22" s="5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4"/>
    </row>
    <row r="23" spans="1:21" ht="13.2" x14ac:dyDescent="0.25">
      <c r="A23" s="43">
        <v>7</v>
      </c>
      <c r="B23" s="5"/>
      <c r="C23" s="5"/>
      <c r="D23" s="35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4"/>
    </row>
    <row r="24" spans="1:21" ht="13.2" x14ac:dyDescent="0.25">
      <c r="A24" s="43">
        <v>8</v>
      </c>
      <c r="B24" s="5"/>
      <c r="C24" s="5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4"/>
    </row>
    <row r="25" spans="1:21" ht="13.2" x14ac:dyDescent="0.25">
      <c r="A25" s="43">
        <v>9</v>
      </c>
      <c r="B25" s="5"/>
      <c r="C25" s="5"/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4"/>
    </row>
    <row r="26" spans="1:21" ht="13.2" x14ac:dyDescent="0.25">
      <c r="A26" s="43">
        <v>10</v>
      </c>
      <c r="B26" s="5"/>
      <c r="C26" s="5"/>
      <c r="D26" s="35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4"/>
    </row>
    <row r="27" spans="1:21" ht="13.2" x14ac:dyDescent="0.25">
      <c r="A27" s="43">
        <v>11</v>
      </c>
      <c r="B27" s="5"/>
      <c r="C27" s="5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4"/>
    </row>
    <row r="28" spans="1:21" ht="13.2" x14ac:dyDescent="0.25">
      <c r="A28" s="43">
        <v>12</v>
      </c>
      <c r="B28" s="5"/>
      <c r="C28" s="5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4"/>
    </row>
    <row r="29" spans="1:21" ht="13.2" x14ac:dyDescent="0.25">
      <c r="A29" s="43">
        <v>13</v>
      </c>
      <c r="B29" s="5"/>
      <c r="C29" s="5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4"/>
    </row>
    <row r="30" spans="1:21" ht="13.2" x14ac:dyDescent="0.25">
      <c r="A30" s="43">
        <v>14</v>
      </c>
      <c r="B30" s="5"/>
      <c r="C30" s="5"/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4"/>
    </row>
    <row r="31" spans="1:21" ht="13.8" thickBot="1" x14ac:dyDescent="0.3">
      <c r="A31" s="44">
        <v>15</v>
      </c>
      <c r="B31" s="7"/>
      <c r="C31" s="7"/>
      <c r="D31" s="37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28"/>
    </row>
    <row r="32" spans="1:21" ht="15.75" customHeight="1" thickTop="1" x14ac:dyDescent="0.25"/>
    <row r="35" spans="2:2" ht="13.2" x14ac:dyDescent="0.25">
      <c r="B35" s="10"/>
    </row>
    <row r="36" spans="2:2" ht="13.2" x14ac:dyDescent="0.25">
      <c r="B36" s="11"/>
    </row>
  </sheetData>
  <mergeCells count="15">
    <mergeCell ref="T15:T16"/>
    <mergeCell ref="U15:U16"/>
    <mergeCell ref="S14:U14"/>
    <mergeCell ref="A14:A16"/>
    <mergeCell ref="B14:B16"/>
    <mergeCell ref="C14:C16"/>
    <mergeCell ref="D14:D16"/>
    <mergeCell ref="E14:F14"/>
    <mergeCell ref="R14:R16"/>
    <mergeCell ref="S15:S16"/>
    <mergeCell ref="J15:Q15"/>
    <mergeCell ref="G15:I15"/>
    <mergeCell ref="F15:F16"/>
    <mergeCell ref="E15:E16"/>
    <mergeCell ref="G14:Q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X32"/>
  <sheetViews>
    <sheetView workbookViewId="0">
      <pane xSplit="2" topLeftCell="C1" activePane="topRight" state="frozen"/>
      <selection pane="topRight" activeCell="D17" sqref="D17"/>
    </sheetView>
  </sheetViews>
  <sheetFormatPr defaultColWidth="14.44140625" defaultRowHeight="15.75" customHeight="1" x14ac:dyDescent="0.25"/>
  <cols>
    <col min="1" max="1" width="5.5546875" customWidth="1"/>
    <col min="2" max="2" width="29.33203125" customWidth="1"/>
    <col min="3" max="3" width="40.5546875" customWidth="1"/>
    <col min="4" max="4" width="10.44140625" style="27" customWidth="1"/>
    <col min="5" max="5" width="10.5546875" customWidth="1"/>
    <col min="6" max="6" width="10.44140625" customWidth="1"/>
    <col min="7" max="7" width="12" customWidth="1"/>
    <col min="8" max="8" width="9.5546875" customWidth="1"/>
    <col min="9" max="9" width="10.6640625" customWidth="1"/>
    <col min="10" max="11" width="10.33203125" customWidth="1"/>
    <col min="12" max="12" width="8.88671875" customWidth="1"/>
    <col min="13" max="13" width="13.88671875" customWidth="1"/>
    <col min="14" max="14" width="13.6640625" customWidth="1"/>
    <col min="15" max="15" width="15.33203125" customWidth="1"/>
    <col min="16" max="16" width="14.44140625" customWidth="1"/>
    <col min="17" max="17" width="9.6640625" customWidth="1"/>
    <col min="18" max="18" width="8.33203125" customWidth="1"/>
    <col min="19" max="19" width="9.33203125" customWidth="1"/>
    <col min="20" max="20" width="9.5546875" customWidth="1"/>
  </cols>
  <sheetData>
    <row r="3" spans="1:24" ht="15.75" customHeight="1" thickBot="1" x14ac:dyDescent="0.3"/>
    <row r="4" spans="1:24" ht="13.8" thickBot="1" x14ac:dyDescent="0.3">
      <c r="C4" s="60" t="s">
        <v>0</v>
      </c>
      <c r="D4" s="61" t="s">
        <v>1</v>
      </c>
    </row>
    <row r="5" spans="1:24" ht="13.2" x14ac:dyDescent="0.25">
      <c r="C5" s="58" t="s">
        <v>3</v>
      </c>
      <c r="D5" s="59">
        <v>20</v>
      </c>
    </row>
    <row r="6" spans="1:24" ht="13.2" x14ac:dyDescent="0.25">
      <c r="C6" s="39" t="s">
        <v>5</v>
      </c>
      <c r="D6" s="48">
        <v>5</v>
      </c>
    </row>
    <row r="7" spans="1:24" ht="13.2" x14ac:dyDescent="0.25">
      <c r="C7" s="40" t="s">
        <v>6</v>
      </c>
      <c r="D7" s="48">
        <v>25</v>
      </c>
    </row>
    <row r="8" spans="1:24" ht="13.8" thickBot="1" x14ac:dyDescent="0.3">
      <c r="C8" s="41" t="s">
        <v>7</v>
      </c>
      <c r="D8" s="49">
        <v>25</v>
      </c>
      <c r="F8" s="9"/>
    </row>
    <row r="9" spans="1:24" ht="15.75" customHeight="1" thickBot="1" x14ac:dyDescent="0.3">
      <c r="C9" s="60" t="s">
        <v>2</v>
      </c>
      <c r="D9" s="64" t="s">
        <v>1</v>
      </c>
    </row>
    <row r="10" spans="1:24" ht="15.75" customHeight="1" x14ac:dyDescent="0.25">
      <c r="C10" s="62" t="s">
        <v>4</v>
      </c>
      <c r="D10" s="63">
        <v>15</v>
      </c>
    </row>
    <row r="11" spans="1:24" ht="15.75" customHeight="1" thickBot="1" x14ac:dyDescent="0.3">
      <c r="C11" s="56" t="s">
        <v>53</v>
      </c>
      <c r="D11" s="57">
        <v>10</v>
      </c>
    </row>
    <row r="13" spans="1:24" ht="15.75" customHeight="1" thickBot="1" x14ac:dyDescent="0.3"/>
    <row r="14" spans="1:24" ht="14.4" thickTop="1" thickBot="1" x14ac:dyDescent="0.3">
      <c r="A14" s="73" t="s">
        <v>8</v>
      </c>
      <c r="B14" s="76" t="s">
        <v>9</v>
      </c>
      <c r="C14" s="79" t="s">
        <v>10</v>
      </c>
      <c r="D14" s="80" t="s">
        <v>11</v>
      </c>
      <c r="E14" s="65" t="s">
        <v>53</v>
      </c>
      <c r="F14" s="66"/>
      <c r="G14" s="65" t="s">
        <v>0</v>
      </c>
      <c r="H14" s="66"/>
      <c r="I14" s="66"/>
      <c r="J14" s="66"/>
      <c r="K14" s="66"/>
      <c r="L14" s="66"/>
      <c r="M14" s="66"/>
      <c r="N14" s="66"/>
      <c r="O14" s="66"/>
      <c r="P14" s="66"/>
      <c r="Q14" s="101"/>
      <c r="R14" s="82" t="s">
        <v>12</v>
      </c>
      <c r="S14" s="97" t="s">
        <v>2</v>
      </c>
      <c r="T14" s="66"/>
      <c r="U14" s="98"/>
      <c r="V14" s="1"/>
      <c r="W14" s="1"/>
      <c r="X14" s="1"/>
    </row>
    <row r="15" spans="1:24" ht="70.2" customHeight="1" thickTop="1" thickBot="1" x14ac:dyDescent="0.3">
      <c r="A15" s="74"/>
      <c r="B15" s="77"/>
      <c r="C15" s="77"/>
      <c r="D15" s="81"/>
      <c r="E15" s="95" t="s">
        <v>51</v>
      </c>
      <c r="F15" s="95" t="s">
        <v>52</v>
      </c>
      <c r="G15" s="92" t="s">
        <v>50</v>
      </c>
      <c r="H15" s="93"/>
      <c r="I15" s="94"/>
      <c r="J15" s="89" t="s">
        <v>38</v>
      </c>
      <c r="K15" s="99"/>
      <c r="L15" s="99"/>
      <c r="M15" s="99"/>
      <c r="N15" s="99"/>
      <c r="O15" s="99"/>
      <c r="P15" s="99"/>
      <c r="Q15" s="100"/>
      <c r="R15" s="83"/>
      <c r="S15" s="67" t="s">
        <v>4</v>
      </c>
      <c r="T15" s="69" t="s">
        <v>14</v>
      </c>
      <c r="U15" s="71" t="s">
        <v>15</v>
      </c>
      <c r="V15" s="1"/>
      <c r="W15" s="1"/>
      <c r="X15" s="1"/>
    </row>
    <row r="16" spans="1:24" ht="45" customHeight="1" thickTop="1" thickBot="1" x14ac:dyDescent="0.3">
      <c r="A16" s="75"/>
      <c r="B16" s="78"/>
      <c r="C16" s="78"/>
      <c r="D16" s="70"/>
      <c r="E16" s="96"/>
      <c r="F16" s="96"/>
      <c r="G16" s="12" t="s">
        <v>16</v>
      </c>
      <c r="H16" s="12" t="s">
        <v>5</v>
      </c>
      <c r="I16" s="12" t="s">
        <v>6</v>
      </c>
      <c r="J16" s="12" t="s">
        <v>39</v>
      </c>
      <c r="K16" s="26" t="s">
        <v>40</v>
      </c>
      <c r="L16" s="26" t="s">
        <v>41</v>
      </c>
      <c r="M16" s="12" t="s">
        <v>42</v>
      </c>
      <c r="N16" s="26" t="s">
        <v>43</v>
      </c>
      <c r="O16" s="26" t="s">
        <v>44</v>
      </c>
      <c r="P16" s="26" t="s">
        <v>37</v>
      </c>
      <c r="Q16" s="26" t="s">
        <v>45</v>
      </c>
      <c r="R16" s="68"/>
      <c r="S16" s="68"/>
      <c r="T16" s="70"/>
      <c r="U16" s="72"/>
      <c r="V16" s="1"/>
      <c r="W16" s="1"/>
      <c r="X16" s="1"/>
    </row>
    <row r="17" spans="1:21" ht="13.8" thickTop="1" x14ac:dyDescent="0.25">
      <c r="A17" s="42">
        <v>1</v>
      </c>
      <c r="B17" s="2" t="s">
        <v>28</v>
      </c>
      <c r="C17" s="3"/>
      <c r="D17" s="29">
        <f>($D$11*SUM(E17:F17)/2+($D$5*G17+$D$6*H17+$D$7*I17+$D$8*SUM(J17:Q17)*R17/8+$D$10*S17))*(1-T17)</f>
        <v>100</v>
      </c>
      <c r="E17" s="30">
        <v>1</v>
      </c>
      <c r="F17" s="30">
        <v>1</v>
      </c>
      <c r="G17" s="30">
        <v>1</v>
      </c>
      <c r="H17" s="30">
        <v>1</v>
      </c>
      <c r="I17" s="30">
        <v>1</v>
      </c>
      <c r="J17" s="30">
        <v>1</v>
      </c>
      <c r="K17" s="30">
        <v>1</v>
      </c>
      <c r="L17" s="30">
        <v>1</v>
      </c>
      <c r="M17" s="30">
        <v>1</v>
      </c>
      <c r="N17" s="30">
        <v>1</v>
      </c>
      <c r="O17" s="30">
        <v>1</v>
      </c>
      <c r="P17" s="30">
        <v>1</v>
      </c>
      <c r="Q17" s="30">
        <v>1</v>
      </c>
      <c r="R17" s="30">
        <v>1</v>
      </c>
      <c r="S17" s="30">
        <v>1</v>
      </c>
      <c r="T17" s="30">
        <v>0</v>
      </c>
      <c r="U17" s="31"/>
    </row>
    <row r="18" spans="1:21" ht="13.2" x14ac:dyDescent="0.25">
      <c r="A18" s="43">
        <v>2</v>
      </c>
      <c r="B18" s="4" t="s">
        <v>29</v>
      </c>
      <c r="C18" s="5"/>
      <c r="D18" s="29">
        <f>($D$11*SUM(E18:F18)/2+($D$5*G18+$D$6*H18+$D$7*I18+$D$8*SUM(J18:Q18)*R18/8+$D$10*S18))*(1-T18)</f>
        <v>0</v>
      </c>
      <c r="E18" s="33">
        <v>1</v>
      </c>
      <c r="F18" s="33">
        <v>1</v>
      </c>
      <c r="G18" s="33">
        <v>0.6</v>
      </c>
      <c r="H18" s="33">
        <v>0.8</v>
      </c>
      <c r="I18" s="33">
        <v>0.6</v>
      </c>
      <c r="J18" s="33">
        <v>1</v>
      </c>
      <c r="K18" s="33">
        <v>1</v>
      </c>
      <c r="L18" s="33">
        <v>0</v>
      </c>
      <c r="M18" s="33">
        <v>0</v>
      </c>
      <c r="N18" s="33">
        <v>1</v>
      </c>
      <c r="O18" s="33">
        <v>0</v>
      </c>
      <c r="P18" s="33">
        <v>0</v>
      </c>
      <c r="Q18" s="33">
        <v>0</v>
      </c>
      <c r="R18" s="33">
        <v>0.75</v>
      </c>
      <c r="S18" s="33">
        <v>0.6</v>
      </c>
      <c r="T18" s="33">
        <v>1</v>
      </c>
      <c r="U18" s="34"/>
    </row>
    <row r="19" spans="1:21" ht="13.2" x14ac:dyDescent="0.25">
      <c r="A19" s="43">
        <v>3</v>
      </c>
      <c r="B19" s="4"/>
      <c r="C19" s="5"/>
      <c r="D19" s="32"/>
      <c r="E19" s="36"/>
      <c r="F19" s="36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4"/>
    </row>
    <row r="20" spans="1:21" ht="13.2" x14ac:dyDescent="0.25">
      <c r="A20" s="43">
        <v>4</v>
      </c>
      <c r="B20" s="4"/>
      <c r="C20" s="5"/>
      <c r="D20" s="32"/>
      <c r="E20" s="36"/>
      <c r="F20" s="36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4"/>
    </row>
    <row r="21" spans="1:21" ht="13.2" x14ac:dyDescent="0.25">
      <c r="A21" s="43">
        <v>5</v>
      </c>
      <c r="B21" s="4"/>
      <c r="C21" s="5"/>
      <c r="D21" s="32"/>
      <c r="E21" s="36"/>
      <c r="F21" s="36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</row>
    <row r="22" spans="1:21" ht="13.2" x14ac:dyDescent="0.25">
      <c r="A22" s="43">
        <v>6</v>
      </c>
      <c r="B22" s="4"/>
      <c r="C22" s="5"/>
      <c r="D22" s="32"/>
      <c r="E22" s="36"/>
      <c r="F22" s="36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4"/>
    </row>
    <row r="23" spans="1:21" ht="13.2" x14ac:dyDescent="0.25">
      <c r="A23" s="43">
        <v>7</v>
      </c>
      <c r="B23" s="4"/>
      <c r="C23" s="5"/>
      <c r="D23" s="32"/>
      <c r="E23" s="36"/>
      <c r="F23" s="36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4"/>
    </row>
    <row r="24" spans="1:21" ht="13.2" x14ac:dyDescent="0.25">
      <c r="A24" s="43">
        <v>8</v>
      </c>
      <c r="B24" s="5"/>
      <c r="C24" s="5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4"/>
    </row>
    <row r="25" spans="1:21" ht="13.2" x14ac:dyDescent="0.25">
      <c r="A25" s="43">
        <v>9</v>
      </c>
      <c r="B25" s="5"/>
      <c r="C25" s="5"/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4"/>
    </row>
    <row r="26" spans="1:21" ht="13.2" x14ac:dyDescent="0.25">
      <c r="A26" s="43">
        <v>10</v>
      </c>
      <c r="B26" s="5"/>
      <c r="C26" s="5"/>
      <c r="D26" s="35"/>
      <c r="E26" s="36"/>
      <c r="F26" s="36"/>
      <c r="G26" s="36"/>
      <c r="H26" s="36"/>
      <c r="I26" s="36"/>
      <c r="J26" s="36"/>
      <c r="K26" s="36"/>
      <c r="L26" s="45"/>
      <c r="M26" s="45"/>
      <c r="N26" s="45"/>
      <c r="O26" s="45"/>
      <c r="P26" s="45"/>
      <c r="Q26" s="45"/>
      <c r="R26" s="36"/>
      <c r="S26" s="36"/>
      <c r="T26" s="36"/>
      <c r="U26" s="34"/>
    </row>
    <row r="27" spans="1:21" ht="13.2" x14ac:dyDescent="0.25">
      <c r="A27" s="43">
        <v>11</v>
      </c>
      <c r="B27" s="5"/>
      <c r="C27" s="5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4"/>
    </row>
    <row r="28" spans="1:21" ht="13.2" x14ac:dyDescent="0.25">
      <c r="A28" s="43">
        <v>12</v>
      </c>
      <c r="B28" s="5"/>
      <c r="C28" s="5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4"/>
    </row>
    <row r="29" spans="1:21" ht="13.2" x14ac:dyDescent="0.25">
      <c r="A29" s="43">
        <v>13</v>
      </c>
      <c r="B29" s="5"/>
      <c r="C29" s="5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4"/>
    </row>
    <row r="30" spans="1:21" ht="13.2" x14ac:dyDescent="0.25">
      <c r="A30" s="43">
        <v>14</v>
      </c>
      <c r="B30" s="5"/>
      <c r="C30" s="5"/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4"/>
    </row>
    <row r="31" spans="1:21" ht="13.8" thickBot="1" x14ac:dyDescent="0.3">
      <c r="A31" s="44">
        <v>15</v>
      </c>
      <c r="B31" s="7"/>
      <c r="C31" s="7"/>
      <c r="D31" s="37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28"/>
    </row>
    <row r="32" spans="1:21" ht="15.75" customHeight="1" thickTop="1" x14ac:dyDescent="0.25"/>
  </sheetData>
  <mergeCells count="15">
    <mergeCell ref="T15:T16"/>
    <mergeCell ref="U15:U16"/>
    <mergeCell ref="S14:U14"/>
    <mergeCell ref="A14:A16"/>
    <mergeCell ref="B14:B16"/>
    <mergeCell ref="C14:C16"/>
    <mergeCell ref="D14:D16"/>
    <mergeCell ref="R14:R16"/>
    <mergeCell ref="S15:S16"/>
    <mergeCell ref="J15:Q15"/>
    <mergeCell ref="G15:I15"/>
    <mergeCell ref="E14:F14"/>
    <mergeCell ref="E15:E16"/>
    <mergeCell ref="F15:F16"/>
    <mergeCell ref="G14:Q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V32"/>
  <sheetViews>
    <sheetView workbookViewId="0">
      <pane xSplit="2" topLeftCell="C1" activePane="topRight" state="frozen"/>
      <selection pane="topRight" activeCell="F15" sqref="F15:F16"/>
    </sheetView>
  </sheetViews>
  <sheetFormatPr defaultColWidth="14.44140625" defaultRowHeight="15.75" customHeight="1" x14ac:dyDescent="0.25"/>
  <cols>
    <col min="1" max="1" width="5.5546875" customWidth="1"/>
    <col min="2" max="2" width="29.33203125" customWidth="1"/>
    <col min="3" max="3" width="40.77734375" customWidth="1"/>
    <col min="4" max="4" width="10.6640625" style="27" customWidth="1"/>
    <col min="5" max="5" width="10.5546875" customWidth="1"/>
    <col min="6" max="6" width="10.44140625" customWidth="1"/>
    <col min="7" max="7" width="12" customWidth="1"/>
    <col min="8" max="8" width="9.5546875" customWidth="1"/>
    <col min="9" max="9" width="10.6640625" customWidth="1"/>
    <col min="10" max="10" width="8.88671875" customWidth="1"/>
    <col min="11" max="11" width="12.6640625" customWidth="1"/>
    <col min="12" max="12" width="19.88671875" customWidth="1"/>
    <col min="13" max="13" width="12.6640625" customWidth="1"/>
    <col min="14" max="14" width="12.5546875" customWidth="1"/>
    <col min="15" max="15" width="9.6640625" customWidth="1"/>
    <col min="16" max="16" width="8.33203125" customWidth="1"/>
    <col min="17" max="17" width="9.33203125" customWidth="1"/>
    <col min="18" max="18" width="9.5546875" customWidth="1"/>
  </cols>
  <sheetData>
    <row r="3" spans="1:22" ht="15.75" customHeight="1" thickBot="1" x14ac:dyDescent="0.3"/>
    <row r="4" spans="1:22" ht="13.8" thickBot="1" x14ac:dyDescent="0.3">
      <c r="C4" s="60" t="s">
        <v>0</v>
      </c>
      <c r="D4" s="61" t="s">
        <v>1</v>
      </c>
    </row>
    <row r="5" spans="1:22" ht="13.2" x14ac:dyDescent="0.25">
      <c r="C5" s="58" t="s">
        <v>3</v>
      </c>
      <c r="D5" s="59">
        <v>20</v>
      </c>
    </row>
    <row r="6" spans="1:22" ht="13.2" x14ac:dyDescent="0.25">
      <c r="C6" s="39" t="s">
        <v>5</v>
      </c>
      <c r="D6" s="48">
        <v>5</v>
      </c>
    </row>
    <row r="7" spans="1:22" ht="13.2" x14ac:dyDescent="0.25">
      <c r="C7" s="40" t="s">
        <v>6</v>
      </c>
      <c r="D7" s="48">
        <v>25</v>
      </c>
    </row>
    <row r="8" spans="1:22" ht="13.8" thickBot="1" x14ac:dyDescent="0.3">
      <c r="C8" s="41" t="s">
        <v>7</v>
      </c>
      <c r="D8" s="49">
        <v>25</v>
      </c>
      <c r="F8" s="9"/>
    </row>
    <row r="9" spans="1:22" ht="13.8" thickBot="1" x14ac:dyDescent="0.3">
      <c r="C9" s="60" t="s">
        <v>2</v>
      </c>
      <c r="D9" s="64" t="s">
        <v>1</v>
      </c>
    </row>
    <row r="10" spans="1:22" ht="15.75" customHeight="1" x14ac:dyDescent="0.25">
      <c r="C10" s="62" t="s">
        <v>4</v>
      </c>
      <c r="D10" s="63">
        <v>15</v>
      </c>
    </row>
    <row r="11" spans="1:22" ht="15.75" customHeight="1" thickBot="1" x14ac:dyDescent="0.3">
      <c r="C11" s="56" t="s">
        <v>53</v>
      </c>
      <c r="D11" s="57">
        <v>10</v>
      </c>
    </row>
    <row r="13" spans="1:22" ht="15.75" customHeight="1" thickBot="1" x14ac:dyDescent="0.3"/>
    <row r="14" spans="1:22" ht="14.4" thickTop="1" thickBot="1" x14ac:dyDescent="0.3">
      <c r="A14" s="73" t="s">
        <v>8</v>
      </c>
      <c r="B14" s="102" t="s">
        <v>9</v>
      </c>
      <c r="C14" s="105" t="s">
        <v>10</v>
      </c>
      <c r="D14" s="80" t="s">
        <v>11</v>
      </c>
      <c r="E14" s="65" t="s">
        <v>53</v>
      </c>
      <c r="F14" s="66"/>
      <c r="G14" s="87" t="s">
        <v>0</v>
      </c>
      <c r="H14" s="85"/>
      <c r="I14" s="85"/>
      <c r="J14" s="85"/>
      <c r="K14" s="85"/>
      <c r="L14" s="85"/>
      <c r="M14" s="85"/>
      <c r="N14" s="85"/>
      <c r="O14" s="88"/>
      <c r="P14" s="82" t="s">
        <v>12</v>
      </c>
      <c r="Q14" s="84" t="s">
        <v>2</v>
      </c>
      <c r="R14" s="85"/>
      <c r="S14" s="86"/>
      <c r="T14" s="1"/>
      <c r="U14" s="1"/>
      <c r="V14" s="1"/>
    </row>
    <row r="15" spans="1:22" s="47" customFormat="1" ht="69" customHeight="1" thickTop="1" thickBot="1" x14ac:dyDescent="0.3">
      <c r="A15" s="74"/>
      <c r="B15" s="103"/>
      <c r="C15" s="103"/>
      <c r="D15" s="81"/>
      <c r="E15" s="95" t="s">
        <v>51</v>
      </c>
      <c r="F15" s="95" t="s">
        <v>52</v>
      </c>
      <c r="G15" s="92" t="s">
        <v>50</v>
      </c>
      <c r="H15" s="93"/>
      <c r="I15" s="94"/>
      <c r="J15" s="89"/>
      <c r="K15" s="99"/>
      <c r="L15" s="99"/>
      <c r="M15" s="99"/>
      <c r="N15" s="99"/>
      <c r="O15" s="100"/>
      <c r="P15" s="83"/>
      <c r="Q15" s="67" t="s">
        <v>4</v>
      </c>
      <c r="R15" s="69" t="s">
        <v>14</v>
      </c>
      <c r="S15" s="71" t="s">
        <v>15</v>
      </c>
      <c r="T15" s="46"/>
      <c r="U15" s="46"/>
      <c r="V15" s="46"/>
    </row>
    <row r="16" spans="1:22" s="47" customFormat="1" ht="57" customHeight="1" thickTop="1" thickBot="1" x14ac:dyDescent="0.3">
      <c r="A16" s="75"/>
      <c r="B16" s="104"/>
      <c r="C16" s="104"/>
      <c r="D16" s="70"/>
      <c r="E16" s="96"/>
      <c r="F16" s="96"/>
      <c r="G16" s="12" t="s">
        <v>16</v>
      </c>
      <c r="H16" s="12" t="s">
        <v>5</v>
      </c>
      <c r="I16" s="12" t="s">
        <v>6</v>
      </c>
      <c r="J16" s="26" t="s">
        <v>41</v>
      </c>
      <c r="K16" s="26" t="s">
        <v>46</v>
      </c>
      <c r="L16" s="26" t="s">
        <v>47</v>
      </c>
      <c r="M16" s="26" t="s">
        <v>48</v>
      </c>
      <c r="N16" s="26" t="s">
        <v>37</v>
      </c>
      <c r="O16" s="26" t="s">
        <v>49</v>
      </c>
      <c r="P16" s="68"/>
      <c r="Q16" s="68"/>
      <c r="R16" s="70"/>
      <c r="S16" s="72"/>
      <c r="T16" s="46"/>
      <c r="U16" s="46"/>
      <c r="V16" s="46"/>
    </row>
    <row r="17" spans="1:19" ht="13.8" thickTop="1" x14ac:dyDescent="0.25">
      <c r="A17" s="42">
        <v>1</v>
      </c>
      <c r="B17" s="2" t="s">
        <v>28</v>
      </c>
      <c r="C17" s="3"/>
      <c r="D17" s="16">
        <f>($D$11*SUM(E17:F17)/2+($D$5*G17+$D$6*H17+$D$7*I17+$D$8*SUM(J17:O17)*P17/6+$D$10*Q17))*(1-R17)</f>
        <v>100</v>
      </c>
      <c r="E17" s="30">
        <v>1</v>
      </c>
      <c r="F17" s="30">
        <v>1</v>
      </c>
      <c r="G17" s="17">
        <v>1</v>
      </c>
      <c r="H17" s="17">
        <v>1</v>
      </c>
      <c r="I17" s="17">
        <v>1</v>
      </c>
      <c r="J17" s="17">
        <v>1</v>
      </c>
      <c r="K17" s="17">
        <v>1</v>
      </c>
      <c r="L17" s="17">
        <v>1</v>
      </c>
      <c r="M17" s="17">
        <v>1</v>
      </c>
      <c r="N17" s="17">
        <v>1</v>
      </c>
      <c r="O17" s="17">
        <v>1</v>
      </c>
      <c r="P17" s="17">
        <v>1</v>
      </c>
      <c r="Q17" s="17">
        <v>1</v>
      </c>
      <c r="R17" s="17">
        <v>0</v>
      </c>
      <c r="S17" s="18"/>
    </row>
    <row r="18" spans="1:19" ht="13.2" x14ac:dyDescent="0.25">
      <c r="A18" s="43">
        <v>2</v>
      </c>
      <c r="B18" s="4" t="s">
        <v>29</v>
      </c>
      <c r="C18" s="5"/>
      <c r="D18" s="16">
        <f>($D$11*SUM(E18:F18)/2+($D$5*G18+$D$6*H18+$D$7*I18+$D$8*SUM(J18:O18)*P18/6+$D$10*Q18))*(1-R18)</f>
        <v>53.125</v>
      </c>
      <c r="E18" s="33">
        <v>1</v>
      </c>
      <c r="F18" s="33">
        <v>1</v>
      </c>
      <c r="G18" s="19">
        <v>0.6</v>
      </c>
      <c r="H18" s="19">
        <v>0.8</v>
      </c>
      <c r="I18" s="19">
        <v>0.6</v>
      </c>
      <c r="J18" s="19">
        <v>0</v>
      </c>
      <c r="K18" s="19">
        <v>0</v>
      </c>
      <c r="L18" s="19">
        <v>1</v>
      </c>
      <c r="M18" s="19">
        <v>0</v>
      </c>
      <c r="N18" s="19">
        <v>0</v>
      </c>
      <c r="O18" s="22"/>
      <c r="P18" s="19">
        <v>0.75</v>
      </c>
      <c r="Q18" s="19">
        <v>0.6</v>
      </c>
      <c r="R18" s="19">
        <v>0</v>
      </c>
      <c r="S18" s="20"/>
    </row>
    <row r="19" spans="1:19" ht="13.2" x14ac:dyDescent="0.25">
      <c r="A19" s="43">
        <v>3</v>
      </c>
      <c r="B19" s="5"/>
      <c r="C19" s="5"/>
      <c r="D19" s="35"/>
      <c r="E19" s="36"/>
      <c r="F19" s="3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13.2" x14ac:dyDescent="0.25">
      <c r="A20" s="43">
        <v>4</v>
      </c>
      <c r="B20" s="5"/>
      <c r="C20" s="5"/>
      <c r="D20" s="35"/>
      <c r="E20" s="36"/>
      <c r="F20" s="3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ht="13.2" x14ac:dyDescent="0.25">
      <c r="A21" s="43">
        <v>5</v>
      </c>
      <c r="B21" s="5"/>
      <c r="C21" s="5"/>
      <c r="D21" s="35"/>
      <c r="E21" s="36"/>
      <c r="F21" s="3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ht="13.2" x14ac:dyDescent="0.25">
      <c r="A22" s="43">
        <v>6</v>
      </c>
      <c r="B22" s="5"/>
      <c r="C22" s="5"/>
      <c r="D22" s="35"/>
      <c r="E22" s="36"/>
      <c r="F22" s="3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1:19" ht="13.2" x14ac:dyDescent="0.25">
      <c r="A23" s="43">
        <v>7</v>
      </c>
      <c r="B23" s="5"/>
      <c r="C23" s="5"/>
      <c r="D23" s="35"/>
      <c r="E23" s="36"/>
      <c r="F23" s="3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ht="13.2" x14ac:dyDescent="0.25">
      <c r="A24" s="43">
        <v>8</v>
      </c>
      <c r="B24" s="5"/>
      <c r="C24" s="5"/>
      <c r="D24" s="35"/>
      <c r="E24" s="36"/>
      <c r="F24" s="3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1:19" ht="13.2" x14ac:dyDescent="0.25">
      <c r="A25" s="43">
        <v>9</v>
      </c>
      <c r="B25" s="5"/>
      <c r="C25" s="5"/>
      <c r="D25" s="35"/>
      <c r="E25" s="36"/>
      <c r="F25" s="3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1:19" ht="13.2" x14ac:dyDescent="0.25">
      <c r="A26" s="43">
        <v>10</v>
      </c>
      <c r="B26" s="5"/>
      <c r="C26" s="5"/>
      <c r="D26" s="35"/>
      <c r="E26" s="36"/>
      <c r="F26" s="3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1:19" ht="13.2" x14ac:dyDescent="0.25">
      <c r="A27" s="43">
        <v>11</v>
      </c>
      <c r="B27" s="5"/>
      <c r="C27" s="5"/>
      <c r="D27" s="35"/>
      <c r="E27" s="36"/>
      <c r="F27" s="3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</row>
    <row r="28" spans="1:19" ht="13.2" x14ac:dyDescent="0.25">
      <c r="A28" s="43">
        <v>12</v>
      </c>
      <c r="B28" s="5"/>
      <c r="C28" s="5"/>
      <c r="D28" s="35"/>
      <c r="E28" s="36"/>
      <c r="F28" s="3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</row>
    <row r="29" spans="1:19" ht="13.2" x14ac:dyDescent="0.25">
      <c r="A29" s="43">
        <v>13</v>
      </c>
      <c r="B29" s="5"/>
      <c r="C29" s="5"/>
      <c r="D29" s="35"/>
      <c r="E29" s="36"/>
      <c r="F29" s="3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</row>
    <row r="30" spans="1:19" ht="13.2" x14ac:dyDescent="0.25">
      <c r="A30" s="43">
        <v>14</v>
      </c>
      <c r="B30" s="5"/>
      <c r="C30" s="5"/>
      <c r="D30" s="35"/>
      <c r="E30" s="36"/>
      <c r="F30" s="3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</row>
    <row r="31" spans="1:19" ht="13.8" thickBot="1" x14ac:dyDescent="0.3">
      <c r="A31" s="44">
        <v>15</v>
      </c>
      <c r="B31" s="7"/>
      <c r="C31" s="7"/>
      <c r="D31" s="37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8"/>
    </row>
    <row r="32" spans="1:19" ht="15.75" customHeight="1" thickTop="1" x14ac:dyDescent="0.25"/>
  </sheetData>
  <mergeCells count="15">
    <mergeCell ref="S15:S16"/>
    <mergeCell ref="Q14:S14"/>
    <mergeCell ref="P14:P16"/>
    <mergeCell ref="Q15:Q16"/>
    <mergeCell ref="R15:R16"/>
    <mergeCell ref="G14:O14"/>
    <mergeCell ref="J15:O15"/>
    <mergeCell ref="B14:B16"/>
    <mergeCell ref="C14:C16"/>
    <mergeCell ref="G15:I15"/>
    <mergeCell ref="A14:A16"/>
    <mergeCell ref="D14:D16"/>
    <mergeCell ref="E14:F14"/>
    <mergeCell ref="E15:E16"/>
    <mergeCell ref="F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QT</vt:lpstr>
      <vt:lpstr>Pygame</vt:lpstr>
      <vt:lpstr>WEBсайт</vt:lpstr>
      <vt:lpstr>WEBнавыкбот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</dc:creator>
  <cp:lastModifiedBy>Alexander Pavolotsky</cp:lastModifiedBy>
  <dcterms:created xsi:type="dcterms:W3CDTF">2021-08-06T10:46:45Z</dcterms:created>
  <dcterms:modified xsi:type="dcterms:W3CDTF">2021-09-16T15:29:20Z</dcterms:modified>
</cp:coreProperties>
</file>