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Sheet1!$A$4:$A$15</definedName>
  </definedNames>
  <calcPr calcId="144525"/>
</workbook>
</file>

<file path=xl/calcChain.xml><?xml version="1.0" encoding="utf-8"?>
<calcChain xmlns="http://schemas.openxmlformats.org/spreadsheetml/2006/main">
  <c r="AF6" i="1" l="1"/>
  <c r="AR6" i="1"/>
  <c r="AS6" i="1"/>
  <c r="AT6" i="1"/>
  <c r="AU6" i="1"/>
  <c r="AV6" i="1"/>
  <c r="AW6" i="1"/>
  <c r="AX6" i="1"/>
  <c r="AY6" i="1"/>
  <c r="AZ6" i="1"/>
  <c r="BA6" i="1"/>
  <c r="BB6" i="1"/>
  <c r="BB7" i="1"/>
  <c r="BB8" i="1"/>
  <c r="BB9" i="1"/>
  <c r="BB10" i="1"/>
  <c r="BB11" i="1"/>
  <c r="BB12" i="1"/>
  <c r="BB13" i="1"/>
  <c r="BB14" i="1"/>
  <c r="BB15" i="1"/>
  <c r="BB16" i="1"/>
  <c r="BB20" i="1"/>
  <c r="BB32" i="1" s="1"/>
  <c r="BB21" i="1"/>
  <c r="BB22" i="1"/>
  <c r="BB23" i="1"/>
  <c r="BB24" i="1"/>
  <c r="BB25" i="1"/>
  <c r="BB26" i="1"/>
  <c r="BB27" i="1"/>
  <c r="BB28" i="1"/>
  <c r="BB29" i="1"/>
  <c r="BB30" i="1"/>
  <c r="BB31" i="1"/>
  <c r="BA7" i="1"/>
  <c r="BA8" i="1"/>
  <c r="BA9" i="1"/>
  <c r="BA10" i="1"/>
  <c r="BA11" i="1"/>
  <c r="BA12" i="1"/>
  <c r="BA13" i="1"/>
  <c r="BA14" i="1"/>
  <c r="BA15" i="1"/>
  <c r="BA16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AZ7" i="1"/>
  <c r="AZ8" i="1"/>
  <c r="AZ9" i="1"/>
  <c r="AZ10" i="1"/>
  <c r="AZ11" i="1"/>
  <c r="AZ12" i="1"/>
  <c r="AZ13" i="1"/>
  <c r="AZ14" i="1"/>
  <c r="AZ15" i="1"/>
  <c r="AZ16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Y7" i="1"/>
  <c r="AY8" i="1"/>
  <c r="AY9" i="1"/>
  <c r="AY10" i="1"/>
  <c r="AY11" i="1"/>
  <c r="AY12" i="1"/>
  <c r="AY13" i="1"/>
  <c r="AY14" i="1"/>
  <c r="AY15" i="1"/>
  <c r="AY16" i="1"/>
  <c r="AY20" i="1"/>
  <c r="AY32" i="1" s="1"/>
  <c r="AY21" i="1"/>
  <c r="AY22" i="1"/>
  <c r="AY23" i="1"/>
  <c r="AY24" i="1"/>
  <c r="AY25" i="1"/>
  <c r="AY26" i="1"/>
  <c r="AY27" i="1"/>
  <c r="AY28" i="1"/>
  <c r="AY29" i="1"/>
  <c r="AY30" i="1"/>
  <c r="AY31" i="1"/>
  <c r="AX7" i="1"/>
  <c r="AX8" i="1"/>
  <c r="AX9" i="1"/>
  <c r="AX10" i="1"/>
  <c r="AX11" i="1"/>
  <c r="AX12" i="1"/>
  <c r="AX13" i="1"/>
  <c r="AX14" i="1"/>
  <c r="AX15" i="1"/>
  <c r="AX16" i="1"/>
  <c r="AX20" i="1"/>
  <c r="AX32" i="1" s="1"/>
  <c r="AX21" i="1"/>
  <c r="AX22" i="1"/>
  <c r="AX23" i="1"/>
  <c r="AX24" i="1"/>
  <c r="AX25" i="1"/>
  <c r="AX26" i="1"/>
  <c r="AX27" i="1"/>
  <c r="AX28" i="1"/>
  <c r="AX29" i="1"/>
  <c r="AX30" i="1"/>
  <c r="AX31" i="1"/>
  <c r="AW7" i="1"/>
  <c r="AW8" i="1"/>
  <c r="AW9" i="1"/>
  <c r="AW10" i="1"/>
  <c r="AW11" i="1"/>
  <c r="AW12" i="1"/>
  <c r="AW13" i="1"/>
  <c r="AW14" i="1"/>
  <c r="AW15" i="1"/>
  <c r="AW16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V7" i="1"/>
  <c r="AV8" i="1"/>
  <c r="AV9" i="1"/>
  <c r="AV10" i="1"/>
  <c r="AV11" i="1"/>
  <c r="AV12" i="1"/>
  <c r="AV13" i="1"/>
  <c r="AV14" i="1"/>
  <c r="AV15" i="1"/>
  <c r="AV16" i="1"/>
  <c r="AV20" i="1"/>
  <c r="AV32" i="1" s="1"/>
  <c r="AV21" i="1"/>
  <c r="AV22" i="1"/>
  <c r="AV23" i="1"/>
  <c r="AV24" i="1"/>
  <c r="AV25" i="1"/>
  <c r="AV26" i="1"/>
  <c r="AV27" i="1"/>
  <c r="AV28" i="1"/>
  <c r="AV29" i="1"/>
  <c r="AV30" i="1"/>
  <c r="AV31" i="1"/>
  <c r="AU7" i="1"/>
  <c r="AU8" i="1"/>
  <c r="AU9" i="1"/>
  <c r="AU10" i="1"/>
  <c r="AU11" i="1"/>
  <c r="AU12" i="1"/>
  <c r="AU13" i="1"/>
  <c r="AU14" i="1"/>
  <c r="AU15" i="1"/>
  <c r="AU16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T7" i="1"/>
  <c r="AT8" i="1"/>
  <c r="AT9" i="1"/>
  <c r="AT10" i="1"/>
  <c r="AT11" i="1"/>
  <c r="AT12" i="1"/>
  <c r="AT13" i="1"/>
  <c r="AT14" i="1"/>
  <c r="AT15" i="1"/>
  <c r="AT16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S8" i="1"/>
  <c r="AS7" i="1"/>
  <c r="AS9" i="1"/>
  <c r="AS10" i="1"/>
  <c r="AS11" i="1"/>
  <c r="AS12" i="1"/>
  <c r="AS13" i="1"/>
  <c r="AS14" i="1"/>
  <c r="AS15" i="1"/>
  <c r="AS16" i="1"/>
  <c r="AS20" i="1"/>
  <c r="AS32" i="1" s="1"/>
  <c r="AS21" i="1"/>
  <c r="AS22" i="1"/>
  <c r="AS23" i="1"/>
  <c r="AS24" i="1"/>
  <c r="AS25" i="1"/>
  <c r="AS26" i="1"/>
  <c r="AS27" i="1"/>
  <c r="AS28" i="1"/>
  <c r="AS29" i="1"/>
  <c r="AS30" i="1"/>
  <c r="AS31" i="1"/>
  <c r="AR7" i="1"/>
  <c r="AR8" i="1"/>
  <c r="AR9" i="1"/>
  <c r="AR10" i="1"/>
  <c r="AR11" i="1"/>
  <c r="AR12" i="1"/>
  <c r="AR13" i="1"/>
  <c r="AR14" i="1"/>
  <c r="AR15" i="1"/>
  <c r="AR16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Q6" i="1"/>
  <c r="AQ7" i="1"/>
  <c r="AQ8" i="1"/>
  <c r="AQ9" i="1"/>
  <c r="AQ10" i="1"/>
  <c r="AQ11" i="1"/>
  <c r="AQ12" i="1"/>
  <c r="AQ13" i="1"/>
  <c r="AQ14" i="1"/>
  <c r="AQ15" i="1"/>
  <c r="AQ16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R5" i="1"/>
  <c r="AQ5" i="1"/>
  <c r="BB5" i="1"/>
  <c r="BB17" i="1" s="1"/>
  <c r="AS5" i="1"/>
  <c r="AT5" i="1"/>
  <c r="AU5" i="1"/>
  <c r="AV5" i="1"/>
  <c r="AV17" i="1" s="1"/>
  <c r="AW5" i="1"/>
  <c r="AX5" i="1"/>
  <c r="AX17" i="1" s="1"/>
  <c r="AY5" i="1"/>
  <c r="AZ5" i="1"/>
  <c r="AZ17" i="1" s="1"/>
  <c r="BA5" i="1"/>
  <c r="AU17" i="1" l="1"/>
  <c r="AW32" i="1"/>
  <c r="BA17" i="1"/>
  <c r="AY17" i="1"/>
  <c r="AW17" i="1"/>
  <c r="AS17" i="1"/>
  <c r="AT17" i="1"/>
  <c r="AR17" i="1"/>
  <c r="AQ17" i="1"/>
  <c r="AR32" i="1"/>
  <c r="AT32" i="1"/>
  <c r="AU32" i="1"/>
  <c r="AQ32" i="1"/>
  <c r="AZ32" i="1"/>
  <c r="BA32" i="1"/>
  <c r="AE5" i="1"/>
  <c r="AP6" i="1"/>
  <c r="AP7" i="1"/>
  <c r="AP8" i="1"/>
  <c r="AP9" i="1"/>
  <c r="AP10" i="1"/>
  <c r="AP11" i="1"/>
  <c r="AP12" i="1"/>
  <c r="AP13" i="1"/>
  <c r="AP14" i="1"/>
  <c r="AP15" i="1"/>
  <c r="AP16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M6" i="1"/>
  <c r="AM7" i="1"/>
  <c r="AM8" i="1"/>
  <c r="AM9" i="1"/>
  <c r="AM10" i="1"/>
  <c r="AM11" i="1"/>
  <c r="AM12" i="1"/>
  <c r="AM13" i="1"/>
  <c r="AM14" i="1"/>
  <c r="AM15" i="1"/>
  <c r="AM16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J5" i="1"/>
  <c r="AJ6" i="1"/>
  <c r="AJ7" i="1"/>
  <c r="AJ8" i="1"/>
  <c r="AJ9" i="1"/>
  <c r="AJ10" i="1"/>
  <c r="AJ11" i="1"/>
  <c r="AJ12" i="1"/>
  <c r="AJ13" i="1"/>
  <c r="AJ14" i="1"/>
  <c r="AJ15" i="1"/>
  <c r="AJ16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M32" i="1"/>
  <c r="AG6" i="1"/>
  <c r="AG7" i="1"/>
  <c r="AG8" i="1"/>
  <c r="AG9" i="1"/>
  <c r="AG10" i="1"/>
  <c r="AG11" i="1"/>
  <c r="AG12" i="1"/>
  <c r="AG13" i="1"/>
  <c r="AG14" i="1"/>
  <c r="AG15" i="1"/>
  <c r="AG16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M5" i="1"/>
  <c r="AG5" i="1"/>
  <c r="AP5" i="1"/>
  <c r="AP17" i="1" s="1"/>
  <c r="AN16" i="1"/>
  <c r="AO16" i="1"/>
  <c r="AE16" i="1"/>
  <c r="AF16" i="1"/>
  <c r="AH16" i="1"/>
  <c r="AI16" i="1"/>
  <c r="AK16" i="1"/>
  <c r="AL16" i="1"/>
  <c r="AN8" i="1"/>
  <c r="AO8" i="1"/>
  <c r="AE8" i="1"/>
  <c r="AF8" i="1"/>
  <c r="AH8" i="1"/>
  <c r="AI8" i="1"/>
  <c r="AK8" i="1"/>
  <c r="AL8" i="1"/>
  <c r="AN6" i="1"/>
  <c r="AO6" i="1"/>
  <c r="AE6" i="1"/>
  <c r="AH6" i="1"/>
  <c r="AI6" i="1"/>
  <c r="AK6" i="1"/>
  <c r="AL6" i="1"/>
  <c r="AJ32" i="1" l="1"/>
  <c r="AG32" i="1"/>
  <c r="AP32" i="1"/>
  <c r="AG17" i="1"/>
  <c r="AM17" i="1"/>
  <c r="AJ17" i="1"/>
  <c r="AN5" i="1"/>
  <c r="AN14" i="1"/>
  <c r="AF13" i="1"/>
  <c r="AE13" i="1"/>
  <c r="AE14" i="1"/>
  <c r="AO14" i="1"/>
  <c r="AO15" i="1"/>
  <c r="AN31" i="1" l="1"/>
  <c r="AO31" i="1"/>
  <c r="AE31" i="1"/>
  <c r="AF31" i="1"/>
  <c r="AH31" i="1"/>
  <c r="AI31" i="1"/>
  <c r="AK31" i="1"/>
  <c r="AL31" i="1"/>
  <c r="AL21" i="1"/>
  <c r="AL22" i="1"/>
  <c r="AL23" i="1"/>
  <c r="AL24" i="1"/>
  <c r="AL25" i="1"/>
  <c r="AL26" i="1"/>
  <c r="AL27" i="1"/>
  <c r="AL28" i="1"/>
  <c r="AL29" i="1"/>
  <c r="AL30" i="1"/>
  <c r="AL20" i="1"/>
  <c r="AI21" i="1"/>
  <c r="AI22" i="1"/>
  <c r="AI23" i="1"/>
  <c r="AI24" i="1"/>
  <c r="AI25" i="1"/>
  <c r="AI26" i="1"/>
  <c r="AI27" i="1"/>
  <c r="AI28" i="1"/>
  <c r="AI29" i="1"/>
  <c r="AI30" i="1"/>
  <c r="AI20" i="1"/>
  <c r="AI32" i="1" s="1"/>
  <c r="AF21" i="1"/>
  <c r="AF22" i="1"/>
  <c r="AF23" i="1"/>
  <c r="AF24" i="1"/>
  <c r="AF25" i="1"/>
  <c r="AF26" i="1"/>
  <c r="AF27" i="1"/>
  <c r="AF28" i="1"/>
  <c r="AF29" i="1"/>
  <c r="AF30" i="1"/>
  <c r="AF20" i="1"/>
  <c r="AO21" i="1"/>
  <c r="AO22" i="1"/>
  <c r="AO23" i="1"/>
  <c r="AO24" i="1"/>
  <c r="AO25" i="1"/>
  <c r="AO26" i="1"/>
  <c r="AO27" i="1"/>
  <c r="AO28" i="1"/>
  <c r="AO29" i="1"/>
  <c r="AO30" i="1"/>
  <c r="AO20" i="1"/>
  <c r="AO32" i="1" s="1"/>
  <c r="AL7" i="1"/>
  <c r="AL9" i="1"/>
  <c r="AL10" i="1"/>
  <c r="AL11" i="1"/>
  <c r="AL12" i="1"/>
  <c r="AL13" i="1"/>
  <c r="AL14" i="1"/>
  <c r="AL15" i="1"/>
  <c r="AL5" i="1"/>
  <c r="AI7" i="1"/>
  <c r="AI9" i="1"/>
  <c r="AI10" i="1"/>
  <c r="AI11" i="1"/>
  <c r="AI12" i="1"/>
  <c r="AI13" i="1"/>
  <c r="AI14" i="1"/>
  <c r="AI15" i="1"/>
  <c r="AI5" i="1"/>
  <c r="AI17" i="1" s="1"/>
  <c r="AH5" i="1"/>
  <c r="AF7" i="1"/>
  <c r="AF9" i="1"/>
  <c r="AF10" i="1"/>
  <c r="AF11" i="1"/>
  <c r="AF12" i="1"/>
  <c r="AF14" i="1"/>
  <c r="AF15" i="1"/>
  <c r="AF5" i="1"/>
  <c r="AO7" i="1"/>
  <c r="AO9" i="1"/>
  <c r="AO10" i="1"/>
  <c r="AO11" i="1"/>
  <c r="AO12" i="1"/>
  <c r="AO13" i="1"/>
  <c r="AO5" i="1"/>
  <c r="AO17" i="1" s="1"/>
  <c r="AK5" i="1"/>
  <c r="AN7" i="1"/>
  <c r="AN9" i="1"/>
  <c r="AN10" i="1"/>
  <c r="AN11" i="1"/>
  <c r="AN12" i="1"/>
  <c r="AN13" i="1"/>
  <c r="AN15" i="1"/>
  <c r="AN20" i="1"/>
  <c r="AN21" i="1"/>
  <c r="AN22" i="1"/>
  <c r="AN23" i="1"/>
  <c r="AN24" i="1"/>
  <c r="AN25" i="1"/>
  <c r="AN26" i="1"/>
  <c r="AN27" i="1"/>
  <c r="AN28" i="1"/>
  <c r="AN29" i="1"/>
  <c r="AN30" i="1"/>
  <c r="AL32" i="1" l="1"/>
  <c r="AL17" i="1"/>
  <c r="AN17" i="1"/>
  <c r="AN32" i="1"/>
  <c r="AF32" i="1"/>
  <c r="AK30" i="1"/>
  <c r="AH30" i="1"/>
  <c r="AE30" i="1"/>
  <c r="AK29" i="1"/>
  <c r="AH29" i="1"/>
  <c r="AE29" i="1"/>
  <c r="AK28" i="1"/>
  <c r="AH28" i="1"/>
  <c r="AE28" i="1"/>
  <c r="AK27" i="1"/>
  <c r="AH27" i="1"/>
  <c r="AE27" i="1"/>
  <c r="AK26" i="1"/>
  <c r="AH26" i="1"/>
  <c r="AE26" i="1"/>
  <c r="AK25" i="1"/>
  <c r="AH25" i="1"/>
  <c r="AE25" i="1"/>
  <c r="AK24" i="1"/>
  <c r="AH24" i="1"/>
  <c r="AE24" i="1"/>
  <c r="AK23" i="1"/>
  <c r="AH23" i="1"/>
  <c r="AE23" i="1"/>
  <c r="AK22" i="1"/>
  <c r="AH22" i="1"/>
  <c r="AE22" i="1"/>
  <c r="AK21" i="1"/>
  <c r="AH21" i="1"/>
  <c r="AE21" i="1"/>
  <c r="AK20" i="1"/>
  <c r="AH20" i="1"/>
  <c r="AE20" i="1"/>
  <c r="AK7" i="1"/>
  <c r="AK9" i="1"/>
  <c r="AK10" i="1"/>
  <c r="AK11" i="1"/>
  <c r="AK12" i="1"/>
  <c r="AK13" i="1"/>
  <c r="AK14" i="1"/>
  <c r="AK15" i="1"/>
  <c r="AH7" i="1"/>
  <c r="AH9" i="1"/>
  <c r="AH10" i="1"/>
  <c r="AH11" i="1"/>
  <c r="AH12" i="1"/>
  <c r="AH13" i="1"/>
  <c r="AH14" i="1"/>
  <c r="AH15" i="1"/>
  <c r="AE7" i="1"/>
  <c r="AE9" i="1"/>
  <c r="AE10" i="1"/>
  <c r="AE11" i="1"/>
  <c r="AE12" i="1"/>
  <c r="AE15" i="1"/>
  <c r="AE32" i="1" l="1"/>
  <c r="AK32" i="1"/>
  <c r="AH32" i="1"/>
  <c r="AK17" i="1"/>
  <c r="AH17" i="1"/>
  <c r="AF17" i="1"/>
  <c r="AE17" i="1"/>
</calcChain>
</file>

<file path=xl/sharedStrings.xml><?xml version="1.0" encoding="utf-8"?>
<sst xmlns="http://schemas.openxmlformats.org/spreadsheetml/2006/main" count="1566" uniqueCount="84">
  <si>
    <t>Project</t>
  </si>
  <si>
    <t>Nr of xml files</t>
  </si>
  <si>
    <t>Code links</t>
  </si>
  <si>
    <t>Tensorflow</t>
  </si>
  <si>
    <t>magnum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</si>
  <si>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</si>
  <si>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</si>
  <si>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</si>
  <si>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</si>
  <si>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</si>
  <si>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</si>
  <si>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</si>
  <si>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</si>
  <si>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</si>
  <si>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JavaCoder</t>
  </si>
  <si>
    <t>jbandwidthlog</t>
  </si>
  <si>
    <t>sjava-logging</t>
  </si>
  <si>
    <t>daedalum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</si>
  <si>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</si>
  <si>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</si>
  <si>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</si>
  <si>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</si>
  <si>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</si>
  <si>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</si>
  <si>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</si>
  <si>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</si>
  <si>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</si>
  <si>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</si>
  <si>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bitlyj</t>
  </si>
  <si>
    <t>slema</t>
  </si>
  <si>
    <t>https://github.com/xebia-france/selma</t>
  </si>
  <si>
    <t>https://github.com/hcarver/bluecove</t>
  </si>
  <si>
    <t>bluecove</t>
  </si>
  <si>
    <t>gp-net-radius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</si>
  <si>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</si>
  <si>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</si>
  <si>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</si>
  <si>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</si>
  <si>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</si>
  <si>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</si>
  <si>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</si>
  <si>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</si>
  <si>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</si>
  <si>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</si>
  <si>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</si>
  <si>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</si>
  <si>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</si>
  <si>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</si>
  <si>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</si>
  <si>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</si>
  <si>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</si>
  <si>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</si>
  <si>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</si>
  <si>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</si>
  <si>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</si>
  <si>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</si>
  <si>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</si>
  <si>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</si>
  <si>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</si>
  <si>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wihout comments</t>
  </si>
  <si>
    <t>with comments</t>
  </si>
  <si>
    <t xml:space="preserve">total 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</si>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</sst>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0" fillId="5" borderId="0" xfId="0" applyFill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6" borderId="0" xfId="0" applyFill="1"/>
    <xf numFmtId="0" fontId="0" fillId="6" borderId="2" xfId="0" applyFill="1" applyBorder="1"/>
    <xf numFmtId="0" fontId="0" fillId="5" borderId="2" xfId="0" applyFill="1" applyBorder="1"/>
    <xf numFmtId="0" fontId="0" fillId="0" borderId="3" xfId="0" applyBorder="1"/>
    <xf numFmtId="0" fontId="0" fillId="8" borderId="3" xfId="0" applyFill="1" applyBorder="1"/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3" borderId="3" xfId="0" applyFill="1" applyBorder="1"/>
    <xf numFmtId="0" fontId="0" fillId="6" borderId="0" xfId="0" applyFill="1" applyBorder="1"/>
    <xf numFmtId="0" fontId="0" fillId="11" borderId="0" xfId="0" applyFill="1"/>
    <xf numFmtId="0" fontId="0" fillId="3" borderId="4" xfId="0" applyFill="1" applyBorder="1"/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3" fillId="4" borderId="9" xfId="0" applyFont="1" applyFill="1" applyBorder="1"/>
    <xf numFmtId="0" fontId="4" fillId="4" borderId="9" xfId="0" applyFont="1" applyFill="1" applyBorder="1"/>
    <xf numFmtId="0" fontId="0" fillId="0" borderId="9" xfId="0" applyBorder="1"/>
    <xf numFmtId="0" fontId="0" fillId="8" borderId="10" xfId="0" applyFill="1" applyBorder="1"/>
    <xf numFmtId="0" fontId="0" fillId="0" borderId="10" xfId="0" applyBorder="1"/>
    <xf numFmtId="0" fontId="0" fillId="3" borderId="10" xfId="0" applyFill="1" applyBorder="1"/>
    <xf numFmtId="0" fontId="0" fillId="8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8" borderId="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4" borderId="15" xfId="0" applyFill="1" applyBorder="1"/>
    <xf numFmtId="0" fontId="0" fillId="5" borderId="15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6" borderId="15" xfId="0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hcarver/bluecove" TargetMode="External"/><Relationship Id="rId7" Type="http://schemas.openxmlformats.org/officeDocument/2006/relationships/hyperlink" Target="https://github.com/peetdenny/guavatools" TargetMode="External"/><Relationship Id="rId2" Type="http://schemas.openxmlformats.org/officeDocument/2006/relationships/hyperlink" Target="https://github.com/xebia-france/selma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manu3193/urSQL" TargetMode="External"/><Relationship Id="rId5" Type="http://schemas.openxmlformats.org/officeDocument/2006/relationships/hyperlink" Target="https://github.com/restfb/restfb" TargetMode="External"/><Relationship Id="rId4" Type="http://schemas.openxmlformats.org/officeDocument/2006/relationships/hyperlink" Target="https://github.com/powermock/powermo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0"/>
  <sheetViews>
    <sheetView tabSelected="1" zoomScale="85" zoomScaleNormal="85" workbookViewId="0">
      <selection activeCell="E12" sqref="E12:AD12"/>
    </sheetView>
  </sheetViews>
  <sheetFormatPr defaultRowHeight="15" x14ac:dyDescent="0.25"/>
  <cols>
    <col min="1" max="1" width="10.5703125" customWidth="1"/>
    <col min="2" max="2" width="18.42578125" customWidth="1"/>
    <col min="3" max="3" width="7.14062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13" customWidth="1"/>
    <col min="10" max="11" width="13.140625" customWidth="1"/>
    <col min="12" max="12" width="13.140625" style="13" customWidth="1"/>
    <col min="13" max="14" width="17.42578125" customWidth="1"/>
    <col min="15" max="15" width="17.42578125" style="13" customWidth="1"/>
    <col min="16" max="16" width="16.5703125" customWidth="1"/>
    <col min="17" max="18" width="16.5703125" style="29" customWidth="1"/>
    <col min="19" max="19" width="15.28515625" style="8" customWidth="1"/>
    <col min="21" max="21" width="9.140625" style="13"/>
    <col min="22" max="23" width="13.85546875" customWidth="1"/>
    <col min="24" max="24" width="13.85546875" style="13" customWidth="1"/>
    <col min="25" max="25" width="15.42578125" customWidth="1"/>
    <col min="26" max="26" width="11.5703125" style="29" customWidth="1"/>
    <col min="27" max="27" width="11.5703125" style="13" customWidth="1"/>
    <col min="28" max="28" width="14.7109375" style="29" customWidth="1"/>
    <col min="29" max="30" width="14.7109375" customWidth="1"/>
    <col min="31" max="31" width="10.42578125" style="8" customWidth="1"/>
    <col min="32" max="32" width="10.42578125" customWidth="1"/>
    <col min="33" max="33" width="10.42578125" style="13" customWidth="1"/>
    <col min="36" max="36" width="9.140625" style="13"/>
    <col min="39" max="39" width="9.140625" style="13"/>
    <col min="40" max="42" width="10.140625" customWidth="1"/>
    <col min="43" max="43" width="10.42578125" style="8" customWidth="1"/>
    <col min="44" max="44" width="10.42578125" customWidth="1"/>
    <col min="45" max="45" width="10.42578125" style="13" customWidth="1"/>
    <col min="48" max="48" width="9.140625" style="13"/>
    <col min="51" max="51" width="9.140625" style="13"/>
    <col min="52" max="53" width="10.140625" customWidth="1"/>
    <col min="54" max="54" width="10.140625" style="13" customWidth="1"/>
    <col min="55" max="55" width="11.42578125" customWidth="1"/>
  </cols>
  <sheetData>
    <row r="1" spans="1:74" x14ac:dyDescent="0.25">
      <c r="E1" s="8"/>
      <c r="F1" s="60"/>
      <c r="G1" s="29"/>
      <c r="N1" s="13"/>
      <c r="S1" s="66"/>
      <c r="T1" s="67"/>
      <c r="U1" s="68"/>
      <c r="V1" s="67"/>
      <c r="W1" s="67"/>
      <c r="X1" s="68"/>
      <c r="Y1" s="67"/>
      <c r="Z1" s="67"/>
      <c r="AA1" s="68"/>
      <c r="AB1" s="67"/>
      <c r="AC1" s="67"/>
      <c r="AD1" s="69"/>
      <c r="AE1" s="29"/>
      <c r="AP1" s="76"/>
      <c r="AQ1" s="29"/>
      <c r="BB1" s="76"/>
    </row>
    <row r="2" spans="1:74" s="38" customFormat="1" x14ac:dyDescent="0.25">
      <c r="B2" s="39" t="s">
        <v>60</v>
      </c>
      <c r="F2" s="61" t="s">
        <v>81</v>
      </c>
      <c r="G2" s="48" t="s">
        <v>80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64"/>
      <c r="S2" s="70" t="s">
        <v>82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71"/>
      <c r="AE2" s="48" t="s">
        <v>78</v>
      </c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71"/>
      <c r="AQ2" s="48" t="s">
        <v>79</v>
      </c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71"/>
      <c r="BC2" s="81"/>
    </row>
    <row r="3" spans="1:74" s="38" customFormat="1" x14ac:dyDescent="0.25">
      <c r="F3" s="62"/>
      <c r="G3" s="49" t="s">
        <v>73</v>
      </c>
      <c r="H3" s="41"/>
      <c r="I3" s="41"/>
      <c r="J3" s="40" t="s">
        <v>75</v>
      </c>
      <c r="K3" s="40"/>
      <c r="L3" s="40"/>
      <c r="M3" s="42" t="s">
        <v>74</v>
      </c>
      <c r="N3" s="42"/>
      <c r="O3" s="42"/>
      <c r="P3" s="43" t="s">
        <v>5</v>
      </c>
      <c r="Q3" s="43"/>
      <c r="R3" s="65"/>
      <c r="S3" s="72" t="s">
        <v>73</v>
      </c>
      <c r="T3" s="41"/>
      <c r="U3" s="41"/>
      <c r="V3" s="40" t="s">
        <v>75</v>
      </c>
      <c r="W3" s="40"/>
      <c r="X3" s="40"/>
      <c r="Y3" s="42" t="s">
        <v>74</v>
      </c>
      <c r="Z3" s="42"/>
      <c r="AA3" s="42"/>
      <c r="AB3" s="43" t="s">
        <v>5</v>
      </c>
      <c r="AC3" s="43"/>
      <c r="AD3" s="73"/>
      <c r="AE3" s="49" t="s">
        <v>73</v>
      </c>
      <c r="AF3" s="41"/>
      <c r="AG3" s="41"/>
      <c r="AH3" s="40" t="s">
        <v>75</v>
      </c>
      <c r="AI3" s="40"/>
      <c r="AJ3" s="40"/>
      <c r="AK3" s="42" t="s">
        <v>74</v>
      </c>
      <c r="AL3" s="42"/>
      <c r="AM3" s="42"/>
      <c r="AN3" s="43" t="s">
        <v>5</v>
      </c>
      <c r="AO3" s="43"/>
      <c r="AP3" s="73"/>
      <c r="AQ3" s="49" t="s">
        <v>73</v>
      </c>
      <c r="AR3" s="41"/>
      <c r="AS3" s="41"/>
      <c r="AT3" s="40" t="s">
        <v>75</v>
      </c>
      <c r="AU3" s="40"/>
      <c r="AV3" s="40"/>
      <c r="AW3" s="42" t="s">
        <v>74</v>
      </c>
      <c r="AX3" s="42"/>
      <c r="AY3" s="42"/>
      <c r="AZ3" s="43" t="s">
        <v>5</v>
      </c>
      <c r="BA3" s="43"/>
      <c r="BB3" s="73"/>
      <c r="BC3" s="81"/>
    </row>
    <row r="4" spans="1:74" s="44" customFormat="1" x14ac:dyDescent="0.25">
      <c r="B4" s="44" t="s">
        <v>0</v>
      </c>
      <c r="C4" s="44" t="s">
        <v>1</v>
      </c>
      <c r="D4" s="44" t="s">
        <v>6</v>
      </c>
      <c r="E4" s="44" t="s">
        <v>7</v>
      </c>
      <c r="F4" s="63" t="s">
        <v>2</v>
      </c>
      <c r="G4" s="50" t="s">
        <v>76</v>
      </c>
      <c r="H4" s="44" t="s">
        <v>77</v>
      </c>
      <c r="I4" s="44" t="s">
        <v>83</v>
      </c>
      <c r="J4" s="44" t="s">
        <v>76</v>
      </c>
      <c r="K4" s="44" t="s">
        <v>77</v>
      </c>
      <c r="L4" s="44" t="s">
        <v>83</v>
      </c>
      <c r="M4" s="44" t="s">
        <v>76</v>
      </c>
      <c r="N4" s="44" t="s">
        <v>77</v>
      </c>
      <c r="O4" s="44" t="s">
        <v>83</v>
      </c>
      <c r="P4" s="44" t="s">
        <v>76</v>
      </c>
      <c r="Q4" s="44" t="s">
        <v>77</v>
      </c>
      <c r="R4" s="47" t="s">
        <v>83</v>
      </c>
      <c r="S4" s="52" t="s">
        <v>76</v>
      </c>
      <c r="T4" s="44" t="s">
        <v>77</v>
      </c>
      <c r="U4" s="44" t="s">
        <v>83</v>
      </c>
      <c r="V4" s="44" t="s">
        <v>76</v>
      </c>
      <c r="W4" s="44" t="s">
        <v>77</v>
      </c>
      <c r="X4" s="44" t="s">
        <v>83</v>
      </c>
      <c r="Y4" s="44" t="s">
        <v>76</v>
      </c>
      <c r="Z4" s="44" t="s">
        <v>77</v>
      </c>
      <c r="AA4" s="44" t="s">
        <v>83</v>
      </c>
      <c r="AB4" s="44" t="s">
        <v>76</v>
      </c>
      <c r="AC4" s="44" t="s">
        <v>77</v>
      </c>
      <c r="AD4" s="63" t="s">
        <v>83</v>
      </c>
      <c r="AE4" s="50" t="s">
        <v>76</v>
      </c>
      <c r="AF4" s="44" t="s">
        <v>77</v>
      </c>
      <c r="AG4" s="44" t="s">
        <v>83</v>
      </c>
      <c r="AH4" s="44" t="s">
        <v>76</v>
      </c>
      <c r="AI4" s="44" t="s">
        <v>77</v>
      </c>
      <c r="AJ4" s="44" t="s">
        <v>83</v>
      </c>
      <c r="AK4" s="44" t="s">
        <v>76</v>
      </c>
      <c r="AL4" s="44" t="s">
        <v>77</v>
      </c>
      <c r="AM4" s="44" t="s">
        <v>83</v>
      </c>
      <c r="AN4" s="44" t="s">
        <v>76</v>
      </c>
      <c r="AO4" s="44" t="s">
        <v>77</v>
      </c>
      <c r="AP4" s="63" t="s">
        <v>83</v>
      </c>
      <c r="AQ4" s="50" t="s">
        <v>76</v>
      </c>
      <c r="AR4" s="44" t="s">
        <v>77</v>
      </c>
      <c r="AS4" s="44" t="s">
        <v>83</v>
      </c>
      <c r="AT4" s="44" t="s">
        <v>76</v>
      </c>
      <c r="AU4" s="44" t="s">
        <v>77</v>
      </c>
      <c r="AV4" s="44" t="s">
        <v>83</v>
      </c>
      <c r="AW4" s="44" t="s">
        <v>76</v>
      </c>
      <c r="AX4" s="44" t="s">
        <v>77</v>
      </c>
      <c r="AY4" s="44" t="s">
        <v>83</v>
      </c>
      <c r="AZ4" s="44" t="s">
        <v>76</v>
      </c>
      <c r="BA4" s="44" t="s">
        <v>77</v>
      </c>
      <c r="BB4" s="63" t="s">
        <v>83</v>
      </c>
      <c r="BC4" s="50" t="s">
        <v>11</v>
      </c>
      <c r="BD4" s="44" t="s">
        <v>13</v>
      </c>
    </row>
    <row r="5" spans="1:74" s="3" customFormat="1" x14ac:dyDescent="0.25">
      <c r="A5" s="1">
        <v>1</v>
      </c>
      <c r="B5" s="3" t="s">
        <v>8</v>
      </c>
      <c r="C5" s="3">
        <v>41</v>
      </c>
      <c r="D5" s="3">
        <v>89</v>
      </c>
      <c r="E5" s="10">
        <v>39</v>
      </c>
      <c r="F5" s="56">
        <v>52</v>
      </c>
      <c r="G5" s="28">
        <v>59</v>
      </c>
      <c r="H5" s="3">
        <v>21</v>
      </c>
      <c r="I5" s="15">
        <v>5</v>
      </c>
      <c r="J5" s="3">
        <v>145</v>
      </c>
      <c r="K5" s="3">
        <v>54</v>
      </c>
      <c r="L5" s="15">
        <v>24</v>
      </c>
      <c r="M5" s="3">
        <v>288</v>
      </c>
      <c r="N5" s="3">
        <v>70</v>
      </c>
      <c r="O5" s="15">
        <v>36</v>
      </c>
      <c r="P5" s="3">
        <v>415</v>
      </c>
      <c r="Q5" s="28">
        <v>125</v>
      </c>
      <c r="R5" s="28">
        <v>41</v>
      </c>
      <c r="S5" s="53">
        <v>15</v>
      </c>
      <c r="T5" s="28">
        <v>8</v>
      </c>
      <c r="U5" s="15">
        <v>1</v>
      </c>
      <c r="V5" s="28">
        <v>23</v>
      </c>
      <c r="W5" s="28">
        <v>11</v>
      </c>
      <c r="X5" s="15">
        <v>8</v>
      </c>
      <c r="Y5" s="28">
        <v>33</v>
      </c>
      <c r="Z5" s="28">
        <v>17</v>
      </c>
      <c r="AA5" s="15">
        <v>8</v>
      </c>
      <c r="AB5" s="28">
        <v>40</v>
      </c>
      <c r="AC5" s="28">
        <v>24</v>
      </c>
      <c r="AD5" s="74">
        <v>11</v>
      </c>
      <c r="AE5" s="28">
        <f>(S5*100)/F5</f>
        <v>28.846153846153847</v>
      </c>
      <c r="AF5" s="3">
        <f>(T5*100)/F5</f>
        <v>15.384615384615385</v>
      </c>
      <c r="AG5" s="15">
        <f>(U5*100)/G5</f>
        <v>1.6949152542372881</v>
      </c>
      <c r="AH5" s="3">
        <f>(V5*100)/F5</f>
        <v>44.230769230769234</v>
      </c>
      <c r="AI5" s="3">
        <f>(W5*100)/F5</f>
        <v>21.153846153846153</v>
      </c>
      <c r="AJ5" s="15">
        <f>(X5*100)/G5</f>
        <v>13.559322033898304</v>
      </c>
      <c r="AK5" s="3">
        <f>(Y5*100)/F5</f>
        <v>63.46153846153846</v>
      </c>
      <c r="AL5" s="3">
        <f>(Z5*100)/F5</f>
        <v>32.692307692307693</v>
      </c>
      <c r="AM5" s="15">
        <f>(AA5*100)/G5</f>
        <v>13.559322033898304</v>
      </c>
      <c r="AN5" s="3">
        <f>(AB5*100)/F5</f>
        <v>76.92307692307692</v>
      </c>
      <c r="AO5" s="3">
        <f>(AC5*100)/F5</f>
        <v>46.153846153846153</v>
      </c>
      <c r="AP5" s="74">
        <f>(AD5*100)/G5</f>
        <v>18.64406779661017</v>
      </c>
      <c r="AQ5" s="28">
        <f>(S5*100)/G5</f>
        <v>25.423728813559322</v>
      </c>
      <c r="AR5" s="28">
        <f>(T5*100)/H5</f>
        <v>38.095238095238095</v>
      </c>
      <c r="AS5" s="15">
        <f t="shared" ref="AS5:BA16" si="0">(U5*100)/I5</f>
        <v>20</v>
      </c>
      <c r="AT5" s="28">
        <f t="shared" si="0"/>
        <v>15.862068965517242</v>
      </c>
      <c r="AU5" s="28">
        <f t="shared" si="0"/>
        <v>20.37037037037037</v>
      </c>
      <c r="AV5" s="15">
        <f t="shared" si="0"/>
        <v>33.333333333333336</v>
      </c>
      <c r="AW5" s="28">
        <f t="shared" si="0"/>
        <v>11.458333333333334</v>
      </c>
      <c r="AX5" s="28">
        <f t="shared" si="0"/>
        <v>24.285714285714285</v>
      </c>
      <c r="AY5" s="15">
        <f t="shared" si="0"/>
        <v>22.222222222222221</v>
      </c>
      <c r="AZ5" s="28">
        <f t="shared" si="0"/>
        <v>9.6385542168674707</v>
      </c>
      <c r="BA5" s="28">
        <f t="shared" si="0"/>
        <v>19.2</v>
      </c>
      <c r="BB5" s="74">
        <f>(AD5*100)/R5</f>
        <v>26.829268292682926</v>
      </c>
      <c r="BC5" s="3" t="s">
        <v>10</v>
      </c>
      <c r="BD5" s="4" t="s">
        <v>12</v>
      </c>
    </row>
    <row r="6" spans="1:74" s="3" customFormat="1" x14ac:dyDescent="0.25">
      <c r="A6" s="1">
        <v>2</v>
      </c>
      <c r="B6" s="3" t="s">
        <v>19</v>
      </c>
      <c r="C6" s="3">
        <v>229</v>
      </c>
      <c r="D6" s="3">
        <v>207</v>
      </c>
      <c r="E6" s="10">
        <v>257</v>
      </c>
      <c r="F6" s="57">
        <v>264</v>
      </c>
      <c r="G6" s="28">
        <v>21</v>
      </c>
      <c r="H6" s="3">
        <v>4</v>
      </c>
      <c r="I6" s="15">
        <v>1</v>
      </c>
      <c r="J6" s="3">
        <v>21</v>
      </c>
      <c r="K6" s="3">
        <v>4</v>
      </c>
      <c r="L6" s="15">
        <v>1</v>
      </c>
      <c r="M6" s="3">
        <v>76</v>
      </c>
      <c r="N6" s="3">
        <v>4</v>
      </c>
      <c r="O6" s="15">
        <v>1</v>
      </c>
      <c r="P6" s="3">
        <v>76</v>
      </c>
      <c r="Q6" s="28">
        <v>4</v>
      </c>
      <c r="R6" s="28">
        <v>1</v>
      </c>
      <c r="S6" s="53">
        <v>5</v>
      </c>
      <c r="T6" s="28">
        <v>2</v>
      </c>
      <c r="U6" s="15">
        <v>1</v>
      </c>
      <c r="V6" s="28">
        <v>5</v>
      </c>
      <c r="W6" s="28">
        <v>2</v>
      </c>
      <c r="X6" s="15">
        <v>1</v>
      </c>
      <c r="Y6" s="28">
        <v>5</v>
      </c>
      <c r="Z6" s="28">
        <v>2</v>
      </c>
      <c r="AA6" s="15">
        <v>1</v>
      </c>
      <c r="AB6" s="28">
        <v>5</v>
      </c>
      <c r="AC6" s="28">
        <v>2</v>
      </c>
      <c r="AD6" s="74">
        <v>1</v>
      </c>
      <c r="AE6" s="28">
        <f>(S6*100)/F6</f>
        <v>1.893939393939394</v>
      </c>
      <c r="AF6" s="3">
        <f>(T6*100)/F6</f>
        <v>0.75757575757575757</v>
      </c>
      <c r="AG6" s="15">
        <f t="shared" ref="AG6:AG31" si="1">(U6*100)/G6</f>
        <v>4.7619047619047619</v>
      </c>
      <c r="AH6" s="3">
        <f>(V6*100)/F6</f>
        <v>1.893939393939394</v>
      </c>
      <c r="AI6" s="3">
        <f>(W6*100)/F6</f>
        <v>0.75757575757575757</v>
      </c>
      <c r="AJ6" s="15">
        <f t="shared" ref="AJ6:AJ31" si="2">(X6*100)/G6</f>
        <v>4.7619047619047619</v>
      </c>
      <c r="AK6" s="3">
        <f>(Y6*100)/F6</f>
        <v>1.893939393939394</v>
      </c>
      <c r="AL6" s="3">
        <f>(Z6*100)/F6</f>
        <v>0.75757575757575757</v>
      </c>
      <c r="AM6" s="15">
        <f t="shared" ref="AM6:AM31" si="3">(AA6*100)/G6</f>
        <v>4.7619047619047619</v>
      </c>
      <c r="AN6" s="3">
        <f>(AB6*100)/F6</f>
        <v>1.893939393939394</v>
      </c>
      <c r="AO6" s="3">
        <f>(AC6*100)/F6</f>
        <v>0.75757575757575757</v>
      </c>
      <c r="AP6" s="74">
        <f t="shared" ref="AP6:AP31" si="4">(AD6*100)/G6</f>
        <v>4.7619047619047619</v>
      </c>
      <c r="AQ6" s="28">
        <f t="shared" ref="AQ6:AQ31" si="5">(S6*100)/G6</f>
        <v>23.80952380952381</v>
      </c>
      <c r="AR6" s="28">
        <f t="shared" ref="AR6:BA31" si="6">(T6*100)/H6</f>
        <v>50</v>
      </c>
      <c r="AS6" s="15">
        <f t="shared" si="0"/>
        <v>100</v>
      </c>
      <c r="AT6" s="28">
        <f t="shared" si="0"/>
        <v>23.80952380952381</v>
      </c>
      <c r="AU6" s="28">
        <f>(W6*100)/K6</f>
        <v>50</v>
      </c>
      <c r="AV6" s="15">
        <f t="shared" si="0"/>
        <v>100</v>
      </c>
      <c r="AW6" s="28">
        <f t="shared" si="0"/>
        <v>6.5789473684210522</v>
      </c>
      <c r="AX6" s="28">
        <f t="shared" si="0"/>
        <v>50</v>
      </c>
      <c r="AY6" s="15">
        <f t="shared" si="0"/>
        <v>100</v>
      </c>
      <c r="AZ6" s="28">
        <f t="shared" si="0"/>
        <v>6.5789473684210522</v>
      </c>
      <c r="BA6" s="28">
        <f t="shared" si="0"/>
        <v>50</v>
      </c>
      <c r="BB6" s="74">
        <f t="shared" ref="BB6:BB31" si="7">(AD6*100)/R6</f>
        <v>100</v>
      </c>
      <c r="BC6" s="3" t="s">
        <v>10</v>
      </c>
      <c r="BD6" s="4" t="s">
        <v>18</v>
      </c>
    </row>
    <row r="7" spans="1:74" s="3" customFormat="1" x14ac:dyDescent="0.25">
      <c r="A7" s="1">
        <v>3</v>
      </c>
      <c r="B7" s="3" t="s">
        <v>20</v>
      </c>
      <c r="C7" s="3">
        <v>109</v>
      </c>
      <c r="D7" s="3">
        <v>113</v>
      </c>
      <c r="E7" s="10">
        <v>102</v>
      </c>
      <c r="F7" s="57">
        <v>106</v>
      </c>
      <c r="G7" s="28">
        <v>27</v>
      </c>
      <c r="H7" s="3">
        <v>3</v>
      </c>
      <c r="I7" s="15">
        <v>0</v>
      </c>
      <c r="J7" s="3">
        <v>57</v>
      </c>
      <c r="K7" s="3">
        <v>5</v>
      </c>
      <c r="L7" s="15">
        <v>1</v>
      </c>
      <c r="M7" s="3">
        <v>231</v>
      </c>
      <c r="N7" s="3">
        <v>81</v>
      </c>
      <c r="O7" s="15">
        <v>6</v>
      </c>
      <c r="P7" s="3">
        <v>5570</v>
      </c>
      <c r="Q7" s="28">
        <v>4575</v>
      </c>
      <c r="R7" s="28">
        <v>4239</v>
      </c>
      <c r="S7" s="53">
        <v>2</v>
      </c>
      <c r="T7" s="28">
        <v>1</v>
      </c>
      <c r="U7" s="15">
        <v>0</v>
      </c>
      <c r="V7" s="28">
        <v>7</v>
      </c>
      <c r="W7" s="28">
        <v>1</v>
      </c>
      <c r="X7" s="15">
        <v>1</v>
      </c>
      <c r="Y7" s="28">
        <v>19</v>
      </c>
      <c r="Z7" s="28">
        <v>6</v>
      </c>
      <c r="AA7" s="15">
        <v>1</v>
      </c>
      <c r="AB7" s="28">
        <v>91</v>
      </c>
      <c r="AC7" s="28">
        <v>90</v>
      </c>
      <c r="AD7" s="74">
        <v>89</v>
      </c>
      <c r="AE7" s="28">
        <f>(S7*100)/F7</f>
        <v>1.8867924528301887</v>
      </c>
      <c r="AF7" s="3">
        <f>(T7*100)/F7</f>
        <v>0.94339622641509435</v>
      </c>
      <c r="AG7" s="15">
        <f t="shared" si="1"/>
        <v>0</v>
      </c>
      <c r="AH7" s="3">
        <f>(V7*100)/F7</f>
        <v>6.6037735849056602</v>
      </c>
      <c r="AI7" s="3">
        <f>(W7*100)/F7</f>
        <v>0.94339622641509435</v>
      </c>
      <c r="AJ7" s="15">
        <f t="shared" si="2"/>
        <v>3.7037037037037037</v>
      </c>
      <c r="AK7" s="3">
        <f>(Y7*100)/F7</f>
        <v>17.924528301886792</v>
      </c>
      <c r="AL7" s="3">
        <f>(Z7*100)/F7</f>
        <v>5.6603773584905657</v>
      </c>
      <c r="AM7" s="15">
        <f t="shared" si="3"/>
        <v>3.7037037037037037</v>
      </c>
      <c r="AN7" s="3">
        <f>(AB7*100)/F7</f>
        <v>85.84905660377359</v>
      </c>
      <c r="AO7" s="3">
        <f>(AC7*100)/F7</f>
        <v>84.905660377358487</v>
      </c>
      <c r="AP7" s="74">
        <f t="shared" si="4"/>
        <v>329.62962962962962</v>
      </c>
      <c r="AQ7" s="28">
        <f t="shared" si="5"/>
        <v>7.4074074074074074</v>
      </c>
      <c r="AR7" s="28">
        <f t="shared" si="6"/>
        <v>33.333333333333336</v>
      </c>
      <c r="AS7" s="15" t="e">
        <f t="shared" si="0"/>
        <v>#DIV/0!</v>
      </c>
      <c r="AT7" s="28">
        <f t="shared" si="0"/>
        <v>12.280701754385966</v>
      </c>
      <c r="AU7" s="28">
        <f t="shared" si="0"/>
        <v>20</v>
      </c>
      <c r="AV7" s="15">
        <f t="shared" si="0"/>
        <v>100</v>
      </c>
      <c r="AW7" s="28">
        <f t="shared" si="0"/>
        <v>8.2251082251082259</v>
      </c>
      <c r="AX7" s="28">
        <f t="shared" si="0"/>
        <v>7.4074074074074074</v>
      </c>
      <c r="AY7" s="15">
        <f t="shared" si="0"/>
        <v>16.666666666666668</v>
      </c>
      <c r="AZ7" s="28">
        <f t="shared" si="0"/>
        <v>1.6337522441651706</v>
      </c>
      <c r="BA7" s="28">
        <f t="shared" si="0"/>
        <v>1.9672131147540983</v>
      </c>
      <c r="BB7" s="74">
        <f t="shared" si="7"/>
        <v>2.0995517810804434</v>
      </c>
      <c r="BC7" s="3" t="s">
        <v>10</v>
      </c>
      <c r="BD7" s="4" t="s">
        <v>21</v>
      </c>
    </row>
    <row r="8" spans="1:74" s="3" customFormat="1" x14ac:dyDescent="0.25">
      <c r="A8" s="1">
        <v>4</v>
      </c>
      <c r="B8" s="3" t="s">
        <v>22</v>
      </c>
      <c r="C8" s="3">
        <v>220</v>
      </c>
      <c r="D8" s="3">
        <v>85</v>
      </c>
      <c r="E8" s="10">
        <v>209</v>
      </c>
      <c r="F8" s="57">
        <v>138</v>
      </c>
      <c r="G8" s="28">
        <v>89</v>
      </c>
      <c r="H8" s="3">
        <v>13</v>
      </c>
      <c r="I8" s="15">
        <v>8</v>
      </c>
      <c r="J8" s="3">
        <v>210</v>
      </c>
      <c r="K8" s="3">
        <v>22</v>
      </c>
      <c r="L8" s="15">
        <v>13</v>
      </c>
      <c r="M8" s="3">
        <v>598</v>
      </c>
      <c r="N8" s="3">
        <v>180</v>
      </c>
      <c r="O8" s="15">
        <v>76</v>
      </c>
      <c r="P8" s="3">
        <v>1023</v>
      </c>
      <c r="Q8" s="28">
        <v>285</v>
      </c>
      <c r="R8" s="28">
        <v>193</v>
      </c>
      <c r="S8" s="53">
        <v>19</v>
      </c>
      <c r="T8" s="28">
        <v>3</v>
      </c>
      <c r="U8" s="15">
        <v>2</v>
      </c>
      <c r="V8" s="28">
        <v>29</v>
      </c>
      <c r="W8" s="28">
        <v>4</v>
      </c>
      <c r="X8" s="15">
        <v>3</v>
      </c>
      <c r="Y8" s="28">
        <v>64</v>
      </c>
      <c r="Z8" s="28">
        <v>11</v>
      </c>
      <c r="AA8" s="15">
        <v>6</v>
      </c>
      <c r="AB8" s="28">
        <v>97</v>
      </c>
      <c r="AC8" s="28">
        <v>21</v>
      </c>
      <c r="AD8" s="74">
        <v>15</v>
      </c>
      <c r="AE8" s="28">
        <f>(S8*100)/F8</f>
        <v>13.768115942028986</v>
      </c>
      <c r="AF8" s="3">
        <f>(T8*100)/F8</f>
        <v>2.1739130434782608</v>
      </c>
      <c r="AG8" s="15">
        <f t="shared" si="1"/>
        <v>2.2471910112359552</v>
      </c>
      <c r="AH8" s="3">
        <f>(V8*100)/F8</f>
        <v>21.014492753623188</v>
      </c>
      <c r="AI8" s="3">
        <f>(W8*100)/F8</f>
        <v>2.8985507246376812</v>
      </c>
      <c r="AJ8" s="15">
        <f t="shared" si="2"/>
        <v>3.3707865168539324</v>
      </c>
      <c r="AK8" s="3">
        <f>(Y8*100)/F8</f>
        <v>46.376811594202898</v>
      </c>
      <c r="AL8" s="3">
        <f>(Z8*100)/F8</f>
        <v>7.9710144927536231</v>
      </c>
      <c r="AM8" s="15">
        <f t="shared" si="3"/>
        <v>6.7415730337078648</v>
      </c>
      <c r="AN8" s="3">
        <f>(AB8*100)/F8</f>
        <v>70.289855072463766</v>
      </c>
      <c r="AO8" s="3">
        <f>(AC8*100)/F8</f>
        <v>15.217391304347826</v>
      </c>
      <c r="AP8" s="74">
        <f t="shared" si="4"/>
        <v>16.853932584269664</v>
      </c>
      <c r="AQ8" s="28">
        <f t="shared" si="5"/>
        <v>21.348314606741575</v>
      </c>
      <c r="AR8" s="28">
        <f t="shared" si="6"/>
        <v>23.076923076923077</v>
      </c>
      <c r="AS8" s="15">
        <f>(U8*100)/I8</f>
        <v>25</v>
      </c>
      <c r="AT8" s="28">
        <f t="shared" si="0"/>
        <v>13.80952380952381</v>
      </c>
      <c r="AU8" s="28">
        <f t="shared" si="0"/>
        <v>18.181818181818183</v>
      </c>
      <c r="AV8" s="15">
        <f t="shared" si="0"/>
        <v>23.076923076923077</v>
      </c>
      <c r="AW8" s="28">
        <f t="shared" si="0"/>
        <v>10.702341137123746</v>
      </c>
      <c r="AX8" s="28">
        <f t="shared" si="0"/>
        <v>6.1111111111111107</v>
      </c>
      <c r="AY8" s="15">
        <f t="shared" si="0"/>
        <v>7.8947368421052628</v>
      </c>
      <c r="AZ8" s="28">
        <f t="shared" si="0"/>
        <v>9.4819159335288372</v>
      </c>
      <c r="BA8" s="28">
        <f t="shared" si="0"/>
        <v>7.3684210526315788</v>
      </c>
      <c r="BB8" s="74">
        <f t="shared" si="7"/>
        <v>7.7720207253886011</v>
      </c>
      <c r="BC8" s="3" t="s">
        <v>10</v>
      </c>
      <c r="BD8" s="4" t="s">
        <v>23</v>
      </c>
    </row>
    <row r="9" spans="1:74" s="5" customFormat="1" x14ac:dyDescent="0.25">
      <c r="A9" s="1">
        <v>5</v>
      </c>
      <c r="B9" s="5" t="s">
        <v>24</v>
      </c>
      <c r="C9" s="5">
        <v>158</v>
      </c>
      <c r="D9" s="5">
        <v>280</v>
      </c>
      <c r="E9" s="11">
        <v>196</v>
      </c>
      <c r="F9" s="58">
        <v>250</v>
      </c>
      <c r="G9" s="32">
        <v>239</v>
      </c>
      <c r="H9" s="5">
        <v>70</v>
      </c>
      <c r="I9" s="15">
        <v>27</v>
      </c>
      <c r="J9" s="5">
        <v>824</v>
      </c>
      <c r="K9" s="5">
        <v>301</v>
      </c>
      <c r="L9" s="15">
        <v>145</v>
      </c>
      <c r="M9" s="5">
        <v>1593</v>
      </c>
      <c r="N9" s="5">
        <v>772</v>
      </c>
      <c r="O9" s="15">
        <v>465</v>
      </c>
      <c r="P9" s="5">
        <v>4635</v>
      </c>
      <c r="Q9" s="32">
        <v>2447</v>
      </c>
      <c r="R9" s="28">
        <v>1427</v>
      </c>
      <c r="S9" s="54">
        <v>40</v>
      </c>
      <c r="T9" s="32">
        <v>20</v>
      </c>
      <c r="U9" s="15">
        <v>8</v>
      </c>
      <c r="V9" s="32">
        <v>94</v>
      </c>
      <c r="W9" s="32">
        <v>56</v>
      </c>
      <c r="X9" s="15">
        <v>32</v>
      </c>
      <c r="Y9" s="32">
        <v>119</v>
      </c>
      <c r="Z9" s="32">
        <v>91</v>
      </c>
      <c r="AA9" s="15">
        <v>69</v>
      </c>
      <c r="AB9" s="32">
        <v>174</v>
      </c>
      <c r="AC9" s="28">
        <v>146</v>
      </c>
      <c r="AD9" s="74">
        <v>112</v>
      </c>
      <c r="AE9" s="28">
        <f>(S9*100)/F9</f>
        <v>16</v>
      </c>
      <c r="AF9" s="3">
        <f>(T9*100)/F9</f>
        <v>8</v>
      </c>
      <c r="AG9" s="15">
        <f t="shared" si="1"/>
        <v>3.3472803347280333</v>
      </c>
      <c r="AH9" s="3">
        <f>(V9*100)/F9</f>
        <v>37.6</v>
      </c>
      <c r="AI9" s="3">
        <f>(W9*100)/F9</f>
        <v>22.4</v>
      </c>
      <c r="AJ9" s="15">
        <f t="shared" si="2"/>
        <v>13.389121338912133</v>
      </c>
      <c r="AK9" s="3">
        <f>(Y9*100)/F9</f>
        <v>47.6</v>
      </c>
      <c r="AL9" s="3">
        <f>(Z9*100)/F9</f>
        <v>36.4</v>
      </c>
      <c r="AM9" s="15">
        <f t="shared" si="3"/>
        <v>28.87029288702929</v>
      </c>
      <c r="AN9" s="3">
        <f>(AB9*100)/F9</f>
        <v>69.599999999999994</v>
      </c>
      <c r="AO9" s="3">
        <f>(AC9*100)/F9</f>
        <v>58.4</v>
      </c>
      <c r="AP9" s="74">
        <f t="shared" si="4"/>
        <v>46.861924686192467</v>
      </c>
      <c r="AQ9" s="28">
        <f t="shared" si="5"/>
        <v>16.736401673640167</v>
      </c>
      <c r="AR9" s="28">
        <f t="shared" si="6"/>
        <v>28.571428571428573</v>
      </c>
      <c r="AS9" s="15">
        <f t="shared" si="0"/>
        <v>29.62962962962963</v>
      </c>
      <c r="AT9" s="28">
        <f t="shared" si="0"/>
        <v>11.407766990291263</v>
      </c>
      <c r="AU9" s="28">
        <f t="shared" si="0"/>
        <v>18.604651162790699</v>
      </c>
      <c r="AV9" s="15">
        <f t="shared" si="0"/>
        <v>22.068965517241381</v>
      </c>
      <c r="AW9" s="28">
        <f t="shared" si="0"/>
        <v>7.4701820464532327</v>
      </c>
      <c r="AX9" s="28">
        <f t="shared" si="0"/>
        <v>11.787564766839377</v>
      </c>
      <c r="AY9" s="15">
        <f t="shared" si="0"/>
        <v>14.838709677419354</v>
      </c>
      <c r="AZ9" s="28">
        <f t="shared" si="0"/>
        <v>3.7540453074433655</v>
      </c>
      <c r="BA9" s="28">
        <f t="shared" si="0"/>
        <v>5.9664895790764199</v>
      </c>
      <c r="BB9" s="74">
        <f t="shared" si="7"/>
        <v>7.8486334968465314</v>
      </c>
      <c r="BC9" s="5" t="s">
        <v>10</v>
      </c>
      <c r="BD9" s="4" t="s">
        <v>25</v>
      </c>
    </row>
    <row r="10" spans="1:74" s="5" customFormat="1" x14ac:dyDescent="0.25">
      <c r="A10" s="1">
        <v>6</v>
      </c>
      <c r="B10" s="5" t="s">
        <v>26</v>
      </c>
      <c r="C10" s="5">
        <v>118</v>
      </c>
      <c r="D10" s="5">
        <v>743</v>
      </c>
      <c r="E10" s="11">
        <v>289</v>
      </c>
      <c r="F10" s="58">
        <v>566</v>
      </c>
      <c r="G10" s="32">
        <v>1576</v>
      </c>
      <c r="H10" s="5">
        <v>714</v>
      </c>
      <c r="I10" s="15">
        <v>136</v>
      </c>
      <c r="J10" s="5">
        <v>2548</v>
      </c>
      <c r="K10" s="5">
        <v>1136</v>
      </c>
      <c r="L10" s="15">
        <v>249</v>
      </c>
      <c r="M10" s="5">
        <v>4217</v>
      </c>
      <c r="N10" s="5">
        <v>2015</v>
      </c>
      <c r="O10" s="15">
        <v>510</v>
      </c>
      <c r="P10" s="5">
        <v>22437</v>
      </c>
      <c r="Q10" s="32">
        <v>5884</v>
      </c>
      <c r="R10" s="28">
        <v>3024</v>
      </c>
      <c r="S10" s="54">
        <v>129</v>
      </c>
      <c r="T10" s="32">
        <v>71</v>
      </c>
      <c r="U10" s="15">
        <v>24</v>
      </c>
      <c r="V10" s="32">
        <v>178</v>
      </c>
      <c r="W10" s="32">
        <v>108</v>
      </c>
      <c r="X10" s="15">
        <v>47</v>
      </c>
      <c r="Y10" s="32">
        <v>230</v>
      </c>
      <c r="Z10" s="32">
        <v>140</v>
      </c>
      <c r="AA10" s="15">
        <v>70</v>
      </c>
      <c r="AB10" s="32">
        <v>371</v>
      </c>
      <c r="AC10" s="28">
        <v>238</v>
      </c>
      <c r="AD10" s="74">
        <v>173</v>
      </c>
      <c r="AE10" s="28">
        <f>(S10*100)/F10</f>
        <v>22.791519434628974</v>
      </c>
      <c r="AF10" s="3">
        <f>(T10*100)/F10</f>
        <v>12.544169611307421</v>
      </c>
      <c r="AG10" s="15">
        <f t="shared" si="1"/>
        <v>1.5228426395939085</v>
      </c>
      <c r="AH10" s="3">
        <f>(V10*100)/F10</f>
        <v>31.448763250883392</v>
      </c>
      <c r="AI10" s="3">
        <f>(W10*100)/F10</f>
        <v>19.081272084805654</v>
      </c>
      <c r="AJ10" s="15">
        <f t="shared" si="2"/>
        <v>2.9822335025380711</v>
      </c>
      <c r="AK10" s="3">
        <f>(Y10*100)/F10</f>
        <v>40.636042402826853</v>
      </c>
      <c r="AL10" s="3">
        <f>(Z10*100)/F10</f>
        <v>24.734982332155479</v>
      </c>
      <c r="AM10" s="15">
        <f t="shared" si="3"/>
        <v>4.4416243654822338</v>
      </c>
      <c r="AN10" s="3">
        <f>(AB10*100)/F10</f>
        <v>65.547703180212011</v>
      </c>
      <c r="AO10" s="3">
        <f>(AC10*100)/F10</f>
        <v>42.049469964664311</v>
      </c>
      <c r="AP10" s="74">
        <f t="shared" si="4"/>
        <v>10.977157360406091</v>
      </c>
      <c r="AQ10" s="28">
        <f t="shared" si="5"/>
        <v>8.1852791878172582</v>
      </c>
      <c r="AR10" s="28">
        <f t="shared" si="6"/>
        <v>9.9439775910364148</v>
      </c>
      <c r="AS10" s="15">
        <f t="shared" si="0"/>
        <v>17.647058823529413</v>
      </c>
      <c r="AT10" s="28">
        <f t="shared" si="0"/>
        <v>6.9858712715855571</v>
      </c>
      <c r="AU10" s="28">
        <f t="shared" si="0"/>
        <v>9.5070422535211261</v>
      </c>
      <c r="AV10" s="15">
        <f t="shared" si="0"/>
        <v>18.875502008032129</v>
      </c>
      <c r="AW10" s="28">
        <f t="shared" si="0"/>
        <v>5.4541142992648801</v>
      </c>
      <c r="AX10" s="28">
        <f t="shared" si="0"/>
        <v>6.9478908188585606</v>
      </c>
      <c r="AY10" s="15">
        <f t="shared" si="0"/>
        <v>13.725490196078431</v>
      </c>
      <c r="AZ10" s="28">
        <f t="shared" si="0"/>
        <v>1.6535187413647101</v>
      </c>
      <c r="BA10" s="28">
        <f t="shared" si="0"/>
        <v>4.044867437117607</v>
      </c>
      <c r="BB10" s="74">
        <f t="shared" si="7"/>
        <v>5.7208994708994707</v>
      </c>
      <c r="BC10" s="5" t="s">
        <v>10</v>
      </c>
      <c r="BD10" s="4" t="s">
        <v>27</v>
      </c>
    </row>
    <row r="11" spans="1:74" s="5" customFormat="1" x14ac:dyDescent="0.25">
      <c r="A11" s="1">
        <v>7</v>
      </c>
      <c r="B11" s="5" t="s">
        <v>29</v>
      </c>
      <c r="C11" s="5">
        <v>380</v>
      </c>
      <c r="D11" s="5">
        <v>368</v>
      </c>
      <c r="E11" s="11">
        <v>267</v>
      </c>
      <c r="F11" s="58">
        <v>358</v>
      </c>
      <c r="G11" s="32">
        <v>223</v>
      </c>
      <c r="H11" s="5">
        <v>36</v>
      </c>
      <c r="I11" s="15">
        <v>7</v>
      </c>
      <c r="J11" s="5">
        <v>1051</v>
      </c>
      <c r="K11" s="5">
        <v>287</v>
      </c>
      <c r="L11" s="15">
        <v>76</v>
      </c>
      <c r="M11" s="5">
        <v>1756</v>
      </c>
      <c r="N11" s="5">
        <v>494</v>
      </c>
      <c r="O11" s="15">
        <v>168</v>
      </c>
      <c r="P11" s="5">
        <v>6845</v>
      </c>
      <c r="Q11" s="32">
        <v>1236</v>
      </c>
      <c r="R11" s="28">
        <v>422</v>
      </c>
      <c r="S11" s="54">
        <v>37</v>
      </c>
      <c r="T11" s="32">
        <v>13</v>
      </c>
      <c r="U11" s="15">
        <v>2</v>
      </c>
      <c r="V11" s="32">
        <v>120</v>
      </c>
      <c r="W11" s="32">
        <v>60</v>
      </c>
      <c r="X11" s="15">
        <v>24</v>
      </c>
      <c r="Y11" s="32">
        <v>163</v>
      </c>
      <c r="Z11" s="32">
        <v>89</v>
      </c>
      <c r="AA11" s="15">
        <v>39</v>
      </c>
      <c r="AB11" s="32">
        <v>238</v>
      </c>
      <c r="AC11" s="28">
        <v>117</v>
      </c>
      <c r="AD11" s="74">
        <v>68</v>
      </c>
      <c r="AE11" s="28">
        <f>(S11*100)/F11</f>
        <v>10.335195530726256</v>
      </c>
      <c r="AF11" s="3">
        <f>(T11*100)/F11</f>
        <v>3.6312849162011172</v>
      </c>
      <c r="AG11" s="15">
        <f t="shared" si="1"/>
        <v>0.89686098654708524</v>
      </c>
      <c r="AH11" s="3">
        <f>(V11*100)/F11</f>
        <v>33.519553072625698</v>
      </c>
      <c r="AI11" s="3">
        <f>(W11*100)/F11</f>
        <v>16.759776536312849</v>
      </c>
      <c r="AJ11" s="15">
        <f t="shared" si="2"/>
        <v>10.762331838565023</v>
      </c>
      <c r="AK11" s="3">
        <f>(Y11*100)/F11</f>
        <v>45.530726256983243</v>
      </c>
      <c r="AL11" s="3">
        <f>(Z11*100)/F11</f>
        <v>24.860335195530727</v>
      </c>
      <c r="AM11" s="15">
        <f t="shared" si="3"/>
        <v>17.488789237668161</v>
      </c>
      <c r="AN11" s="3">
        <f>(AB11*100)/F11</f>
        <v>66.480446927374302</v>
      </c>
      <c r="AO11" s="3">
        <f>(AC11*100)/F11</f>
        <v>32.681564245810058</v>
      </c>
      <c r="AP11" s="74">
        <f t="shared" si="4"/>
        <v>30.493273542600896</v>
      </c>
      <c r="AQ11" s="28">
        <f t="shared" si="5"/>
        <v>16.591928251121075</v>
      </c>
      <c r="AR11" s="28">
        <f t="shared" si="6"/>
        <v>36.111111111111114</v>
      </c>
      <c r="AS11" s="15">
        <f t="shared" si="0"/>
        <v>28.571428571428573</v>
      </c>
      <c r="AT11" s="28">
        <f t="shared" si="0"/>
        <v>11.417697431018079</v>
      </c>
      <c r="AU11" s="28">
        <f t="shared" si="0"/>
        <v>20.905923344947734</v>
      </c>
      <c r="AV11" s="15">
        <f t="shared" si="0"/>
        <v>31.578947368421051</v>
      </c>
      <c r="AW11" s="28">
        <f t="shared" si="0"/>
        <v>9.2824601366742598</v>
      </c>
      <c r="AX11" s="28">
        <f t="shared" si="0"/>
        <v>18.016194331983804</v>
      </c>
      <c r="AY11" s="15">
        <f t="shared" si="0"/>
        <v>23.214285714285715</v>
      </c>
      <c r="AZ11" s="28">
        <f t="shared" si="0"/>
        <v>3.4769905040175311</v>
      </c>
      <c r="BA11" s="28">
        <f t="shared" si="0"/>
        <v>9.4660194174757279</v>
      </c>
      <c r="BB11" s="74">
        <f t="shared" si="7"/>
        <v>16.113744075829384</v>
      </c>
      <c r="BC11" s="5" t="s">
        <v>10</v>
      </c>
      <c r="BD11" s="4" t="s">
        <v>30</v>
      </c>
    </row>
    <row r="12" spans="1:74" s="6" customFormat="1" ht="14.25" customHeight="1" x14ac:dyDescent="0.25">
      <c r="A12" s="1">
        <v>8</v>
      </c>
      <c r="B12" s="7" t="s">
        <v>32</v>
      </c>
      <c r="C12" s="7">
        <v>458</v>
      </c>
      <c r="D12" s="7">
        <v>1679</v>
      </c>
      <c r="E12" s="12">
        <v>386</v>
      </c>
      <c r="F12" s="59">
        <v>447</v>
      </c>
      <c r="G12" s="33">
        <v>687</v>
      </c>
      <c r="H12" s="7">
        <v>162</v>
      </c>
      <c r="I12" s="15">
        <v>74</v>
      </c>
      <c r="J12" s="7">
        <v>1421</v>
      </c>
      <c r="K12" s="7">
        <v>408</v>
      </c>
      <c r="L12" s="15">
        <v>200</v>
      </c>
      <c r="M12" s="7">
        <v>2308</v>
      </c>
      <c r="N12" s="7">
        <v>760</v>
      </c>
      <c r="O12" s="15">
        <v>375</v>
      </c>
      <c r="P12" s="7">
        <v>32612</v>
      </c>
      <c r="Q12" s="33">
        <v>7728</v>
      </c>
      <c r="R12" s="28">
        <v>1222</v>
      </c>
      <c r="S12" s="55">
        <v>61</v>
      </c>
      <c r="T12" s="33">
        <v>26</v>
      </c>
      <c r="U12" s="15">
        <v>12</v>
      </c>
      <c r="V12" s="33">
        <v>104</v>
      </c>
      <c r="W12" s="33">
        <v>51</v>
      </c>
      <c r="X12" s="15">
        <v>26</v>
      </c>
      <c r="Y12" s="33">
        <v>155</v>
      </c>
      <c r="Z12" s="33">
        <v>85</v>
      </c>
      <c r="AA12" s="15">
        <v>45</v>
      </c>
      <c r="AB12" s="33">
        <v>290</v>
      </c>
      <c r="AC12" s="28">
        <v>194</v>
      </c>
      <c r="AD12" s="74">
        <v>92</v>
      </c>
      <c r="AE12" s="28">
        <f>(S12*100)/F12</f>
        <v>13.646532438478747</v>
      </c>
      <c r="AF12" s="3">
        <f>(T12*100)/F12</f>
        <v>5.8165548098434003</v>
      </c>
      <c r="AG12" s="15">
        <f t="shared" si="1"/>
        <v>1.7467248908296944</v>
      </c>
      <c r="AH12" s="3">
        <f>(V12*100)/F12</f>
        <v>23.266219239373601</v>
      </c>
      <c r="AI12" s="3">
        <f>(W12*100)/F12</f>
        <v>11.409395973154362</v>
      </c>
      <c r="AJ12" s="15">
        <f t="shared" si="2"/>
        <v>3.7845705967976708</v>
      </c>
      <c r="AK12" s="3">
        <f>(Y12*100)/F12</f>
        <v>34.675615212527966</v>
      </c>
      <c r="AL12" s="3">
        <f>(Z12*100)/F12</f>
        <v>19.01565995525727</v>
      </c>
      <c r="AM12" s="15">
        <f t="shared" si="3"/>
        <v>6.5502183406113534</v>
      </c>
      <c r="AN12" s="3">
        <f>(AB12*100)/F12</f>
        <v>64.876957494407165</v>
      </c>
      <c r="AO12" s="3">
        <f>(AC12*100)/F12</f>
        <v>43.400447427293066</v>
      </c>
      <c r="AP12" s="74">
        <f t="shared" si="4"/>
        <v>13.39155749636099</v>
      </c>
      <c r="AQ12" s="28">
        <f t="shared" si="5"/>
        <v>8.8791848617176132</v>
      </c>
      <c r="AR12" s="28">
        <f t="shared" si="6"/>
        <v>16.049382716049383</v>
      </c>
      <c r="AS12" s="15">
        <f t="shared" si="0"/>
        <v>16.216216216216218</v>
      </c>
      <c r="AT12" s="28">
        <f t="shared" si="0"/>
        <v>7.3187895847994371</v>
      </c>
      <c r="AU12" s="28">
        <f t="shared" si="0"/>
        <v>12.5</v>
      </c>
      <c r="AV12" s="15">
        <f t="shared" si="0"/>
        <v>13</v>
      </c>
      <c r="AW12" s="28">
        <f t="shared" si="0"/>
        <v>6.7157712305025994</v>
      </c>
      <c r="AX12" s="28">
        <f t="shared" si="0"/>
        <v>11.184210526315789</v>
      </c>
      <c r="AY12" s="15">
        <f t="shared" si="0"/>
        <v>12</v>
      </c>
      <c r="AZ12" s="28">
        <f t="shared" si="0"/>
        <v>0.88924322335336681</v>
      </c>
      <c r="BA12" s="28">
        <f t="shared" si="0"/>
        <v>2.510351966873706</v>
      </c>
      <c r="BB12" s="74">
        <f t="shared" si="7"/>
        <v>7.528641571194763</v>
      </c>
      <c r="BC12" s="5" t="s">
        <v>10</v>
      </c>
      <c r="BD12" s="4" t="s">
        <v>31</v>
      </c>
    </row>
    <row r="13" spans="1:74" s="3" customFormat="1" x14ac:dyDescent="0.25">
      <c r="A13" s="1">
        <v>9</v>
      </c>
      <c r="B13" s="7" t="s">
        <v>34</v>
      </c>
      <c r="C13" s="7">
        <v>871</v>
      </c>
      <c r="D13" s="7">
        <v>1181</v>
      </c>
      <c r="E13" s="12">
        <v>818</v>
      </c>
      <c r="F13" s="59">
        <v>818</v>
      </c>
      <c r="G13" s="33">
        <v>1062</v>
      </c>
      <c r="H13" s="7">
        <v>217</v>
      </c>
      <c r="I13" s="15">
        <v>0</v>
      </c>
      <c r="J13" s="7">
        <v>5599</v>
      </c>
      <c r="K13" s="7">
        <v>1098</v>
      </c>
      <c r="L13" s="15">
        <v>0</v>
      </c>
      <c r="M13" s="7">
        <v>154757</v>
      </c>
      <c r="N13" s="7">
        <v>87249</v>
      </c>
      <c r="O13" s="15">
        <v>0</v>
      </c>
      <c r="P13" s="7">
        <v>156506</v>
      </c>
      <c r="Q13" s="33">
        <v>89117</v>
      </c>
      <c r="R13" s="28">
        <v>0</v>
      </c>
      <c r="S13" s="55">
        <v>101</v>
      </c>
      <c r="T13" s="33">
        <v>26</v>
      </c>
      <c r="U13" s="15">
        <v>0</v>
      </c>
      <c r="V13" s="33">
        <v>293</v>
      </c>
      <c r="W13" s="33">
        <v>103</v>
      </c>
      <c r="X13" s="15">
        <v>0</v>
      </c>
      <c r="Y13" s="33">
        <v>1044</v>
      </c>
      <c r="Z13" s="33">
        <v>770</v>
      </c>
      <c r="AA13" s="15">
        <v>0</v>
      </c>
      <c r="AB13" s="33">
        <v>1102</v>
      </c>
      <c r="AC13" s="28">
        <v>857</v>
      </c>
      <c r="AD13" s="74">
        <v>0</v>
      </c>
      <c r="AE13" s="28">
        <f>(S13*100)/F13</f>
        <v>12.34718826405868</v>
      </c>
      <c r="AF13" s="3">
        <f>(T13*100)/F13</f>
        <v>3.1784841075794623</v>
      </c>
      <c r="AG13" s="15">
        <f t="shared" si="1"/>
        <v>0</v>
      </c>
      <c r="AH13" s="3">
        <f>(V13*100)/F13</f>
        <v>35.819070904645478</v>
      </c>
      <c r="AI13" s="3">
        <f>(W13*100)/F13</f>
        <v>12.591687041564793</v>
      </c>
      <c r="AJ13" s="15">
        <f t="shared" si="2"/>
        <v>0</v>
      </c>
      <c r="AK13" s="3">
        <f>(Y13*100)/F13</f>
        <v>127.62836185819071</v>
      </c>
      <c r="AL13" s="3">
        <f>(Z13*100)/F13</f>
        <v>94.132029339853304</v>
      </c>
      <c r="AM13" s="15">
        <f t="shared" si="3"/>
        <v>0</v>
      </c>
      <c r="AN13" s="3">
        <f>(AB13*100)/F13</f>
        <v>134.71882640586796</v>
      </c>
      <c r="AO13" s="3">
        <f>(AC13*100)/F13</f>
        <v>104.7677261613692</v>
      </c>
      <c r="AP13" s="74">
        <f t="shared" si="4"/>
        <v>0</v>
      </c>
      <c r="AQ13" s="28">
        <f t="shared" si="5"/>
        <v>9.5103578154425605</v>
      </c>
      <c r="AR13" s="28">
        <f t="shared" si="6"/>
        <v>11.981566820276498</v>
      </c>
      <c r="AS13" s="15" t="e">
        <f t="shared" si="0"/>
        <v>#DIV/0!</v>
      </c>
      <c r="AT13" s="28">
        <f t="shared" si="0"/>
        <v>5.2330773352384359</v>
      </c>
      <c r="AU13" s="28">
        <f t="shared" si="0"/>
        <v>9.3806921675774131</v>
      </c>
      <c r="AV13" s="15" t="e">
        <f t="shared" si="0"/>
        <v>#DIV/0!</v>
      </c>
      <c r="AW13" s="28">
        <f t="shared" si="0"/>
        <v>0.67460599520538655</v>
      </c>
      <c r="AX13" s="28">
        <f t="shared" si="0"/>
        <v>0.88253160494676153</v>
      </c>
      <c r="AY13" s="15" t="e">
        <f t="shared" si="0"/>
        <v>#DIV/0!</v>
      </c>
      <c r="AZ13" s="28">
        <f t="shared" si="0"/>
        <v>0.70412635937280355</v>
      </c>
      <c r="BA13" s="28">
        <f t="shared" si="0"/>
        <v>0.96165714734562424</v>
      </c>
      <c r="BB13" s="74" t="e">
        <f t="shared" si="7"/>
        <v>#DIV/0!</v>
      </c>
      <c r="BC13" s="5" t="s">
        <v>10</v>
      </c>
      <c r="BD13" s="4" t="s">
        <v>35</v>
      </c>
    </row>
    <row r="14" spans="1:74" s="3" customFormat="1" x14ac:dyDescent="0.25">
      <c r="A14" s="1">
        <v>10</v>
      </c>
      <c r="B14" s="3" t="s">
        <v>37</v>
      </c>
      <c r="C14" s="3">
        <v>971</v>
      </c>
      <c r="D14" s="3">
        <v>1512</v>
      </c>
      <c r="E14" s="10">
        <v>803</v>
      </c>
      <c r="F14" s="57">
        <v>466</v>
      </c>
      <c r="G14" s="28">
        <v>1052</v>
      </c>
      <c r="H14" s="3">
        <v>145</v>
      </c>
      <c r="I14" s="15">
        <v>0</v>
      </c>
      <c r="J14" s="3">
        <v>4901</v>
      </c>
      <c r="K14" s="3">
        <v>988</v>
      </c>
      <c r="L14" s="15">
        <v>0</v>
      </c>
      <c r="M14" s="3">
        <v>38736</v>
      </c>
      <c r="N14" s="3">
        <v>18138</v>
      </c>
      <c r="O14" s="15">
        <v>0</v>
      </c>
      <c r="P14" s="3">
        <v>42726</v>
      </c>
      <c r="Q14" s="28">
        <v>19675</v>
      </c>
      <c r="R14" s="28">
        <v>0</v>
      </c>
      <c r="S14" s="53">
        <v>73</v>
      </c>
      <c r="T14" s="28">
        <v>12</v>
      </c>
      <c r="U14" s="15">
        <v>0</v>
      </c>
      <c r="V14" s="28">
        <v>116</v>
      </c>
      <c r="W14" s="28">
        <v>42</v>
      </c>
      <c r="X14" s="15">
        <v>0</v>
      </c>
      <c r="Y14" s="28">
        <v>130</v>
      </c>
      <c r="Z14" s="28">
        <v>86</v>
      </c>
      <c r="AA14" s="15">
        <v>0</v>
      </c>
      <c r="AB14" s="28">
        <v>269</v>
      </c>
      <c r="AC14" s="28">
        <v>143</v>
      </c>
      <c r="AD14" s="74">
        <v>0</v>
      </c>
      <c r="AE14" s="28">
        <f>(S14*100)/F14</f>
        <v>15.665236051502147</v>
      </c>
      <c r="AF14" s="3">
        <f>(T14*100)/F14</f>
        <v>2.5751072961373391</v>
      </c>
      <c r="AG14" s="15">
        <f t="shared" si="1"/>
        <v>0</v>
      </c>
      <c r="AH14" s="3">
        <f>(V14*100)/F14</f>
        <v>24.892703862660944</v>
      </c>
      <c r="AI14" s="3">
        <f>(W14*100)/F14</f>
        <v>9.0128755364806867</v>
      </c>
      <c r="AJ14" s="15">
        <f t="shared" si="2"/>
        <v>0</v>
      </c>
      <c r="AK14" s="3">
        <f>(Y14*100)/F14</f>
        <v>27.896995708154506</v>
      </c>
      <c r="AL14" s="3">
        <f>(Z14*100)/F14</f>
        <v>18.454935622317596</v>
      </c>
      <c r="AM14" s="15">
        <f t="shared" si="3"/>
        <v>0</v>
      </c>
      <c r="AN14" s="3">
        <f>(AB14*100)/F14</f>
        <v>57.725321888412019</v>
      </c>
      <c r="AO14" s="3">
        <f>(AC14*100)/F14</f>
        <v>30.686695278969957</v>
      </c>
      <c r="AP14" s="74">
        <f t="shared" si="4"/>
        <v>0</v>
      </c>
      <c r="AQ14" s="28">
        <f t="shared" si="5"/>
        <v>6.9391634980988597</v>
      </c>
      <c r="AR14" s="28">
        <f t="shared" si="6"/>
        <v>8.2758620689655178</v>
      </c>
      <c r="AS14" s="15" t="e">
        <f t="shared" si="0"/>
        <v>#DIV/0!</v>
      </c>
      <c r="AT14" s="28">
        <f t="shared" si="0"/>
        <v>2.3668639053254439</v>
      </c>
      <c r="AU14" s="28">
        <f t="shared" si="0"/>
        <v>4.2510121457489882</v>
      </c>
      <c r="AV14" s="15" t="e">
        <f t="shared" si="0"/>
        <v>#DIV/0!</v>
      </c>
      <c r="AW14" s="28">
        <f t="shared" si="0"/>
        <v>0.33560512185047503</v>
      </c>
      <c r="AX14" s="28">
        <f t="shared" si="0"/>
        <v>0.47414268386812219</v>
      </c>
      <c r="AY14" s="15" t="e">
        <f t="shared" si="0"/>
        <v>#DIV/0!</v>
      </c>
      <c r="AZ14" s="28">
        <f t="shared" si="0"/>
        <v>0.62959322192575951</v>
      </c>
      <c r="BA14" s="28">
        <f t="shared" si="0"/>
        <v>0.72681067344345618</v>
      </c>
      <c r="BB14" s="74" t="e">
        <f t="shared" si="7"/>
        <v>#DIV/0!</v>
      </c>
      <c r="BC14" s="5" t="s">
        <v>10</v>
      </c>
      <c r="BD14" s="4" t="s">
        <v>36</v>
      </c>
    </row>
    <row r="15" spans="1:74" s="3" customFormat="1" x14ac:dyDescent="0.25">
      <c r="A15" s="1">
        <v>11</v>
      </c>
      <c r="B15" s="3" t="s">
        <v>39</v>
      </c>
      <c r="C15" s="3">
        <v>675</v>
      </c>
      <c r="D15" s="3">
        <v>1545</v>
      </c>
      <c r="E15" s="10">
        <v>713</v>
      </c>
      <c r="F15" s="57">
        <v>832</v>
      </c>
      <c r="G15" s="28">
        <v>1515</v>
      </c>
      <c r="H15" s="3">
        <v>817</v>
      </c>
      <c r="I15" s="15">
        <v>0</v>
      </c>
      <c r="J15" s="3">
        <v>3105</v>
      </c>
      <c r="K15" s="3">
        <v>1546</v>
      </c>
      <c r="L15" s="15">
        <v>0</v>
      </c>
      <c r="M15" s="3">
        <v>29956</v>
      </c>
      <c r="N15" s="3">
        <v>14702</v>
      </c>
      <c r="O15" s="15">
        <v>0</v>
      </c>
      <c r="P15" s="3">
        <v>32119</v>
      </c>
      <c r="Q15" s="28">
        <v>16516</v>
      </c>
      <c r="R15" s="28">
        <v>0</v>
      </c>
      <c r="S15" s="53">
        <v>297</v>
      </c>
      <c r="T15" s="28">
        <v>221</v>
      </c>
      <c r="U15" s="15">
        <v>0</v>
      </c>
      <c r="V15" s="28">
        <v>258</v>
      </c>
      <c r="W15" s="28">
        <v>188</v>
      </c>
      <c r="X15" s="15">
        <v>0</v>
      </c>
      <c r="Y15" s="28">
        <v>447</v>
      </c>
      <c r="Z15" s="28">
        <v>302</v>
      </c>
      <c r="AA15" s="15">
        <v>0</v>
      </c>
      <c r="AB15" s="28">
        <v>678</v>
      </c>
      <c r="AC15" s="28">
        <v>538</v>
      </c>
      <c r="AD15" s="74">
        <v>0</v>
      </c>
      <c r="AE15" s="28">
        <f>(S15*100)/F15</f>
        <v>35.697115384615387</v>
      </c>
      <c r="AF15" s="3">
        <f>(T15*100)/F15</f>
        <v>26.5625</v>
      </c>
      <c r="AG15" s="15">
        <f t="shared" si="1"/>
        <v>0</v>
      </c>
      <c r="AH15" s="3">
        <f>(V15*100)/F15</f>
        <v>31.009615384615383</v>
      </c>
      <c r="AI15" s="3">
        <f>(W15*100)/F15</f>
        <v>22.596153846153847</v>
      </c>
      <c r="AJ15" s="15">
        <f t="shared" si="2"/>
        <v>0</v>
      </c>
      <c r="AK15" s="3">
        <f>(Y15*100)/F15</f>
        <v>53.72596153846154</v>
      </c>
      <c r="AL15" s="3">
        <f>(Z15*100)/F15</f>
        <v>36.29807692307692</v>
      </c>
      <c r="AM15" s="15">
        <f t="shared" si="3"/>
        <v>0</v>
      </c>
      <c r="AN15" s="3">
        <f>(AB15*100)/F15</f>
        <v>81.490384615384613</v>
      </c>
      <c r="AO15" s="3">
        <f>(AC15*100)/F15</f>
        <v>64.663461538461533</v>
      </c>
      <c r="AP15" s="74">
        <f t="shared" si="4"/>
        <v>0</v>
      </c>
      <c r="AQ15" s="28">
        <f t="shared" si="5"/>
        <v>19.603960396039604</v>
      </c>
      <c r="AR15" s="28">
        <f t="shared" si="6"/>
        <v>27.050183598531213</v>
      </c>
      <c r="AS15" s="15" t="e">
        <f t="shared" si="0"/>
        <v>#DIV/0!</v>
      </c>
      <c r="AT15" s="28">
        <f t="shared" si="0"/>
        <v>8.3091787439613523</v>
      </c>
      <c r="AU15" s="28">
        <f t="shared" si="0"/>
        <v>12.160413971539457</v>
      </c>
      <c r="AV15" s="15" t="e">
        <f t="shared" si="0"/>
        <v>#DIV/0!</v>
      </c>
      <c r="AW15" s="28">
        <f t="shared" si="0"/>
        <v>1.4921885431966884</v>
      </c>
      <c r="AX15" s="28">
        <f t="shared" si="0"/>
        <v>2.0541422935655014</v>
      </c>
      <c r="AY15" s="15" t="e">
        <f t="shared" si="0"/>
        <v>#DIV/0!</v>
      </c>
      <c r="AZ15" s="28">
        <f t="shared" si="0"/>
        <v>2.110900090289237</v>
      </c>
      <c r="BA15" s="28">
        <f t="shared" si="0"/>
        <v>3.2574473238072175</v>
      </c>
      <c r="BB15" s="74" t="e">
        <f t="shared" si="7"/>
        <v>#DIV/0!</v>
      </c>
      <c r="BC15" s="5" t="s">
        <v>10</v>
      </c>
      <c r="BD15" s="4" t="s">
        <v>38</v>
      </c>
    </row>
    <row r="16" spans="1:74" s="1" customFormat="1" x14ac:dyDescent="0.25">
      <c r="A16" s="1">
        <v>12</v>
      </c>
      <c r="B16" s="3" t="s">
        <v>3</v>
      </c>
      <c r="C16" s="3">
        <v>3753</v>
      </c>
      <c r="D16" s="3">
        <v>2386</v>
      </c>
      <c r="E16" s="10">
        <v>1104</v>
      </c>
      <c r="F16" s="57">
        <v>293</v>
      </c>
      <c r="G16" s="28">
        <v>867</v>
      </c>
      <c r="H16" s="3">
        <v>291</v>
      </c>
      <c r="I16" s="15">
        <v>0</v>
      </c>
      <c r="J16" s="3">
        <v>2040</v>
      </c>
      <c r="K16" s="3">
        <v>665</v>
      </c>
      <c r="L16" s="15">
        <v>0</v>
      </c>
      <c r="M16" s="3">
        <v>1256784</v>
      </c>
      <c r="N16" s="3">
        <v>922737</v>
      </c>
      <c r="O16" s="15">
        <v>0</v>
      </c>
      <c r="P16" s="3">
        <v>1256809</v>
      </c>
      <c r="Q16" s="28">
        <v>922768</v>
      </c>
      <c r="R16" s="28">
        <v>0</v>
      </c>
      <c r="S16" s="53">
        <v>45</v>
      </c>
      <c r="T16" s="28">
        <v>28</v>
      </c>
      <c r="U16" s="15">
        <v>0</v>
      </c>
      <c r="V16" s="28">
        <v>39</v>
      </c>
      <c r="W16" s="28">
        <v>18</v>
      </c>
      <c r="X16" s="15">
        <v>0</v>
      </c>
      <c r="Y16" s="28">
        <v>134</v>
      </c>
      <c r="Z16" s="28">
        <v>118</v>
      </c>
      <c r="AA16" s="15">
        <v>0</v>
      </c>
      <c r="AB16" s="28">
        <v>134</v>
      </c>
      <c r="AC16" s="28">
        <v>118</v>
      </c>
      <c r="AD16" s="74">
        <v>0</v>
      </c>
      <c r="AE16" s="28">
        <f>(S16*100)/F16</f>
        <v>15.358361774744028</v>
      </c>
      <c r="AF16" s="3">
        <f>(T16*100)/F16</f>
        <v>9.5563139931740615</v>
      </c>
      <c r="AG16" s="15">
        <f t="shared" si="1"/>
        <v>0</v>
      </c>
      <c r="AH16" s="3">
        <f>(V16*100)/F16</f>
        <v>13.310580204778157</v>
      </c>
      <c r="AI16" s="3">
        <f>(W16*100)/F16</f>
        <v>6.1433447098976108</v>
      </c>
      <c r="AJ16" s="15">
        <f t="shared" si="2"/>
        <v>0</v>
      </c>
      <c r="AK16" s="3">
        <f>(Y16*100)/F16</f>
        <v>45.733788395904433</v>
      </c>
      <c r="AL16" s="3">
        <f>(Z16*100)/F16</f>
        <v>40.273037542662117</v>
      </c>
      <c r="AM16" s="15">
        <f t="shared" si="3"/>
        <v>0</v>
      </c>
      <c r="AN16" s="3">
        <f>(AB16*100)/F16</f>
        <v>45.733788395904433</v>
      </c>
      <c r="AO16" s="3">
        <f>(AC16*100)/F16</f>
        <v>40.273037542662117</v>
      </c>
      <c r="AP16" s="74">
        <f t="shared" si="4"/>
        <v>0</v>
      </c>
      <c r="AQ16" s="28">
        <f t="shared" si="5"/>
        <v>5.1903114186851207</v>
      </c>
      <c r="AR16" s="28">
        <f t="shared" si="6"/>
        <v>9.6219931271477659</v>
      </c>
      <c r="AS16" s="15" t="e">
        <f t="shared" si="0"/>
        <v>#DIV/0!</v>
      </c>
      <c r="AT16" s="28">
        <f t="shared" si="0"/>
        <v>1.911764705882353</v>
      </c>
      <c r="AU16" s="28">
        <f t="shared" si="0"/>
        <v>2.7067669172932329</v>
      </c>
      <c r="AV16" s="15" t="e">
        <f t="shared" si="0"/>
        <v>#DIV/0!</v>
      </c>
      <c r="AW16" s="28">
        <f t="shared" si="0"/>
        <v>1.0662134463837859E-2</v>
      </c>
      <c r="AX16" s="28">
        <f t="shared" si="0"/>
        <v>1.2788042529995004E-2</v>
      </c>
      <c r="AY16" s="15" t="e">
        <f t="shared" si="0"/>
        <v>#DIV/0!</v>
      </c>
      <c r="AZ16" s="28">
        <f t="shared" si="0"/>
        <v>1.0661922376431104E-2</v>
      </c>
      <c r="BA16" s="28">
        <f t="shared" si="0"/>
        <v>1.2787612921124269E-2</v>
      </c>
      <c r="BB16" s="74" t="e">
        <f t="shared" si="7"/>
        <v>#DIV/0!</v>
      </c>
      <c r="BC16" s="3" t="s">
        <v>9</v>
      </c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1:57" x14ac:dyDescent="0.25">
      <c r="E17" s="8"/>
      <c r="F17" s="60"/>
      <c r="G17" s="29"/>
      <c r="S17" s="51"/>
      <c r="T17" s="29"/>
      <c r="V17" s="29"/>
      <c r="W17" s="29"/>
      <c r="Y17" s="29" t="s">
        <v>61</v>
      </c>
      <c r="AC17" s="34"/>
      <c r="AD17" s="75"/>
      <c r="AE17" s="45">
        <f xml:space="preserve"> SUM(AE5:AE16)/19</f>
        <v>9.9071658165108758</v>
      </c>
      <c r="AF17" s="35">
        <f xml:space="preserve"> SUM(AF5:AF16)/19</f>
        <v>4.7959955340172264</v>
      </c>
      <c r="AG17" s="36">
        <f xml:space="preserve"> SUM(AG5:AG16)/19</f>
        <v>0.85356420416193313</v>
      </c>
      <c r="AH17" s="35">
        <f xml:space="preserve"> SUM(AH5:AH16)/19</f>
        <v>16.032077941201056</v>
      </c>
      <c r="AI17" s="35">
        <f xml:space="preserve"> SUM(AI5:AI16)/19</f>
        <v>7.6709407679391832</v>
      </c>
      <c r="AJ17" s="36">
        <f xml:space="preserve"> SUM(AJ5:AJ16)/19</f>
        <v>2.9638933838512425</v>
      </c>
      <c r="AK17" s="35">
        <f xml:space="preserve"> SUM(AK5:AK16)/19</f>
        <v>29.109700480242992</v>
      </c>
      <c r="AL17" s="35">
        <f xml:space="preserve"> SUM(AL5:AL16)/19</f>
        <v>17.960543800630578</v>
      </c>
      <c r="AM17" s="36">
        <f xml:space="preserve"> SUM(AM5:AM16)/19</f>
        <v>4.5324962296845088</v>
      </c>
      <c r="AN17" s="35">
        <f xml:space="preserve"> SUM(AN5:AN16)/19</f>
        <v>43.217334573727179</v>
      </c>
      <c r="AO17" s="35">
        <f xml:space="preserve"> SUM(AO5:AO16)/19</f>
        <v>29.681940829071497</v>
      </c>
      <c r="AP17" s="82">
        <f xml:space="preserve"> SUM(AP5:AP16)/19</f>
        <v>24.821760413577611</v>
      </c>
      <c r="AQ17" s="45">
        <f xml:space="preserve"> SUM(AQ5:AQ16)/19</f>
        <v>8.9276611441997034</v>
      </c>
      <c r="AR17" s="35">
        <f xml:space="preserve"> SUM(AR5:AR16)/19</f>
        <v>15.374263163686368</v>
      </c>
      <c r="AS17" s="36" t="e">
        <f xml:space="preserve"> SUM(AS5:AS16)/19</f>
        <v>#DIV/0!</v>
      </c>
      <c r="AT17" s="35">
        <f xml:space="preserve"> SUM(AT5:AT16)/19</f>
        <v>6.3533067530027765</v>
      </c>
      <c r="AU17" s="35">
        <f xml:space="preserve"> SUM(AU5:AU16)/19</f>
        <v>10.45098371134775</v>
      </c>
      <c r="AV17" s="36" t="e">
        <f xml:space="preserve"> SUM(AV5:AV16)/19</f>
        <v>#DIV/0!</v>
      </c>
      <c r="AW17" s="35">
        <f xml:space="preserve"> SUM(AW5:AW16)/19</f>
        <v>3.6000168195577746</v>
      </c>
      <c r="AX17" s="35">
        <f xml:space="preserve"> SUM(AX5:AX16)/19</f>
        <v>7.3244051512179302</v>
      </c>
      <c r="AY17" s="36" t="e">
        <f xml:space="preserve"> SUM(AY5:AY16)/19</f>
        <v>#DIV/0!</v>
      </c>
      <c r="AZ17" s="35">
        <f xml:space="preserve"> SUM(AZ5:AZ16)/19</f>
        <v>2.1348552175329329</v>
      </c>
      <c r="BA17" s="35">
        <f xml:space="preserve"> SUM(BA5:BA16)/19</f>
        <v>5.5516876487077136</v>
      </c>
      <c r="BB17" s="82" t="e">
        <f xml:space="preserve"> SUM(BB5:BB16)/19</f>
        <v>#DIV/0!</v>
      </c>
    </row>
    <row r="18" spans="1:57" x14ac:dyDescent="0.25">
      <c r="B18" s="46" t="s">
        <v>59</v>
      </c>
      <c r="E18" s="8"/>
      <c r="F18" s="60"/>
      <c r="G18" s="29"/>
      <c r="S18" s="51"/>
      <c r="T18" s="29"/>
      <c r="V18" s="29"/>
      <c r="W18" s="29"/>
      <c r="Y18" s="29"/>
      <c r="AC18" s="34"/>
      <c r="AD18" s="75"/>
      <c r="AE18" s="29"/>
      <c r="AG18" s="37"/>
      <c r="AH18" s="31"/>
      <c r="AI18" s="31"/>
      <c r="AJ18" s="37"/>
      <c r="AK18" s="31"/>
      <c r="AL18" s="31"/>
      <c r="AM18" s="37"/>
      <c r="AN18" s="31"/>
      <c r="AO18" s="31"/>
      <c r="AP18" s="75"/>
      <c r="AQ18" s="34"/>
      <c r="AR18" s="34"/>
      <c r="AS18" s="37"/>
      <c r="AT18" s="34"/>
      <c r="AU18" s="34"/>
      <c r="AV18" s="37"/>
      <c r="AW18" s="34"/>
      <c r="AX18" s="34"/>
      <c r="AY18" s="37"/>
      <c r="AZ18" s="34"/>
      <c r="BA18" s="34"/>
      <c r="BB18" s="75"/>
      <c r="BC18" s="31"/>
      <c r="BD18" s="31"/>
      <c r="BE18" s="31"/>
    </row>
    <row r="19" spans="1:57" x14ac:dyDescent="0.25">
      <c r="E19" s="8"/>
      <c r="F19" s="60"/>
      <c r="G19" s="29"/>
      <c r="S19" s="51"/>
      <c r="T19" s="29"/>
      <c r="V19" s="29"/>
      <c r="W19" s="29"/>
      <c r="Y19" s="29"/>
      <c r="AC19" s="34"/>
      <c r="AD19" s="75"/>
      <c r="AE19" s="29"/>
      <c r="AG19" s="37"/>
      <c r="AH19" s="31"/>
      <c r="AI19" s="31"/>
      <c r="AJ19" s="37"/>
      <c r="AK19" s="31"/>
      <c r="AL19" s="31"/>
      <c r="AM19" s="37"/>
      <c r="AN19" s="31"/>
      <c r="AO19" s="31"/>
      <c r="AP19" s="75"/>
      <c r="AQ19" s="34"/>
      <c r="AR19" s="34"/>
      <c r="AS19" s="37"/>
      <c r="AT19" s="34"/>
      <c r="AU19" s="34"/>
      <c r="AV19" s="37"/>
      <c r="AW19" s="34"/>
      <c r="AX19" s="34"/>
      <c r="AY19" s="37"/>
      <c r="AZ19" s="34"/>
      <c r="BA19" s="34"/>
      <c r="BB19" s="75"/>
      <c r="BC19" s="31"/>
      <c r="BD19" s="31"/>
      <c r="BE19" s="31"/>
    </row>
    <row r="20" spans="1:57" s="3" customFormat="1" x14ac:dyDescent="0.25">
      <c r="A20" s="1">
        <v>1</v>
      </c>
      <c r="B20" s="3" t="s">
        <v>8</v>
      </c>
      <c r="C20" s="3">
        <v>41</v>
      </c>
      <c r="D20" s="3">
        <v>89</v>
      </c>
      <c r="E20" s="10">
        <v>39</v>
      </c>
      <c r="F20" s="57">
        <v>52</v>
      </c>
      <c r="G20" s="28">
        <v>49</v>
      </c>
      <c r="H20" s="3">
        <v>17</v>
      </c>
      <c r="I20" s="15"/>
      <c r="J20" s="3">
        <v>232</v>
      </c>
      <c r="K20" s="3">
        <v>37</v>
      </c>
      <c r="L20" s="15"/>
      <c r="M20" s="3">
        <v>105</v>
      </c>
      <c r="N20" s="3">
        <v>0</v>
      </c>
      <c r="O20" s="15"/>
      <c r="P20" s="3">
        <v>319</v>
      </c>
      <c r="Q20" s="28">
        <v>92</v>
      </c>
      <c r="R20" s="28"/>
      <c r="S20" s="53">
        <v>12</v>
      </c>
      <c r="T20" s="28">
        <v>5</v>
      </c>
      <c r="U20" s="15"/>
      <c r="V20" s="28">
        <v>23</v>
      </c>
      <c r="W20" s="28">
        <v>7</v>
      </c>
      <c r="X20" s="15"/>
      <c r="Y20" s="28">
        <v>17</v>
      </c>
      <c r="Z20" s="28">
        <v>0</v>
      </c>
      <c r="AA20" s="15"/>
      <c r="AB20" s="28">
        <v>37</v>
      </c>
      <c r="AC20" s="28">
        <v>18</v>
      </c>
      <c r="AD20" s="74"/>
      <c r="AE20" s="28">
        <f>(S20*100)/F20</f>
        <v>23.076923076923077</v>
      </c>
      <c r="AF20" s="3">
        <f>(T20*100)/F20</f>
        <v>9.615384615384615</v>
      </c>
      <c r="AG20" s="15">
        <f t="shared" si="1"/>
        <v>0</v>
      </c>
      <c r="AH20" s="3">
        <f>(V20*100)/F20</f>
        <v>44.230769230769234</v>
      </c>
      <c r="AI20" s="3">
        <f>(W20*100)/F20</f>
        <v>13.461538461538462</v>
      </c>
      <c r="AJ20" s="15">
        <f t="shared" si="2"/>
        <v>0</v>
      </c>
      <c r="AK20" s="3">
        <f>(Y20*100)/F20</f>
        <v>32.692307692307693</v>
      </c>
      <c r="AL20" s="3">
        <f>(Z20*100)/F20</f>
        <v>0</v>
      </c>
      <c r="AM20" s="15">
        <f t="shared" si="3"/>
        <v>0</v>
      </c>
      <c r="AN20" s="3">
        <f>(AB20*100)/F20</f>
        <v>71.15384615384616</v>
      </c>
      <c r="AO20" s="3">
        <f>(AC20*100)/F20</f>
        <v>34.615384615384613</v>
      </c>
      <c r="AP20" s="74">
        <f t="shared" si="4"/>
        <v>0</v>
      </c>
      <c r="AQ20" s="28">
        <f t="shared" si="5"/>
        <v>24.489795918367346</v>
      </c>
      <c r="AR20" s="28">
        <f t="shared" si="6"/>
        <v>29.411764705882351</v>
      </c>
      <c r="AS20" s="15" t="e">
        <f t="shared" si="6"/>
        <v>#DIV/0!</v>
      </c>
      <c r="AT20" s="28">
        <f t="shared" si="6"/>
        <v>9.9137931034482758</v>
      </c>
      <c r="AU20" s="28">
        <f t="shared" si="6"/>
        <v>18.918918918918919</v>
      </c>
      <c r="AV20" s="15" t="e">
        <f t="shared" si="6"/>
        <v>#DIV/0!</v>
      </c>
      <c r="AW20" s="28">
        <f t="shared" si="6"/>
        <v>16.19047619047619</v>
      </c>
      <c r="AX20" s="28" t="e">
        <f t="shared" si="6"/>
        <v>#DIV/0!</v>
      </c>
      <c r="AY20" s="15" t="e">
        <f t="shared" si="6"/>
        <v>#DIV/0!</v>
      </c>
      <c r="AZ20" s="28">
        <f t="shared" si="6"/>
        <v>11.598746081504702</v>
      </c>
      <c r="BA20" s="28">
        <f t="shared" si="6"/>
        <v>19.565217391304348</v>
      </c>
      <c r="BB20" s="74" t="e">
        <f t="shared" si="7"/>
        <v>#DIV/0!</v>
      </c>
      <c r="BC20" s="3" t="s">
        <v>10</v>
      </c>
      <c r="BD20" s="4"/>
    </row>
    <row r="21" spans="1:57" s="3" customFormat="1" x14ac:dyDescent="0.25">
      <c r="A21" s="1">
        <v>2</v>
      </c>
      <c r="B21" s="3" t="s">
        <v>19</v>
      </c>
      <c r="C21" s="3">
        <v>229</v>
      </c>
      <c r="D21" s="3">
        <v>207</v>
      </c>
      <c r="E21" s="10">
        <v>257</v>
      </c>
      <c r="F21" s="57">
        <v>264</v>
      </c>
      <c r="G21" s="28">
        <v>19</v>
      </c>
      <c r="H21" s="3">
        <v>4</v>
      </c>
      <c r="I21" s="15"/>
      <c r="J21" s="3">
        <v>55</v>
      </c>
      <c r="K21" s="3">
        <v>0</v>
      </c>
      <c r="L21" s="15"/>
      <c r="M21" s="3">
        <v>0</v>
      </c>
      <c r="N21" s="3">
        <v>0</v>
      </c>
      <c r="O21" s="15"/>
      <c r="P21" s="3">
        <v>74</v>
      </c>
      <c r="Q21" s="28">
        <v>4</v>
      </c>
      <c r="R21" s="28"/>
      <c r="S21" s="53">
        <v>5</v>
      </c>
      <c r="T21" s="28">
        <v>2</v>
      </c>
      <c r="U21" s="15"/>
      <c r="V21" s="28">
        <v>0</v>
      </c>
      <c r="W21" s="28">
        <v>0</v>
      </c>
      <c r="X21" s="15"/>
      <c r="Y21" s="28">
        <v>0</v>
      </c>
      <c r="Z21" s="28">
        <v>0</v>
      </c>
      <c r="AA21" s="15"/>
      <c r="AB21" s="28">
        <v>5</v>
      </c>
      <c r="AC21" s="28">
        <v>2</v>
      </c>
      <c r="AD21" s="74"/>
      <c r="AE21" s="28">
        <f>(S21*100)/F21</f>
        <v>1.893939393939394</v>
      </c>
      <c r="AF21" s="3">
        <f>(T21*100)/F21</f>
        <v>0.75757575757575757</v>
      </c>
      <c r="AG21" s="15">
        <f t="shared" si="1"/>
        <v>0</v>
      </c>
      <c r="AH21" s="3">
        <f>(V21*100)/F21</f>
        <v>0</v>
      </c>
      <c r="AI21" s="3">
        <f>(W21*100)/F21</f>
        <v>0</v>
      </c>
      <c r="AJ21" s="15">
        <f t="shared" si="2"/>
        <v>0</v>
      </c>
      <c r="AK21" s="3">
        <f>(Y21*100)/F21</f>
        <v>0</v>
      </c>
      <c r="AL21" s="3">
        <f>(Z21*100)/F21</f>
        <v>0</v>
      </c>
      <c r="AM21" s="15">
        <f t="shared" si="3"/>
        <v>0</v>
      </c>
      <c r="AN21" s="3">
        <f>(AB21*100)/F21</f>
        <v>1.893939393939394</v>
      </c>
      <c r="AO21" s="3">
        <f>(AC21*100)/F21</f>
        <v>0.75757575757575757</v>
      </c>
      <c r="AP21" s="74">
        <f t="shared" si="4"/>
        <v>0</v>
      </c>
      <c r="AQ21" s="28">
        <f t="shared" si="5"/>
        <v>26.315789473684209</v>
      </c>
      <c r="AR21" s="28">
        <f t="shared" si="6"/>
        <v>50</v>
      </c>
      <c r="AS21" s="15" t="e">
        <f t="shared" si="6"/>
        <v>#DIV/0!</v>
      </c>
      <c r="AT21" s="28">
        <f t="shared" si="6"/>
        <v>0</v>
      </c>
      <c r="AU21" s="28" t="e">
        <f t="shared" si="6"/>
        <v>#DIV/0!</v>
      </c>
      <c r="AV21" s="15" t="e">
        <f t="shared" si="6"/>
        <v>#DIV/0!</v>
      </c>
      <c r="AW21" s="28" t="e">
        <f t="shared" si="6"/>
        <v>#DIV/0!</v>
      </c>
      <c r="AX21" s="28" t="e">
        <f t="shared" si="6"/>
        <v>#DIV/0!</v>
      </c>
      <c r="AY21" s="15" t="e">
        <f t="shared" si="6"/>
        <v>#DIV/0!</v>
      </c>
      <c r="AZ21" s="28">
        <f t="shared" si="6"/>
        <v>6.756756756756757</v>
      </c>
      <c r="BA21" s="28">
        <f t="shared" si="6"/>
        <v>50</v>
      </c>
      <c r="BB21" s="74" t="e">
        <f t="shared" si="7"/>
        <v>#DIV/0!</v>
      </c>
      <c r="BC21" s="3" t="s">
        <v>10</v>
      </c>
      <c r="BD21" s="4"/>
    </row>
    <row r="22" spans="1:57" s="3" customFormat="1" x14ac:dyDescent="0.25">
      <c r="A22" s="1">
        <v>3</v>
      </c>
      <c r="B22" s="3" t="s">
        <v>20</v>
      </c>
      <c r="C22" s="3">
        <v>109</v>
      </c>
      <c r="D22" s="3">
        <v>113</v>
      </c>
      <c r="E22" s="10">
        <v>102</v>
      </c>
      <c r="F22" s="57">
        <v>106</v>
      </c>
      <c r="G22" s="15">
        <v>27</v>
      </c>
      <c r="H22" s="28">
        <v>3</v>
      </c>
      <c r="I22" s="15"/>
      <c r="J22" s="3">
        <v>149</v>
      </c>
      <c r="K22" s="3">
        <v>67</v>
      </c>
      <c r="L22" s="15"/>
      <c r="M22" s="3">
        <v>5544</v>
      </c>
      <c r="N22" s="3">
        <v>4550</v>
      </c>
      <c r="O22" s="15"/>
      <c r="P22" s="3">
        <v>5553</v>
      </c>
      <c r="Q22" s="28">
        <v>4551</v>
      </c>
      <c r="R22" s="28"/>
      <c r="S22" s="53">
        <v>2</v>
      </c>
      <c r="T22" s="28">
        <v>1</v>
      </c>
      <c r="U22" s="15"/>
      <c r="V22" s="28">
        <v>11</v>
      </c>
      <c r="W22" s="28">
        <v>2</v>
      </c>
      <c r="X22" s="15"/>
      <c r="Y22" s="28">
        <v>91</v>
      </c>
      <c r="Z22" s="28">
        <v>89</v>
      </c>
      <c r="AA22" s="15"/>
      <c r="AB22" s="28">
        <v>91</v>
      </c>
      <c r="AC22" s="28">
        <v>89</v>
      </c>
      <c r="AD22" s="74"/>
      <c r="AE22" s="28">
        <f>(S22*100)/F22</f>
        <v>1.8867924528301887</v>
      </c>
      <c r="AF22" s="3">
        <f>(T22*100)/F22</f>
        <v>0.94339622641509435</v>
      </c>
      <c r="AG22" s="15">
        <f t="shared" si="1"/>
        <v>0</v>
      </c>
      <c r="AH22" s="3">
        <f>(V22*100)/F22</f>
        <v>10.377358490566039</v>
      </c>
      <c r="AI22" s="3">
        <f>(W22*100)/F22</f>
        <v>1.8867924528301887</v>
      </c>
      <c r="AJ22" s="15">
        <f t="shared" si="2"/>
        <v>0</v>
      </c>
      <c r="AK22" s="3">
        <f>(Y22*100)/F22</f>
        <v>85.84905660377359</v>
      </c>
      <c r="AL22" s="3">
        <f>(Z22*100)/F22</f>
        <v>83.962264150943398</v>
      </c>
      <c r="AM22" s="15">
        <f t="shared" si="3"/>
        <v>0</v>
      </c>
      <c r="AN22" s="3">
        <f>(AB22*100)/F22</f>
        <v>85.84905660377359</v>
      </c>
      <c r="AO22" s="3">
        <f>(AC22*100)/F22</f>
        <v>83.962264150943398</v>
      </c>
      <c r="AP22" s="74">
        <f t="shared" si="4"/>
        <v>0</v>
      </c>
      <c r="AQ22" s="28">
        <f t="shared" si="5"/>
        <v>7.4074074074074074</v>
      </c>
      <c r="AR22" s="28">
        <f t="shared" si="6"/>
        <v>33.333333333333336</v>
      </c>
      <c r="AS22" s="15" t="e">
        <f t="shared" si="6"/>
        <v>#DIV/0!</v>
      </c>
      <c r="AT22" s="28">
        <f t="shared" si="6"/>
        <v>7.3825503355704694</v>
      </c>
      <c r="AU22" s="28">
        <f t="shared" si="6"/>
        <v>2.9850746268656718</v>
      </c>
      <c r="AV22" s="15" t="e">
        <f t="shared" si="6"/>
        <v>#DIV/0!</v>
      </c>
      <c r="AW22" s="28">
        <f t="shared" si="6"/>
        <v>1.6414141414141414</v>
      </c>
      <c r="AX22" s="28">
        <f t="shared" si="6"/>
        <v>1.956043956043956</v>
      </c>
      <c r="AY22" s="15" t="e">
        <f t="shared" si="6"/>
        <v>#DIV/0!</v>
      </c>
      <c r="AZ22" s="28">
        <f t="shared" si="6"/>
        <v>1.6387538267603097</v>
      </c>
      <c r="BA22" s="28">
        <f t="shared" si="6"/>
        <v>1.955614150736102</v>
      </c>
      <c r="BB22" s="74" t="e">
        <f t="shared" si="7"/>
        <v>#DIV/0!</v>
      </c>
      <c r="BC22" s="3" t="s">
        <v>10</v>
      </c>
      <c r="BD22" s="4"/>
    </row>
    <row r="23" spans="1:57" s="3" customFormat="1" x14ac:dyDescent="0.25">
      <c r="A23" s="1">
        <v>4</v>
      </c>
      <c r="B23" s="3" t="s">
        <v>22</v>
      </c>
      <c r="C23" s="3">
        <v>220</v>
      </c>
      <c r="D23" s="3">
        <v>85</v>
      </c>
      <c r="E23" s="10">
        <v>209</v>
      </c>
      <c r="F23" s="57">
        <v>138</v>
      </c>
      <c r="G23" s="28">
        <v>84</v>
      </c>
      <c r="H23" s="3">
        <v>13</v>
      </c>
      <c r="I23" s="15"/>
      <c r="J23" s="3">
        <v>494</v>
      </c>
      <c r="K23" s="3">
        <v>154</v>
      </c>
      <c r="L23" s="15"/>
      <c r="M23" s="3">
        <v>474</v>
      </c>
      <c r="N23" s="3">
        <v>132</v>
      </c>
      <c r="O23" s="15"/>
      <c r="P23" s="3">
        <v>982</v>
      </c>
      <c r="Q23" s="28">
        <v>274</v>
      </c>
      <c r="R23" s="28"/>
      <c r="S23" s="53">
        <v>19</v>
      </c>
      <c r="T23" s="28">
        <v>3</v>
      </c>
      <c r="U23" s="15"/>
      <c r="V23" s="28">
        <v>48</v>
      </c>
      <c r="W23" s="28">
        <v>7</v>
      </c>
      <c r="X23" s="15"/>
      <c r="Y23" s="28">
        <v>36</v>
      </c>
      <c r="Z23" s="28">
        <v>10</v>
      </c>
      <c r="AA23" s="15"/>
      <c r="AB23" s="28">
        <v>96</v>
      </c>
      <c r="AC23" s="28">
        <v>21</v>
      </c>
      <c r="AD23" s="74"/>
      <c r="AE23" s="28">
        <f>(S23*100)/F23</f>
        <v>13.768115942028986</v>
      </c>
      <c r="AF23" s="3">
        <f>(T23*100)/F23</f>
        <v>2.1739130434782608</v>
      </c>
      <c r="AG23" s="15">
        <f t="shared" si="1"/>
        <v>0</v>
      </c>
      <c r="AH23" s="3">
        <f>(V23*100)/F23</f>
        <v>34.782608695652172</v>
      </c>
      <c r="AI23" s="3">
        <f>(W23*100)/F23</f>
        <v>5.0724637681159424</v>
      </c>
      <c r="AJ23" s="15">
        <f t="shared" si="2"/>
        <v>0</v>
      </c>
      <c r="AK23" s="3">
        <f>(Y23*100)/F23</f>
        <v>26.086956521739129</v>
      </c>
      <c r="AL23" s="3">
        <f>(Z23*100)/F23</f>
        <v>7.2463768115942031</v>
      </c>
      <c r="AM23" s="15">
        <f t="shared" si="3"/>
        <v>0</v>
      </c>
      <c r="AN23" s="3">
        <f>(AB23*100)/F23</f>
        <v>69.565217391304344</v>
      </c>
      <c r="AO23" s="3">
        <f>(AC23*100)/F23</f>
        <v>15.217391304347826</v>
      </c>
      <c r="AP23" s="74">
        <f t="shared" si="4"/>
        <v>0</v>
      </c>
      <c r="AQ23" s="28">
        <f t="shared" si="5"/>
        <v>22.61904761904762</v>
      </c>
      <c r="AR23" s="28">
        <f t="shared" si="6"/>
        <v>23.076923076923077</v>
      </c>
      <c r="AS23" s="15" t="e">
        <f t="shared" si="6"/>
        <v>#DIV/0!</v>
      </c>
      <c r="AT23" s="28">
        <f t="shared" si="6"/>
        <v>9.7165991902834001</v>
      </c>
      <c r="AU23" s="28">
        <f t="shared" si="6"/>
        <v>4.5454545454545459</v>
      </c>
      <c r="AV23" s="15" t="e">
        <f t="shared" si="6"/>
        <v>#DIV/0!</v>
      </c>
      <c r="AW23" s="28">
        <f t="shared" si="6"/>
        <v>7.5949367088607591</v>
      </c>
      <c r="AX23" s="28">
        <f t="shared" si="6"/>
        <v>7.5757575757575761</v>
      </c>
      <c r="AY23" s="15" t="e">
        <f t="shared" si="6"/>
        <v>#DIV/0!</v>
      </c>
      <c r="AZ23" s="28">
        <f t="shared" si="6"/>
        <v>9.7759674134419559</v>
      </c>
      <c r="BA23" s="28">
        <f t="shared" si="6"/>
        <v>7.664233576642336</v>
      </c>
      <c r="BB23" s="74" t="e">
        <f t="shared" si="7"/>
        <v>#DIV/0!</v>
      </c>
      <c r="BC23" s="3" t="s">
        <v>10</v>
      </c>
      <c r="BD23" s="4"/>
    </row>
    <row r="24" spans="1:57" s="5" customFormat="1" x14ac:dyDescent="0.25">
      <c r="A24" s="1">
        <v>5</v>
      </c>
      <c r="B24" s="5" t="s">
        <v>24</v>
      </c>
      <c r="C24" s="5">
        <v>158</v>
      </c>
      <c r="D24" s="5">
        <v>280</v>
      </c>
      <c r="E24" s="11">
        <v>196</v>
      </c>
      <c r="F24" s="58">
        <v>250</v>
      </c>
      <c r="G24" s="32">
        <v>217</v>
      </c>
      <c r="H24" s="5">
        <v>61</v>
      </c>
      <c r="I24" s="16"/>
      <c r="J24" s="5">
        <v>1258</v>
      </c>
      <c r="K24" s="5">
        <v>565</v>
      </c>
      <c r="L24" s="16"/>
      <c r="M24" s="5">
        <v>3581</v>
      </c>
      <c r="N24" s="5">
        <v>1616</v>
      </c>
      <c r="O24" s="16"/>
      <c r="P24" s="5">
        <v>4004</v>
      </c>
      <c r="Q24" s="32">
        <v>2029</v>
      </c>
      <c r="R24" s="32"/>
      <c r="S24" s="54">
        <v>38</v>
      </c>
      <c r="T24" s="32">
        <v>19</v>
      </c>
      <c r="U24" s="16"/>
      <c r="V24" s="32">
        <v>103</v>
      </c>
      <c r="W24" s="32">
        <v>70</v>
      </c>
      <c r="X24" s="16"/>
      <c r="Y24" s="32">
        <v>152</v>
      </c>
      <c r="Z24" s="32">
        <v>89</v>
      </c>
      <c r="AA24" s="16"/>
      <c r="AB24" s="32">
        <v>171</v>
      </c>
      <c r="AC24" s="28">
        <v>130</v>
      </c>
      <c r="AD24" s="74"/>
      <c r="AE24" s="28">
        <f>(S24*100)/F24</f>
        <v>15.2</v>
      </c>
      <c r="AF24" s="3">
        <f>(T24*100)/F24</f>
        <v>7.6</v>
      </c>
      <c r="AG24" s="15">
        <f t="shared" si="1"/>
        <v>0</v>
      </c>
      <c r="AH24" s="3">
        <f>(V24*100)/F24</f>
        <v>41.2</v>
      </c>
      <c r="AI24" s="3">
        <f>(W24*100)/F24</f>
        <v>28</v>
      </c>
      <c r="AJ24" s="15">
        <f t="shared" si="2"/>
        <v>0</v>
      </c>
      <c r="AK24" s="3">
        <f>(Y24*100)/F24</f>
        <v>60.8</v>
      </c>
      <c r="AL24" s="3">
        <f>(Z24*100)/F24</f>
        <v>35.6</v>
      </c>
      <c r="AM24" s="15">
        <f t="shared" si="3"/>
        <v>0</v>
      </c>
      <c r="AN24" s="3">
        <f>(AB24*100)/F24</f>
        <v>68.400000000000006</v>
      </c>
      <c r="AO24" s="3">
        <f>(AC24*100)/F24</f>
        <v>52</v>
      </c>
      <c r="AP24" s="74">
        <f t="shared" si="4"/>
        <v>0</v>
      </c>
      <c r="AQ24" s="28">
        <f t="shared" si="5"/>
        <v>17.511520737327189</v>
      </c>
      <c r="AR24" s="28">
        <f t="shared" si="6"/>
        <v>31.147540983606557</v>
      </c>
      <c r="AS24" s="15" t="e">
        <f t="shared" si="6"/>
        <v>#DIV/0!</v>
      </c>
      <c r="AT24" s="28">
        <f t="shared" si="6"/>
        <v>8.1875993640699516</v>
      </c>
      <c r="AU24" s="28">
        <f t="shared" si="6"/>
        <v>12.389380530973451</v>
      </c>
      <c r="AV24" s="15" t="e">
        <f t="shared" si="6"/>
        <v>#DIV/0!</v>
      </c>
      <c r="AW24" s="28">
        <f t="shared" si="6"/>
        <v>4.2446244065903382</v>
      </c>
      <c r="AX24" s="28">
        <f t="shared" si="6"/>
        <v>5.5074257425742577</v>
      </c>
      <c r="AY24" s="15" t="e">
        <f t="shared" si="6"/>
        <v>#DIV/0!</v>
      </c>
      <c r="AZ24" s="28">
        <f t="shared" si="6"/>
        <v>4.2707292707292703</v>
      </c>
      <c r="BA24" s="28">
        <f t="shared" si="6"/>
        <v>6.4070970921636272</v>
      </c>
      <c r="BB24" s="74" t="e">
        <f t="shared" si="7"/>
        <v>#DIV/0!</v>
      </c>
      <c r="BC24" s="5" t="s">
        <v>10</v>
      </c>
      <c r="BD24" s="4"/>
    </row>
    <row r="25" spans="1:57" s="5" customFormat="1" x14ac:dyDescent="0.25">
      <c r="A25" s="1">
        <v>6</v>
      </c>
      <c r="B25" s="5" t="s">
        <v>26</v>
      </c>
      <c r="C25" s="5">
        <v>118</v>
      </c>
      <c r="D25" s="5">
        <v>743</v>
      </c>
      <c r="E25" s="11">
        <v>289</v>
      </c>
      <c r="F25" s="58">
        <v>566</v>
      </c>
      <c r="G25" s="32">
        <v>1505</v>
      </c>
      <c r="H25" s="5">
        <v>699</v>
      </c>
      <c r="I25" s="16"/>
      <c r="J25" s="5">
        <v>2801</v>
      </c>
      <c r="K25" s="5">
        <v>1181</v>
      </c>
      <c r="L25" s="16"/>
      <c r="M25" s="5">
        <v>19360</v>
      </c>
      <c r="N25" s="5">
        <v>3650</v>
      </c>
      <c r="O25" s="16"/>
      <c r="P25" s="5">
        <v>20586</v>
      </c>
      <c r="Q25" s="32">
        <v>5577</v>
      </c>
      <c r="R25" s="32"/>
      <c r="S25" s="54">
        <v>126</v>
      </c>
      <c r="T25" s="32">
        <v>70</v>
      </c>
      <c r="U25" s="16"/>
      <c r="V25" s="32">
        <v>160</v>
      </c>
      <c r="W25" s="32">
        <v>84</v>
      </c>
      <c r="X25" s="16"/>
      <c r="Y25" s="32">
        <v>321</v>
      </c>
      <c r="Z25" s="32">
        <v>133</v>
      </c>
      <c r="AA25" s="16"/>
      <c r="AB25" s="32">
        <v>362</v>
      </c>
      <c r="AC25" s="28">
        <v>238</v>
      </c>
      <c r="AD25" s="74"/>
      <c r="AE25" s="28">
        <f>(S25*100)/F25</f>
        <v>22.261484098939928</v>
      </c>
      <c r="AF25" s="3">
        <f>(T25*100)/F25</f>
        <v>12.367491166077739</v>
      </c>
      <c r="AG25" s="15">
        <f t="shared" si="1"/>
        <v>0</v>
      </c>
      <c r="AH25" s="3">
        <f>(V25*100)/F25</f>
        <v>28.268551236749115</v>
      </c>
      <c r="AI25" s="3">
        <f>(W25*100)/F25</f>
        <v>14.840989399293287</v>
      </c>
      <c r="AJ25" s="15">
        <f t="shared" si="2"/>
        <v>0</v>
      </c>
      <c r="AK25" s="3">
        <f>(Y25*100)/F25</f>
        <v>56.713780918727913</v>
      </c>
      <c r="AL25" s="3">
        <f>(Z25*100)/F25</f>
        <v>23.498233215547703</v>
      </c>
      <c r="AM25" s="15">
        <f t="shared" si="3"/>
        <v>0</v>
      </c>
      <c r="AN25" s="3">
        <f>(AB25*100)/F25</f>
        <v>63.957597173144876</v>
      </c>
      <c r="AO25" s="3">
        <f>(AC25*100)/F25</f>
        <v>42.049469964664311</v>
      </c>
      <c r="AP25" s="74">
        <f t="shared" si="4"/>
        <v>0</v>
      </c>
      <c r="AQ25" s="28">
        <f t="shared" si="5"/>
        <v>8.3720930232558146</v>
      </c>
      <c r="AR25" s="28">
        <f t="shared" si="6"/>
        <v>10.014306151645208</v>
      </c>
      <c r="AS25" s="15" t="e">
        <f t="shared" si="6"/>
        <v>#DIV/0!</v>
      </c>
      <c r="AT25" s="28">
        <f t="shared" si="6"/>
        <v>5.7122456265619421</v>
      </c>
      <c r="AU25" s="28">
        <f t="shared" si="6"/>
        <v>7.1126164267569854</v>
      </c>
      <c r="AV25" s="15" t="e">
        <f t="shared" si="6"/>
        <v>#DIV/0!</v>
      </c>
      <c r="AW25" s="28">
        <f t="shared" si="6"/>
        <v>1.6580578512396693</v>
      </c>
      <c r="AX25" s="28">
        <f t="shared" si="6"/>
        <v>3.6438356164383561</v>
      </c>
      <c r="AY25" s="15" t="e">
        <f t="shared" si="6"/>
        <v>#DIV/0!</v>
      </c>
      <c r="AZ25" s="28">
        <f t="shared" si="6"/>
        <v>1.758476634606043</v>
      </c>
      <c r="BA25" s="28">
        <f t="shared" si="6"/>
        <v>4.2675273444504214</v>
      </c>
      <c r="BB25" s="74" t="e">
        <f t="shared" si="7"/>
        <v>#DIV/0!</v>
      </c>
      <c r="BC25" s="5" t="s">
        <v>10</v>
      </c>
      <c r="BD25" s="4"/>
    </row>
    <row r="26" spans="1:57" s="5" customFormat="1" x14ac:dyDescent="0.25">
      <c r="A26" s="1">
        <v>7</v>
      </c>
      <c r="B26" s="5" t="s">
        <v>29</v>
      </c>
      <c r="C26" s="5">
        <v>380</v>
      </c>
      <c r="D26" s="5">
        <v>368</v>
      </c>
      <c r="E26" s="11">
        <v>267</v>
      </c>
      <c r="F26" s="58">
        <v>358</v>
      </c>
      <c r="G26" s="32">
        <v>200</v>
      </c>
      <c r="H26" s="5">
        <v>27</v>
      </c>
      <c r="I26" s="16"/>
      <c r="J26" s="5">
        <v>1376</v>
      </c>
      <c r="K26" s="5">
        <v>304</v>
      </c>
      <c r="L26" s="16"/>
      <c r="M26" s="5">
        <v>3635</v>
      </c>
      <c r="N26" s="5">
        <v>201</v>
      </c>
      <c r="O26" s="16"/>
      <c r="P26" s="5">
        <v>4739</v>
      </c>
      <c r="Q26" s="32">
        <v>742</v>
      </c>
      <c r="R26" s="32"/>
      <c r="S26" s="54">
        <v>34</v>
      </c>
      <c r="T26" s="32">
        <v>11</v>
      </c>
      <c r="U26" s="16"/>
      <c r="V26" s="32">
        <v>139</v>
      </c>
      <c r="W26" s="32">
        <v>62</v>
      </c>
      <c r="X26" s="16"/>
      <c r="Y26" s="32">
        <v>100</v>
      </c>
      <c r="Z26" s="32">
        <v>14</v>
      </c>
      <c r="AA26" s="16"/>
      <c r="AB26" s="32">
        <v>209</v>
      </c>
      <c r="AC26" s="28">
        <v>89</v>
      </c>
      <c r="AD26" s="74"/>
      <c r="AE26" s="28">
        <f>(S26*100)/F26</f>
        <v>9.4972067039106154</v>
      </c>
      <c r="AF26" s="3">
        <f>(T26*100)/F26</f>
        <v>3.0726256983240225</v>
      </c>
      <c r="AG26" s="15">
        <f t="shared" si="1"/>
        <v>0</v>
      </c>
      <c r="AH26" s="3">
        <f>(V26*100)/F26</f>
        <v>38.826815642458101</v>
      </c>
      <c r="AI26" s="3">
        <f>(W26*100)/F26</f>
        <v>17.318435754189945</v>
      </c>
      <c r="AJ26" s="15">
        <f t="shared" si="2"/>
        <v>0</v>
      </c>
      <c r="AK26" s="3">
        <f>(Y26*100)/F26</f>
        <v>27.932960893854748</v>
      </c>
      <c r="AL26" s="3">
        <f>(Z26*100)/F26</f>
        <v>3.9106145251396649</v>
      </c>
      <c r="AM26" s="15">
        <f t="shared" si="3"/>
        <v>0</v>
      </c>
      <c r="AN26" s="3">
        <f>(AB26*100)/F26</f>
        <v>58.379888268156428</v>
      </c>
      <c r="AO26" s="3">
        <f>(AC26*100)/F26</f>
        <v>24.860335195530727</v>
      </c>
      <c r="AP26" s="74">
        <f t="shared" si="4"/>
        <v>0</v>
      </c>
      <c r="AQ26" s="28">
        <f t="shared" si="5"/>
        <v>17</v>
      </c>
      <c r="AR26" s="28">
        <f t="shared" si="6"/>
        <v>40.74074074074074</v>
      </c>
      <c r="AS26" s="15" t="e">
        <f t="shared" si="6"/>
        <v>#DIV/0!</v>
      </c>
      <c r="AT26" s="28">
        <f t="shared" si="6"/>
        <v>10.101744186046512</v>
      </c>
      <c r="AU26" s="28">
        <f t="shared" si="6"/>
        <v>20.394736842105264</v>
      </c>
      <c r="AV26" s="15" t="e">
        <f t="shared" si="6"/>
        <v>#DIV/0!</v>
      </c>
      <c r="AW26" s="28">
        <f t="shared" si="6"/>
        <v>2.7510316368638241</v>
      </c>
      <c r="AX26" s="28">
        <f t="shared" si="6"/>
        <v>6.9651741293532341</v>
      </c>
      <c r="AY26" s="15" t="e">
        <f t="shared" si="6"/>
        <v>#DIV/0!</v>
      </c>
      <c r="AZ26" s="28">
        <f t="shared" si="6"/>
        <v>4.4102131251318841</v>
      </c>
      <c r="BA26" s="28">
        <f t="shared" si="6"/>
        <v>11.994609164420485</v>
      </c>
      <c r="BB26" s="74" t="e">
        <f t="shared" si="7"/>
        <v>#DIV/0!</v>
      </c>
      <c r="BC26" s="5" t="s">
        <v>10</v>
      </c>
      <c r="BD26" s="4"/>
    </row>
    <row r="27" spans="1:57" s="6" customFormat="1" ht="14.25" customHeight="1" x14ac:dyDescent="0.25">
      <c r="A27" s="1">
        <v>8</v>
      </c>
      <c r="B27" s="7" t="s">
        <v>32</v>
      </c>
      <c r="C27" s="7">
        <v>458</v>
      </c>
      <c r="D27" s="7">
        <v>1679</v>
      </c>
      <c r="E27" s="12">
        <v>386</v>
      </c>
      <c r="F27" s="59">
        <v>447</v>
      </c>
      <c r="G27" s="33">
        <v>581</v>
      </c>
      <c r="H27" s="7">
        <v>100</v>
      </c>
      <c r="I27" s="17"/>
      <c r="J27" s="7">
        <v>1563</v>
      </c>
      <c r="K27" s="7">
        <v>368</v>
      </c>
      <c r="L27" s="17"/>
      <c r="M27" s="7">
        <v>30688</v>
      </c>
      <c r="N27" s="7">
        <v>6624</v>
      </c>
      <c r="O27" s="17"/>
      <c r="P27" s="7">
        <v>31760</v>
      </c>
      <c r="Q27" s="33">
        <v>7320</v>
      </c>
      <c r="R27" s="33"/>
      <c r="S27" s="55">
        <v>58</v>
      </c>
      <c r="T27" s="33">
        <v>23</v>
      </c>
      <c r="U27" s="17"/>
      <c r="V27" s="33">
        <v>123</v>
      </c>
      <c r="W27" s="33">
        <v>49</v>
      </c>
      <c r="X27" s="17"/>
      <c r="Y27" s="33">
        <v>222</v>
      </c>
      <c r="Z27" s="33">
        <v>105</v>
      </c>
      <c r="AA27" s="17"/>
      <c r="AB27" s="33">
        <v>283</v>
      </c>
      <c r="AC27" s="28">
        <v>184</v>
      </c>
      <c r="AD27" s="74"/>
      <c r="AE27" s="28">
        <f>(S27*100)/F27</f>
        <v>12.975391498881432</v>
      </c>
      <c r="AF27" s="3">
        <f>(T27*100)/F27</f>
        <v>5.1454138702460854</v>
      </c>
      <c r="AG27" s="15">
        <f t="shared" si="1"/>
        <v>0</v>
      </c>
      <c r="AH27" s="3">
        <f>(V27*100)/F27</f>
        <v>27.516778523489933</v>
      </c>
      <c r="AI27" s="3">
        <f>(W27*100)/F27</f>
        <v>10.961968680089486</v>
      </c>
      <c r="AJ27" s="15">
        <f t="shared" si="2"/>
        <v>0</v>
      </c>
      <c r="AK27" s="3">
        <f>(Y27*100)/F27</f>
        <v>49.664429530201339</v>
      </c>
      <c r="AL27" s="3">
        <f>(Z27*100)/F27</f>
        <v>23.48993288590604</v>
      </c>
      <c r="AM27" s="15">
        <f t="shared" si="3"/>
        <v>0</v>
      </c>
      <c r="AN27" s="3">
        <f>(AB27*100)/F27</f>
        <v>63.31096196868009</v>
      </c>
      <c r="AO27" s="3">
        <f>(AC27*100)/F27</f>
        <v>41.163310961968683</v>
      </c>
      <c r="AP27" s="74">
        <f t="shared" si="4"/>
        <v>0</v>
      </c>
      <c r="AQ27" s="28">
        <f t="shared" si="5"/>
        <v>9.9827882960413081</v>
      </c>
      <c r="AR27" s="28">
        <f t="shared" si="6"/>
        <v>23</v>
      </c>
      <c r="AS27" s="15" t="e">
        <f t="shared" si="6"/>
        <v>#DIV/0!</v>
      </c>
      <c r="AT27" s="28">
        <f t="shared" si="6"/>
        <v>7.8694817658349328</v>
      </c>
      <c r="AU27" s="28">
        <f t="shared" si="6"/>
        <v>13.315217391304348</v>
      </c>
      <c r="AV27" s="15" t="e">
        <f t="shared" si="6"/>
        <v>#DIV/0!</v>
      </c>
      <c r="AW27" s="28">
        <f t="shared" si="6"/>
        <v>0.72340980187695514</v>
      </c>
      <c r="AX27" s="28">
        <f t="shared" si="6"/>
        <v>1.5851449275362319</v>
      </c>
      <c r="AY27" s="15" t="e">
        <f t="shared" si="6"/>
        <v>#DIV/0!</v>
      </c>
      <c r="AZ27" s="28">
        <f t="shared" si="6"/>
        <v>0.8910579345088161</v>
      </c>
      <c r="BA27" s="28">
        <f t="shared" si="6"/>
        <v>2.5136612021857925</v>
      </c>
      <c r="BB27" s="74" t="e">
        <f t="shared" si="7"/>
        <v>#DIV/0!</v>
      </c>
      <c r="BC27" s="5" t="s">
        <v>10</v>
      </c>
      <c r="BD27" s="4"/>
    </row>
    <row r="28" spans="1:57" s="3" customFormat="1" x14ac:dyDescent="0.25">
      <c r="A28" s="1">
        <v>9</v>
      </c>
      <c r="B28" s="7" t="s">
        <v>34</v>
      </c>
      <c r="C28" s="7">
        <v>871</v>
      </c>
      <c r="D28" s="7">
        <v>1181</v>
      </c>
      <c r="E28" s="12">
        <v>818</v>
      </c>
      <c r="F28" s="59">
        <v>1463</v>
      </c>
      <c r="G28" s="33">
        <v>973</v>
      </c>
      <c r="H28" s="7">
        <v>206</v>
      </c>
      <c r="I28" s="17"/>
      <c r="J28" s="7">
        <v>5082</v>
      </c>
      <c r="K28" s="7">
        <v>913</v>
      </c>
      <c r="L28" s="17"/>
      <c r="M28" s="7">
        <v>148333</v>
      </c>
      <c r="N28" s="7">
        <v>84242</v>
      </c>
      <c r="O28" s="17"/>
      <c r="P28" s="7">
        <v>150077</v>
      </c>
      <c r="Q28" s="33">
        <v>85965</v>
      </c>
      <c r="R28" s="33"/>
      <c r="S28" s="55">
        <v>86</v>
      </c>
      <c r="T28" s="33">
        <v>24</v>
      </c>
      <c r="U28" s="17"/>
      <c r="V28" s="33">
        <v>268</v>
      </c>
      <c r="W28" s="33">
        <v>91</v>
      </c>
      <c r="X28" s="17"/>
      <c r="Y28" s="33">
        <v>1028</v>
      </c>
      <c r="Z28" s="33">
        <v>743</v>
      </c>
      <c r="AA28" s="17"/>
      <c r="AB28" s="33">
        <v>1085</v>
      </c>
      <c r="AC28" s="28">
        <v>830</v>
      </c>
      <c r="AD28" s="74"/>
      <c r="AE28" s="28">
        <f>(S28*100)/F28</f>
        <v>5.8783321941216675</v>
      </c>
      <c r="AF28" s="3">
        <f>(T28*100)/F28</f>
        <v>1.6404647983595353</v>
      </c>
      <c r="AG28" s="15">
        <f t="shared" si="1"/>
        <v>0</v>
      </c>
      <c r="AH28" s="3">
        <f>(V28*100)/F28</f>
        <v>18.318523581681475</v>
      </c>
      <c r="AI28" s="3">
        <f>(W28*100)/F28</f>
        <v>6.2200956937799043</v>
      </c>
      <c r="AJ28" s="15">
        <f t="shared" si="2"/>
        <v>0</v>
      </c>
      <c r="AK28" s="3">
        <f>(Y28*100)/F28</f>
        <v>70.26657552973343</v>
      </c>
      <c r="AL28" s="3">
        <f>(Z28*100)/F28</f>
        <v>50.786056049213947</v>
      </c>
      <c r="AM28" s="15">
        <f t="shared" si="3"/>
        <v>0</v>
      </c>
      <c r="AN28" s="3">
        <f>(AB28*100)/F28</f>
        <v>74.162679425837325</v>
      </c>
      <c r="AO28" s="3">
        <f>(AC28*100)/F28</f>
        <v>56.73274094326726</v>
      </c>
      <c r="AP28" s="74">
        <f t="shared" si="4"/>
        <v>0</v>
      </c>
      <c r="AQ28" s="28">
        <f t="shared" si="5"/>
        <v>8.8386433710174721</v>
      </c>
      <c r="AR28" s="28">
        <f t="shared" si="6"/>
        <v>11.650485436893204</v>
      </c>
      <c r="AS28" s="15" t="e">
        <f t="shared" si="6"/>
        <v>#DIV/0!</v>
      </c>
      <c r="AT28" s="28">
        <f t="shared" si="6"/>
        <v>5.2735143644234554</v>
      </c>
      <c r="AU28" s="28">
        <f t="shared" si="6"/>
        <v>9.9671412924424967</v>
      </c>
      <c r="AV28" s="15" t="e">
        <f t="shared" si="6"/>
        <v>#DIV/0!</v>
      </c>
      <c r="AW28" s="28">
        <f t="shared" si="6"/>
        <v>0.69303526524778702</v>
      </c>
      <c r="AX28" s="28">
        <f t="shared" si="6"/>
        <v>0.88198285890648365</v>
      </c>
      <c r="AY28" s="15" t="e">
        <f t="shared" si="6"/>
        <v>#DIV/0!</v>
      </c>
      <c r="AZ28" s="28">
        <f t="shared" si="6"/>
        <v>0.72296221273079819</v>
      </c>
      <c r="BA28" s="28">
        <f t="shared" si="6"/>
        <v>0.965509218868144</v>
      </c>
      <c r="BB28" s="74" t="e">
        <f t="shared" si="7"/>
        <v>#DIV/0!</v>
      </c>
      <c r="BC28" s="5" t="s">
        <v>10</v>
      </c>
      <c r="BD28" s="4"/>
    </row>
    <row r="29" spans="1:57" s="3" customFormat="1" x14ac:dyDescent="0.25">
      <c r="A29" s="1">
        <v>10</v>
      </c>
      <c r="B29" s="3" t="s">
        <v>37</v>
      </c>
      <c r="C29" s="3">
        <v>971</v>
      </c>
      <c r="D29" s="3">
        <v>1512</v>
      </c>
      <c r="E29" s="10">
        <v>803</v>
      </c>
      <c r="F29" s="57">
        <v>466</v>
      </c>
      <c r="G29" s="28">
        <v>938</v>
      </c>
      <c r="H29" s="3">
        <v>133</v>
      </c>
      <c r="I29" s="15"/>
      <c r="J29" s="3">
        <v>4015</v>
      </c>
      <c r="K29" s="3">
        <v>756</v>
      </c>
      <c r="L29" s="15"/>
      <c r="M29" s="3">
        <v>32767</v>
      </c>
      <c r="N29" s="3">
        <v>16879</v>
      </c>
      <c r="O29" s="15"/>
      <c r="P29" s="3">
        <v>36057</v>
      </c>
      <c r="Q29" s="28">
        <v>18162</v>
      </c>
      <c r="R29" s="28"/>
      <c r="S29" s="53">
        <v>68</v>
      </c>
      <c r="T29" s="28">
        <v>12</v>
      </c>
      <c r="U29" s="15"/>
      <c r="V29" s="28">
        <v>110</v>
      </c>
      <c r="W29" s="28">
        <v>38</v>
      </c>
      <c r="X29" s="15"/>
      <c r="Y29" s="28">
        <v>123</v>
      </c>
      <c r="Z29" s="28">
        <v>83</v>
      </c>
      <c r="AA29" s="15"/>
      <c r="AB29" s="28">
        <v>259</v>
      </c>
      <c r="AC29" s="28">
        <v>136</v>
      </c>
      <c r="AD29" s="74"/>
      <c r="AE29" s="28">
        <f>(S29*100)/F29</f>
        <v>14.592274678111588</v>
      </c>
      <c r="AF29" s="3">
        <f>(T29*100)/F29</f>
        <v>2.5751072961373391</v>
      </c>
      <c r="AG29" s="15">
        <f t="shared" si="1"/>
        <v>0</v>
      </c>
      <c r="AH29" s="3">
        <f>(V29*100)/F29</f>
        <v>23.605150214592275</v>
      </c>
      <c r="AI29" s="3">
        <f>(W29*100)/F29</f>
        <v>8.1545064377682408</v>
      </c>
      <c r="AJ29" s="15">
        <f t="shared" si="2"/>
        <v>0</v>
      </c>
      <c r="AK29" s="3">
        <f>(Y29*100)/F29</f>
        <v>26.394849785407725</v>
      </c>
      <c r="AL29" s="3">
        <f>(Z29*100)/F29</f>
        <v>17.811158798283262</v>
      </c>
      <c r="AM29" s="15">
        <f t="shared" si="3"/>
        <v>0</v>
      </c>
      <c r="AN29" s="3">
        <f>(AB29*100)/F29</f>
        <v>55.579399141630901</v>
      </c>
      <c r="AO29" s="3">
        <f>(AC29*100)/F29</f>
        <v>29.184549356223176</v>
      </c>
      <c r="AP29" s="74">
        <f t="shared" si="4"/>
        <v>0</v>
      </c>
      <c r="AQ29" s="28">
        <f t="shared" si="5"/>
        <v>7.249466950959488</v>
      </c>
      <c r="AR29" s="28">
        <f t="shared" si="6"/>
        <v>9.022556390977444</v>
      </c>
      <c r="AS29" s="15" t="e">
        <f t="shared" si="6"/>
        <v>#DIV/0!</v>
      </c>
      <c r="AT29" s="28">
        <f t="shared" si="6"/>
        <v>2.7397260273972601</v>
      </c>
      <c r="AU29" s="28">
        <f t="shared" si="6"/>
        <v>5.0264550264550261</v>
      </c>
      <c r="AV29" s="15" t="e">
        <f t="shared" si="6"/>
        <v>#DIV/0!</v>
      </c>
      <c r="AW29" s="28">
        <f t="shared" si="6"/>
        <v>0.37537766655476545</v>
      </c>
      <c r="AX29" s="28">
        <f t="shared" si="6"/>
        <v>0.49173529237514069</v>
      </c>
      <c r="AY29" s="15" t="e">
        <f t="shared" si="6"/>
        <v>#DIV/0!</v>
      </c>
      <c r="AZ29" s="28">
        <f t="shared" si="6"/>
        <v>0.71830712483013004</v>
      </c>
      <c r="BA29" s="28">
        <f t="shared" si="6"/>
        <v>0.74881620966853868</v>
      </c>
      <c r="BB29" s="74" t="e">
        <f t="shared" si="7"/>
        <v>#DIV/0!</v>
      </c>
      <c r="BC29" s="5" t="s">
        <v>10</v>
      </c>
      <c r="BD29" s="4"/>
    </row>
    <row r="30" spans="1:57" s="3" customFormat="1" x14ac:dyDescent="0.25">
      <c r="A30" s="1">
        <v>11</v>
      </c>
      <c r="B30" s="3" t="s">
        <v>39</v>
      </c>
      <c r="C30" s="3">
        <v>675</v>
      </c>
      <c r="D30" s="3">
        <v>1545</v>
      </c>
      <c r="E30" s="10">
        <v>713</v>
      </c>
      <c r="F30" s="57">
        <v>832</v>
      </c>
      <c r="G30" s="28">
        <v>1371</v>
      </c>
      <c r="H30" s="3">
        <v>737</v>
      </c>
      <c r="I30" s="15"/>
      <c r="J30" s="3">
        <v>2609</v>
      </c>
      <c r="K30" s="3">
        <v>1402</v>
      </c>
      <c r="L30" s="15"/>
      <c r="M30" s="3">
        <v>26498</v>
      </c>
      <c r="N30" s="3">
        <v>11773</v>
      </c>
      <c r="O30" s="15"/>
      <c r="P30" s="3">
        <v>28554</v>
      </c>
      <c r="Q30" s="28">
        <v>13517</v>
      </c>
      <c r="R30" s="28"/>
      <c r="S30" s="53">
        <v>286</v>
      </c>
      <c r="T30" s="28">
        <v>215</v>
      </c>
      <c r="U30" s="15"/>
      <c r="V30" s="28">
        <v>248</v>
      </c>
      <c r="W30" s="28">
        <v>187</v>
      </c>
      <c r="X30" s="15"/>
      <c r="Y30" s="28">
        <v>418</v>
      </c>
      <c r="Z30" s="28">
        <v>248</v>
      </c>
      <c r="AA30" s="15"/>
      <c r="AB30" s="28">
        <v>657</v>
      </c>
      <c r="AC30" s="28">
        <v>505</v>
      </c>
      <c r="AD30" s="74"/>
      <c r="AE30" s="28">
        <f>(S30*100)/F30</f>
        <v>34.375</v>
      </c>
      <c r="AF30" s="3">
        <f>(T30*100)/F30</f>
        <v>25.841346153846153</v>
      </c>
      <c r="AG30" s="15">
        <f t="shared" si="1"/>
        <v>0</v>
      </c>
      <c r="AH30" s="3">
        <f>(V30*100)/F30</f>
        <v>29.807692307692307</v>
      </c>
      <c r="AI30" s="3">
        <f>(W30*100)/F30</f>
        <v>22.47596153846154</v>
      </c>
      <c r="AJ30" s="15">
        <f t="shared" si="2"/>
        <v>0</v>
      </c>
      <c r="AK30" s="3">
        <f>(Y30*100)/F30</f>
        <v>50.240384615384613</v>
      </c>
      <c r="AL30" s="3">
        <f>(Z30*100)/F30</f>
        <v>29.807692307692307</v>
      </c>
      <c r="AM30" s="15">
        <f t="shared" si="3"/>
        <v>0</v>
      </c>
      <c r="AN30" s="3">
        <f>(AB30*100)/F30</f>
        <v>78.96634615384616</v>
      </c>
      <c r="AO30" s="3">
        <f>(AC30*100)/F30</f>
        <v>60.697115384615387</v>
      </c>
      <c r="AP30" s="74">
        <f t="shared" si="4"/>
        <v>0</v>
      </c>
      <c r="AQ30" s="28">
        <f t="shared" si="5"/>
        <v>20.86068563092633</v>
      </c>
      <c r="AR30" s="28">
        <f t="shared" si="6"/>
        <v>29.172320217096338</v>
      </c>
      <c r="AS30" s="15" t="e">
        <f t="shared" si="6"/>
        <v>#DIV/0!</v>
      </c>
      <c r="AT30" s="28">
        <f t="shared" si="6"/>
        <v>9.5055576849367576</v>
      </c>
      <c r="AU30" s="28">
        <f t="shared" si="6"/>
        <v>13.338088445078458</v>
      </c>
      <c r="AV30" s="15" t="e">
        <f t="shared" si="6"/>
        <v>#DIV/0!</v>
      </c>
      <c r="AW30" s="28">
        <f t="shared" si="6"/>
        <v>1.5774775454751302</v>
      </c>
      <c r="AX30" s="28">
        <f t="shared" si="6"/>
        <v>2.1065149069905718</v>
      </c>
      <c r="AY30" s="15" t="e">
        <f t="shared" si="6"/>
        <v>#DIV/0!</v>
      </c>
      <c r="AZ30" s="28">
        <f t="shared" si="6"/>
        <v>2.3009035511662113</v>
      </c>
      <c r="BA30" s="28">
        <f t="shared" si="6"/>
        <v>3.7360361026855071</v>
      </c>
      <c r="BB30" s="74" t="e">
        <f t="shared" si="7"/>
        <v>#DIV/0!</v>
      </c>
      <c r="BC30" s="5" t="s">
        <v>10</v>
      </c>
      <c r="BD30" s="4"/>
    </row>
    <row r="31" spans="1:57" s="1" customFormat="1" x14ac:dyDescent="0.25">
      <c r="A31" s="1">
        <v>12</v>
      </c>
      <c r="B31" s="3" t="s">
        <v>3</v>
      </c>
      <c r="C31" s="3">
        <v>3753</v>
      </c>
      <c r="D31" s="3">
        <v>2386</v>
      </c>
      <c r="E31" s="10">
        <v>1104</v>
      </c>
      <c r="F31" s="57">
        <v>293</v>
      </c>
      <c r="G31" s="28">
        <v>861</v>
      </c>
      <c r="H31" s="3">
        <v>283</v>
      </c>
      <c r="I31" s="15"/>
      <c r="J31" s="3">
        <v>1913</v>
      </c>
      <c r="K31" s="3">
        <v>641</v>
      </c>
      <c r="L31" s="15"/>
      <c r="M31" s="3">
        <v>1255963</v>
      </c>
      <c r="N31" s="3">
        <v>922315</v>
      </c>
      <c r="O31" s="15"/>
      <c r="P31" s="3">
        <v>1255983</v>
      </c>
      <c r="Q31" s="28">
        <v>922355</v>
      </c>
      <c r="R31" s="28"/>
      <c r="S31" s="53">
        <v>39</v>
      </c>
      <c r="T31" s="28">
        <v>26</v>
      </c>
      <c r="U31" s="15"/>
      <c r="V31" s="28">
        <v>31</v>
      </c>
      <c r="W31" s="28">
        <v>16</v>
      </c>
      <c r="X31" s="15"/>
      <c r="Y31" s="28">
        <v>124</v>
      </c>
      <c r="Z31" s="28">
        <v>97</v>
      </c>
      <c r="AA31" s="15"/>
      <c r="AB31" s="28">
        <v>126</v>
      </c>
      <c r="AC31" s="28">
        <v>101</v>
      </c>
      <c r="AD31" s="74"/>
      <c r="AE31" s="28">
        <f>(S31*100)/F31</f>
        <v>13.310580204778157</v>
      </c>
      <c r="AF31" s="3">
        <f>(T31*100)/F31</f>
        <v>8.8737201365187719</v>
      </c>
      <c r="AG31" s="15">
        <f t="shared" si="1"/>
        <v>0</v>
      </c>
      <c r="AH31" s="3">
        <f>(V31*100)/F31</f>
        <v>10.580204778156997</v>
      </c>
      <c r="AI31" s="3">
        <f>(W31*100)/F31</f>
        <v>5.4607508532423212</v>
      </c>
      <c r="AJ31" s="15">
        <f t="shared" si="2"/>
        <v>0</v>
      </c>
      <c r="AK31" s="3">
        <f>(Y31*100)/F31</f>
        <v>42.320819112627987</v>
      </c>
      <c r="AL31" s="3">
        <f>(Z31*100)/F31</f>
        <v>33.105802047781573</v>
      </c>
      <c r="AM31" s="15">
        <f t="shared" si="3"/>
        <v>0</v>
      </c>
      <c r="AN31" s="3">
        <f>(AB31*100)/F31</f>
        <v>43.003412969283275</v>
      </c>
      <c r="AO31" s="3">
        <f>(AC31*100)/F31</f>
        <v>34.470989761092149</v>
      </c>
      <c r="AP31" s="74">
        <f t="shared" si="4"/>
        <v>0</v>
      </c>
      <c r="AQ31" s="28">
        <f t="shared" si="5"/>
        <v>4.529616724738676</v>
      </c>
      <c r="AR31" s="28">
        <f t="shared" si="6"/>
        <v>9.1872791519434625</v>
      </c>
      <c r="AS31" s="15" t="e">
        <f t="shared" si="6"/>
        <v>#DIV/0!</v>
      </c>
      <c r="AT31" s="28">
        <f t="shared" si="6"/>
        <v>1.6204913748039729</v>
      </c>
      <c r="AU31" s="28">
        <f t="shared" si="6"/>
        <v>2.4960998439937598</v>
      </c>
      <c r="AV31" s="15" t="e">
        <f t="shared" si="6"/>
        <v>#DIV/0!</v>
      </c>
      <c r="AW31" s="28">
        <f t="shared" si="6"/>
        <v>9.8729023068354713E-3</v>
      </c>
      <c r="AX31" s="28">
        <f t="shared" si="6"/>
        <v>1.0517014252180655E-2</v>
      </c>
      <c r="AY31" s="15" t="e">
        <f t="shared" si="6"/>
        <v>#DIV/0!</v>
      </c>
      <c r="AZ31" s="28">
        <f t="shared" si="6"/>
        <v>1.0031982916966232E-2</v>
      </c>
      <c r="BA31" s="28">
        <f t="shared" si="6"/>
        <v>1.0950230659561666E-2</v>
      </c>
      <c r="BB31" s="74" t="e">
        <f t="shared" si="7"/>
        <v>#DIV/0!</v>
      </c>
      <c r="BC31" s="1" t="s">
        <v>9</v>
      </c>
    </row>
    <row r="32" spans="1:57" x14ac:dyDescent="0.25">
      <c r="F32" s="60"/>
      <c r="G32" s="29"/>
      <c r="S32" s="51"/>
      <c r="T32" s="29"/>
      <c r="V32" s="29"/>
      <c r="W32" s="29"/>
      <c r="Y32" s="29" t="s">
        <v>61</v>
      </c>
      <c r="AC32" s="34"/>
      <c r="AD32" s="75"/>
      <c r="AE32" s="45">
        <f xml:space="preserve"> SUM(AE20:AE31)/19</f>
        <v>8.8797915918139498</v>
      </c>
      <c r="AF32" s="35">
        <f xml:space="preserve"> SUM(AF20:AF31)/19</f>
        <v>4.2424441453875463</v>
      </c>
      <c r="AG32" s="36">
        <f xml:space="preserve"> SUM(AG20:AG31)/19</f>
        <v>0</v>
      </c>
      <c r="AH32" s="35">
        <f xml:space="preserve"> SUM(AH20:AH31)/19</f>
        <v>16.184971194831984</v>
      </c>
      <c r="AI32" s="35">
        <f xml:space="preserve"> SUM(AI20:AI31)/19</f>
        <v>7.044921212595229</v>
      </c>
      <c r="AJ32" s="36">
        <f xml:space="preserve"> SUM(AJ20:AJ31)/19</f>
        <v>0</v>
      </c>
      <c r="AK32" s="35">
        <f xml:space="preserve"> SUM(AK20:AK31)/19</f>
        <v>27.840111642303057</v>
      </c>
      <c r="AL32" s="35">
        <f xml:space="preserve"> SUM(AL20:AL31)/19</f>
        <v>16.274638462742217</v>
      </c>
      <c r="AM32" s="36">
        <f xml:space="preserve"> SUM(AM20:AM31)/19</f>
        <v>0</v>
      </c>
      <c r="AN32" s="35">
        <f xml:space="preserve"> SUM(AN20:AN31)/19</f>
        <v>38.643281297023293</v>
      </c>
      <c r="AO32" s="35">
        <f xml:space="preserve"> SUM(AO20:AO31)/19</f>
        <v>25.037427757663856</v>
      </c>
      <c r="AP32" s="82">
        <f xml:space="preserve"> SUM(AP20:AP31)/19</f>
        <v>0</v>
      </c>
      <c r="AQ32" s="45">
        <f xml:space="preserve"> SUM(AQ20:AQ31)/19</f>
        <v>9.2198344817248863</v>
      </c>
      <c r="AR32" s="35">
        <f xml:space="preserve"> SUM(AR20:AR31)/19</f>
        <v>15.776697378370617</v>
      </c>
      <c r="AS32" s="36" t="e">
        <f xml:space="preserve"> SUM(AS20:AS31)/19</f>
        <v>#DIV/0!</v>
      </c>
      <c r="AT32" s="35">
        <f xml:space="preserve"> SUM(AT20:AT31)/19</f>
        <v>4.1064896328093123</v>
      </c>
      <c r="AU32" s="35" t="e">
        <f xml:space="preserve"> SUM(AU20:AU31)/19</f>
        <v>#DIV/0!</v>
      </c>
      <c r="AV32" s="36" t="e">
        <f xml:space="preserve"> SUM(AV20:AV31)/19</f>
        <v>#DIV/0!</v>
      </c>
      <c r="AW32" s="35" t="e">
        <f xml:space="preserve"> SUM(AW20:AW31)/19</f>
        <v>#DIV/0!</v>
      </c>
      <c r="AX32" s="35" t="e">
        <f xml:space="preserve"> SUM(AX20:AX31)/19</f>
        <v>#DIV/0!</v>
      </c>
      <c r="AY32" s="36" t="e">
        <f xml:space="preserve"> SUM(AY20:AY31)/19</f>
        <v>#DIV/0!</v>
      </c>
      <c r="AZ32" s="35">
        <f xml:space="preserve"> SUM(AZ20:AZ31)/19</f>
        <v>2.3606792586886236</v>
      </c>
      <c r="BA32" s="35">
        <f xml:space="preserve"> SUM(BA20:BA31)/19</f>
        <v>5.780487983357097</v>
      </c>
      <c r="BB32" s="82" t="e">
        <f xml:space="preserve"> SUM(BB20:BB31)/19</f>
        <v>#DIV/0!</v>
      </c>
    </row>
    <row r="33" spans="6:54" x14ac:dyDescent="0.25">
      <c r="F33" s="60"/>
      <c r="G33" s="29"/>
      <c r="S33" s="51"/>
      <c r="T33" s="29"/>
      <c r="V33" s="29"/>
      <c r="W33" s="29"/>
      <c r="Y33" s="29"/>
      <c r="AC33" s="29"/>
      <c r="AD33" s="76"/>
      <c r="AE33" s="29"/>
      <c r="AP33" s="76"/>
      <c r="AQ33" s="29"/>
      <c r="BB33" s="76"/>
    </row>
    <row r="34" spans="6:54" x14ac:dyDescent="0.25">
      <c r="F34" s="60"/>
      <c r="G34" s="29"/>
      <c r="S34" s="51"/>
      <c r="T34" s="29"/>
      <c r="V34" s="29"/>
      <c r="W34" s="29"/>
      <c r="Y34" s="29"/>
      <c r="AC34" s="29"/>
      <c r="AD34" s="76"/>
      <c r="AE34" s="29"/>
      <c r="AP34" s="76"/>
      <c r="AQ34" s="29"/>
      <c r="BB34" s="76"/>
    </row>
    <row r="35" spans="6:54" x14ac:dyDescent="0.25">
      <c r="F35" s="60"/>
      <c r="G35" s="29"/>
      <c r="S35" s="51"/>
      <c r="T35" s="29"/>
      <c r="V35" s="29"/>
      <c r="W35" s="29"/>
      <c r="Y35" s="29"/>
      <c r="AC35" s="29"/>
      <c r="AD35" s="76"/>
      <c r="AE35" s="29"/>
      <c r="AP35" s="76"/>
      <c r="AQ35" s="29"/>
      <c r="BB35" s="76"/>
    </row>
    <row r="36" spans="6:54" x14ac:dyDescent="0.25">
      <c r="F36" s="60"/>
      <c r="G36" s="29"/>
      <c r="S36" s="51"/>
      <c r="T36" s="29"/>
      <c r="V36" s="29"/>
      <c r="W36" s="29"/>
      <c r="Y36" s="29"/>
      <c r="AC36" s="29"/>
      <c r="AD36" s="76"/>
      <c r="AE36" s="29"/>
      <c r="AP36" s="76"/>
      <c r="AQ36" s="29"/>
      <c r="BB36" s="76"/>
    </row>
    <row r="37" spans="6:54" x14ac:dyDescent="0.25">
      <c r="F37" s="60"/>
      <c r="G37" s="29"/>
      <c r="S37" s="51"/>
      <c r="T37" s="29"/>
      <c r="V37" s="29"/>
      <c r="W37" s="29"/>
      <c r="Y37" s="29"/>
      <c r="AC37" s="29"/>
      <c r="AD37" s="76"/>
      <c r="AE37" s="29"/>
      <c r="AP37" s="76"/>
      <c r="AQ37" s="29"/>
      <c r="BB37" s="76"/>
    </row>
    <row r="38" spans="6:54" x14ac:dyDescent="0.25">
      <c r="F38" s="60"/>
      <c r="G38" s="29"/>
      <c r="S38" s="51"/>
      <c r="T38" s="29"/>
      <c r="V38" s="29"/>
      <c r="W38" s="29"/>
      <c r="Y38" s="29"/>
      <c r="AC38" s="29"/>
      <c r="AD38" s="76"/>
      <c r="AE38" s="29"/>
      <c r="AP38" s="76"/>
      <c r="AQ38" s="29"/>
      <c r="BB38" s="76"/>
    </row>
    <row r="39" spans="6:54" x14ac:dyDescent="0.25">
      <c r="F39" s="60"/>
      <c r="G39" s="29"/>
      <c r="S39" s="51"/>
      <c r="T39" s="29"/>
      <c r="V39" s="29"/>
      <c r="W39" s="29"/>
      <c r="Y39" s="29"/>
      <c r="AC39" s="29"/>
      <c r="AD39" s="76"/>
      <c r="AE39" s="29"/>
      <c r="AP39" s="76"/>
      <c r="AQ39" s="29"/>
      <c r="BB39" s="76"/>
    </row>
    <row r="40" spans="6:54" x14ac:dyDescent="0.25">
      <c r="F40" s="60"/>
      <c r="G40" s="29"/>
      <c r="S40" s="51"/>
      <c r="T40" s="29"/>
      <c r="V40" s="29"/>
      <c r="W40" s="29"/>
      <c r="Y40" s="29"/>
      <c r="AC40" s="29"/>
      <c r="AD40" s="76"/>
      <c r="AE40" s="29"/>
      <c r="AP40" s="76"/>
      <c r="AQ40" s="29"/>
      <c r="BB40" s="76"/>
    </row>
    <row r="41" spans="6:54" x14ac:dyDescent="0.25">
      <c r="F41" s="60"/>
      <c r="G41" s="29"/>
      <c r="S41" s="51"/>
      <c r="T41" s="29"/>
      <c r="V41" s="29"/>
      <c r="W41" s="29"/>
      <c r="Y41" s="29"/>
      <c r="AC41" s="29"/>
      <c r="AD41" s="76"/>
      <c r="AE41" s="29"/>
      <c r="AP41" s="76"/>
      <c r="AQ41" s="29"/>
      <c r="BB41" s="76"/>
    </row>
    <row r="42" spans="6:54" x14ac:dyDescent="0.25">
      <c r="F42" s="60"/>
      <c r="G42" s="29"/>
      <c r="S42" s="51"/>
      <c r="T42" s="29"/>
      <c r="V42" s="29"/>
      <c r="W42" s="29"/>
      <c r="Y42" s="29"/>
      <c r="AC42" s="29"/>
      <c r="AD42" s="76"/>
      <c r="AE42" s="29"/>
      <c r="AP42" s="76"/>
      <c r="AQ42" s="29"/>
      <c r="BB42" s="76"/>
    </row>
    <row r="43" spans="6:54" x14ac:dyDescent="0.25">
      <c r="F43" s="60"/>
      <c r="G43" s="29"/>
      <c r="S43" s="51"/>
      <c r="T43" s="29"/>
      <c r="V43" s="29"/>
      <c r="W43" s="29"/>
      <c r="Y43" s="29"/>
      <c r="AC43" s="29"/>
      <c r="AD43" s="76"/>
      <c r="AE43" s="29"/>
      <c r="AP43" s="76"/>
      <c r="AQ43" s="29"/>
      <c r="BB43" s="76"/>
    </row>
    <row r="44" spans="6:54" x14ac:dyDescent="0.25">
      <c r="F44" s="60"/>
      <c r="G44" s="29"/>
      <c r="S44" s="51"/>
      <c r="T44" s="29"/>
      <c r="V44" s="29"/>
      <c r="W44" s="29"/>
      <c r="Y44" s="29"/>
      <c r="AC44" s="29"/>
      <c r="AD44" s="76"/>
      <c r="AE44" s="29"/>
      <c r="AP44" s="76"/>
      <c r="AQ44" s="29"/>
      <c r="BB44" s="76"/>
    </row>
    <row r="45" spans="6:54" x14ac:dyDescent="0.25">
      <c r="F45" s="60"/>
      <c r="G45" s="29"/>
      <c r="S45" s="51"/>
      <c r="T45" s="29"/>
      <c r="V45" s="29"/>
      <c r="W45" s="29"/>
      <c r="Y45" s="29"/>
      <c r="AC45" s="29"/>
      <c r="AD45" s="76"/>
      <c r="AE45" s="29"/>
      <c r="AP45" s="76"/>
      <c r="AQ45" s="29"/>
      <c r="BB45" s="76"/>
    </row>
    <row r="46" spans="6:54" x14ac:dyDescent="0.25">
      <c r="F46" s="60"/>
      <c r="G46" s="29"/>
      <c r="S46" s="51"/>
      <c r="T46" s="29"/>
      <c r="V46" s="29"/>
      <c r="W46" s="29"/>
      <c r="Y46" s="29"/>
      <c r="AC46" s="29"/>
      <c r="AD46" s="76"/>
      <c r="AE46" s="29"/>
      <c r="AP46" s="76"/>
      <c r="AQ46" s="29"/>
      <c r="BB46" s="76"/>
    </row>
    <row r="47" spans="6:54" x14ac:dyDescent="0.25">
      <c r="F47" s="60"/>
      <c r="G47" s="29"/>
      <c r="S47" s="51"/>
      <c r="T47" s="29"/>
      <c r="V47" s="29"/>
      <c r="W47" s="29"/>
      <c r="Y47" s="29"/>
      <c r="AC47" s="29"/>
      <c r="AD47" s="76"/>
      <c r="AE47" s="29"/>
      <c r="AP47" s="76"/>
      <c r="AQ47" s="29"/>
      <c r="BB47" s="76"/>
    </row>
    <row r="48" spans="6:54" x14ac:dyDescent="0.25">
      <c r="F48" s="60"/>
      <c r="G48" s="29"/>
      <c r="S48" s="51"/>
      <c r="T48" s="29"/>
      <c r="V48" s="29"/>
      <c r="W48" s="29"/>
      <c r="Y48" s="29"/>
      <c r="AC48" s="29"/>
      <c r="AD48" s="76"/>
      <c r="AE48" s="29"/>
      <c r="AP48" s="76"/>
      <c r="AQ48" s="29"/>
      <c r="BB48" s="76"/>
    </row>
    <row r="49" spans="6:54" ht="15.75" thickBot="1" x14ac:dyDescent="0.3">
      <c r="F49" s="60"/>
      <c r="G49" s="29"/>
      <c r="S49" s="77"/>
      <c r="T49" s="78"/>
      <c r="U49" s="79"/>
      <c r="V49" s="78"/>
      <c r="W49" s="78"/>
      <c r="X49" s="79"/>
      <c r="Y49" s="78"/>
      <c r="Z49" s="78"/>
      <c r="AA49" s="79"/>
      <c r="AB49" s="78"/>
      <c r="AC49" s="78"/>
      <c r="AD49" s="80"/>
      <c r="AE49" s="29"/>
      <c r="AP49" s="76"/>
      <c r="AQ49" s="29"/>
      <c r="BB49" s="76"/>
    </row>
    <row r="50" spans="6:54" x14ac:dyDescent="0.25">
      <c r="F50" s="60"/>
      <c r="G50" s="29"/>
      <c r="AP50" s="76"/>
      <c r="AQ50" s="29"/>
      <c r="BB50" s="76"/>
    </row>
    <row r="51" spans="6:54" x14ac:dyDescent="0.25">
      <c r="F51" s="60"/>
      <c r="G51" s="29"/>
      <c r="AP51" s="76"/>
      <c r="AQ51" s="29"/>
      <c r="BB51" s="76"/>
    </row>
    <row r="52" spans="6:54" x14ac:dyDescent="0.25">
      <c r="F52" s="60"/>
      <c r="G52" s="29"/>
      <c r="AP52" s="76"/>
      <c r="AQ52" s="29"/>
      <c r="BB52" s="76"/>
    </row>
    <row r="53" spans="6:54" x14ac:dyDescent="0.25">
      <c r="F53" s="60"/>
      <c r="G53" s="29"/>
      <c r="AP53" s="76"/>
      <c r="AQ53" s="29"/>
      <c r="BB53" s="76"/>
    </row>
    <row r="54" spans="6:54" x14ac:dyDescent="0.25">
      <c r="F54" s="60"/>
      <c r="G54" s="29"/>
      <c r="AP54" s="76"/>
      <c r="AQ54" s="29"/>
      <c r="BB54" s="76"/>
    </row>
    <row r="55" spans="6:54" x14ac:dyDescent="0.25">
      <c r="F55" s="60"/>
      <c r="G55" s="29"/>
      <c r="AP55" s="76"/>
      <c r="AQ55" s="29"/>
      <c r="BB55" s="76"/>
    </row>
    <row r="56" spans="6:54" x14ac:dyDescent="0.25">
      <c r="F56" s="60"/>
      <c r="G56" s="29"/>
      <c r="AP56" s="76"/>
      <c r="AQ56" s="29"/>
      <c r="BB56" s="76"/>
    </row>
    <row r="57" spans="6:54" x14ac:dyDescent="0.25">
      <c r="F57" s="60"/>
      <c r="G57" s="29"/>
      <c r="AP57" s="76"/>
      <c r="AQ57" s="29"/>
      <c r="BB57" s="76"/>
    </row>
    <row r="58" spans="6:54" x14ac:dyDescent="0.25">
      <c r="F58" s="60"/>
      <c r="G58" s="29"/>
      <c r="AP58" s="76"/>
      <c r="AQ58" s="29"/>
      <c r="BB58" s="76"/>
    </row>
    <row r="59" spans="6:54" x14ac:dyDescent="0.25">
      <c r="F59" s="60"/>
      <c r="G59" s="29"/>
      <c r="AP59" s="76"/>
      <c r="AQ59" s="29"/>
      <c r="BB59" s="76"/>
    </row>
    <row r="60" spans="6:54" x14ac:dyDescent="0.25">
      <c r="F60" s="60"/>
      <c r="G60" s="29"/>
      <c r="AP60" s="76"/>
      <c r="AQ60" s="29"/>
      <c r="BB60" s="76"/>
    </row>
    <row r="61" spans="6:54" x14ac:dyDescent="0.25">
      <c r="F61" s="60"/>
      <c r="G61" s="29"/>
      <c r="AP61" s="76"/>
      <c r="AQ61" s="29"/>
      <c r="BB61" s="76"/>
    </row>
    <row r="62" spans="6:54" x14ac:dyDescent="0.25">
      <c r="F62" s="60"/>
      <c r="G62" s="29"/>
      <c r="AP62" s="76"/>
      <c r="AQ62" s="29"/>
      <c r="BB62" s="76"/>
    </row>
    <row r="63" spans="6:54" x14ac:dyDescent="0.25">
      <c r="F63" s="60"/>
      <c r="G63" s="29"/>
      <c r="AP63" s="76"/>
      <c r="AQ63" s="29"/>
      <c r="BB63" s="76"/>
    </row>
    <row r="64" spans="6:54" x14ac:dyDescent="0.25">
      <c r="F64" s="60"/>
      <c r="G64" s="29"/>
      <c r="AP64" s="76"/>
      <c r="AQ64" s="29"/>
      <c r="BB64" s="76"/>
    </row>
    <row r="65" spans="6:54" x14ac:dyDescent="0.25">
      <c r="F65" s="60"/>
      <c r="G65" s="29"/>
      <c r="AP65" s="76"/>
      <c r="AQ65" s="29"/>
      <c r="BB65" s="76"/>
    </row>
    <row r="66" spans="6:54" x14ac:dyDescent="0.25">
      <c r="F66" s="60"/>
      <c r="G66" s="29"/>
      <c r="BB66" s="76"/>
    </row>
    <row r="67" spans="6:54" x14ac:dyDescent="0.25">
      <c r="F67" s="60"/>
      <c r="G67" s="29"/>
      <c r="BB67" s="76"/>
    </row>
    <row r="68" spans="6:54" x14ac:dyDescent="0.25">
      <c r="F68" s="60"/>
      <c r="G68" s="29"/>
    </row>
    <row r="69" spans="6:54" x14ac:dyDescent="0.25">
      <c r="F69" s="60"/>
      <c r="G69" s="29"/>
    </row>
    <row r="70" spans="6:54" x14ac:dyDescent="0.25">
      <c r="F70" s="60"/>
      <c r="G70" s="29"/>
    </row>
  </sheetData>
  <autoFilter ref="A4:A15">
    <sortState ref="A5:O25">
      <sortCondition ref="A4:A25"/>
    </sortState>
  </autoFilter>
  <mergeCells count="20">
    <mergeCell ref="AQ3:AS3"/>
    <mergeCell ref="AT3:AV3"/>
    <mergeCell ref="AW3:AY3"/>
    <mergeCell ref="AZ3:BB3"/>
    <mergeCell ref="Y3:AA3"/>
    <mergeCell ref="AB3:AD3"/>
    <mergeCell ref="AE3:AG3"/>
    <mergeCell ref="AH3:AJ3"/>
    <mergeCell ref="AK3:AM3"/>
    <mergeCell ref="AN3:AP3"/>
    <mergeCell ref="G3:I3"/>
    <mergeCell ref="J3:L3"/>
    <mergeCell ref="M3:O3"/>
    <mergeCell ref="P3:R3"/>
    <mergeCell ref="S3:U3"/>
    <mergeCell ref="V3:X3"/>
    <mergeCell ref="AE2:AP2"/>
    <mergeCell ref="AQ2:BB2"/>
    <mergeCell ref="S2:AD2"/>
    <mergeCell ref="G2:R2"/>
  </mergeCells>
  <hyperlinks>
    <hyperlink ref="BD10" r:id="rId1"/>
    <hyperlink ref="BD11" r:id="rId2"/>
    <hyperlink ref="BD12" r:id="rId3"/>
    <hyperlink ref="BD14" r:id="rId4"/>
    <hyperlink ref="BD15" r:id="rId5"/>
    <hyperlink ref="BD5" r:id="rId6"/>
    <hyperlink ref="BD8" r:id="rId7"/>
  </hyperlinks>
  <pageMargins left="0.7" right="0.7" top="0.75" bottom="0.75" header="0.3" footer="0.3"/>
  <pageSetup orientation="portrait" r:id="rId8"/>
  <ignoredErrors>
    <ignoredError sqref="AV16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7"/>
  <sheetViews>
    <sheetView workbookViewId="0">
      <selection activeCell="Z251" sqref="Z251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8" x14ac:dyDescent="0.25">
      <c r="A2" s="2"/>
      <c r="B2" s="2"/>
      <c r="C2" s="2" t="s">
        <v>0</v>
      </c>
      <c r="D2" s="2"/>
      <c r="E2" s="2" t="s">
        <v>7</v>
      </c>
      <c r="F2" s="2"/>
      <c r="G2" s="2" t="s">
        <v>6</v>
      </c>
      <c r="H2" s="2"/>
    </row>
    <row r="3" spans="1:8" x14ac:dyDescent="0.25">
      <c r="A3" s="3" t="s">
        <v>41</v>
      </c>
      <c r="B3" s="3" t="s">
        <v>40</v>
      </c>
      <c r="C3" s="3" t="s">
        <v>8</v>
      </c>
      <c r="D3" s="3" t="s">
        <v>40</v>
      </c>
      <c r="E3" s="10">
        <v>39</v>
      </c>
      <c r="F3" s="3" t="s">
        <v>40</v>
      </c>
      <c r="G3" s="3">
        <v>89</v>
      </c>
      <c r="H3" s="4" t="s">
        <v>58</v>
      </c>
    </row>
    <row r="4" spans="1:8" x14ac:dyDescent="0.25">
      <c r="A4" s="3" t="s">
        <v>42</v>
      </c>
      <c r="B4" s="3" t="s">
        <v>40</v>
      </c>
      <c r="C4" s="3" t="s">
        <v>14</v>
      </c>
      <c r="D4" s="3" t="s">
        <v>40</v>
      </c>
      <c r="E4" s="10">
        <v>4</v>
      </c>
      <c r="F4" s="3" t="s">
        <v>40</v>
      </c>
      <c r="G4" s="3">
        <v>11</v>
      </c>
      <c r="H4" s="4" t="s">
        <v>58</v>
      </c>
    </row>
    <row r="5" spans="1:8" x14ac:dyDescent="0.25">
      <c r="A5" s="3" t="s">
        <v>43</v>
      </c>
      <c r="B5" s="3" t="s">
        <v>40</v>
      </c>
      <c r="C5" s="3" t="s">
        <v>15</v>
      </c>
      <c r="D5" s="3" t="s">
        <v>40</v>
      </c>
      <c r="E5" s="10">
        <v>14</v>
      </c>
      <c r="F5" s="3" t="s">
        <v>40</v>
      </c>
      <c r="G5" s="3">
        <v>54</v>
      </c>
      <c r="H5" s="4" t="s">
        <v>58</v>
      </c>
    </row>
    <row r="6" spans="1:8" x14ac:dyDescent="0.25">
      <c r="A6" s="3" t="s">
        <v>44</v>
      </c>
      <c r="B6" s="3" t="s">
        <v>40</v>
      </c>
      <c r="C6" s="3" t="s">
        <v>16</v>
      </c>
      <c r="D6" s="3" t="s">
        <v>40</v>
      </c>
      <c r="E6" s="10">
        <v>18</v>
      </c>
      <c r="F6" s="3" t="s">
        <v>40</v>
      </c>
      <c r="G6" s="3">
        <v>62</v>
      </c>
      <c r="H6" s="4" t="s">
        <v>58</v>
      </c>
    </row>
    <row r="7" spans="1:8" x14ac:dyDescent="0.25">
      <c r="A7" s="3" t="s">
        <v>45</v>
      </c>
      <c r="B7" s="3" t="s">
        <v>40</v>
      </c>
      <c r="C7" s="3" t="s">
        <v>17</v>
      </c>
      <c r="D7" s="3" t="s">
        <v>40</v>
      </c>
      <c r="E7" s="10">
        <v>62</v>
      </c>
      <c r="F7" s="3" t="s">
        <v>40</v>
      </c>
      <c r="G7" s="3">
        <v>29</v>
      </c>
      <c r="H7" s="4" t="s">
        <v>58</v>
      </c>
    </row>
    <row r="8" spans="1:8" x14ac:dyDescent="0.25">
      <c r="A8" s="3" t="s">
        <v>46</v>
      </c>
      <c r="B8" s="3" t="s">
        <v>40</v>
      </c>
      <c r="C8" s="3" t="s">
        <v>19</v>
      </c>
      <c r="D8" s="3" t="s">
        <v>40</v>
      </c>
      <c r="E8" s="10">
        <v>257</v>
      </c>
      <c r="F8" s="3" t="s">
        <v>40</v>
      </c>
      <c r="G8" s="3">
        <v>207</v>
      </c>
      <c r="H8" s="4" t="s">
        <v>58</v>
      </c>
    </row>
    <row r="9" spans="1:8" x14ac:dyDescent="0.25">
      <c r="A9" s="3" t="s">
        <v>47</v>
      </c>
      <c r="B9" s="3" t="s">
        <v>40</v>
      </c>
      <c r="C9" s="3" t="s">
        <v>20</v>
      </c>
      <c r="D9" s="3" t="s">
        <v>40</v>
      </c>
      <c r="E9" s="10">
        <v>102</v>
      </c>
      <c r="F9" s="3" t="s">
        <v>40</v>
      </c>
      <c r="G9" s="3">
        <v>113</v>
      </c>
      <c r="H9" s="4" t="s">
        <v>58</v>
      </c>
    </row>
    <row r="10" spans="1:8" x14ac:dyDescent="0.25">
      <c r="A10" s="3" t="s">
        <v>48</v>
      </c>
      <c r="B10" s="3" t="s">
        <v>40</v>
      </c>
      <c r="C10" s="3" t="s">
        <v>22</v>
      </c>
      <c r="D10" s="3" t="s">
        <v>40</v>
      </c>
      <c r="E10" s="10">
        <v>209</v>
      </c>
      <c r="F10" s="3" t="s">
        <v>40</v>
      </c>
      <c r="G10" s="3">
        <v>85</v>
      </c>
      <c r="H10" s="4" t="s">
        <v>58</v>
      </c>
    </row>
    <row r="11" spans="1:8" x14ac:dyDescent="0.25">
      <c r="A11" s="3" t="s">
        <v>49</v>
      </c>
      <c r="B11" s="3" t="s">
        <v>40</v>
      </c>
      <c r="C11" s="5" t="s">
        <v>24</v>
      </c>
      <c r="D11" s="3" t="s">
        <v>40</v>
      </c>
      <c r="E11" s="11">
        <v>196</v>
      </c>
      <c r="F11" s="3" t="s">
        <v>40</v>
      </c>
      <c r="G11" s="5">
        <v>280</v>
      </c>
      <c r="H11" s="4" t="s">
        <v>58</v>
      </c>
    </row>
    <row r="12" spans="1:8" x14ac:dyDescent="0.25">
      <c r="A12" s="3" t="s">
        <v>50</v>
      </c>
      <c r="B12" s="3" t="s">
        <v>40</v>
      </c>
      <c r="C12" s="5" t="s">
        <v>26</v>
      </c>
      <c r="D12" s="3" t="s">
        <v>40</v>
      </c>
      <c r="E12" s="11">
        <v>289</v>
      </c>
      <c r="F12" s="3" t="s">
        <v>40</v>
      </c>
      <c r="G12" s="5">
        <v>743</v>
      </c>
      <c r="H12" s="4" t="s">
        <v>58</v>
      </c>
    </row>
    <row r="13" spans="1:8" x14ac:dyDescent="0.25">
      <c r="A13" s="3" t="s">
        <v>51</v>
      </c>
      <c r="B13" s="3" t="s">
        <v>40</v>
      </c>
      <c r="C13" s="5" t="s">
        <v>28</v>
      </c>
      <c r="D13" s="3" t="s">
        <v>40</v>
      </c>
      <c r="E13" s="11">
        <v>21</v>
      </c>
      <c r="F13" s="3" t="s">
        <v>40</v>
      </c>
      <c r="G13" s="5">
        <v>81</v>
      </c>
      <c r="H13" s="4" t="s">
        <v>58</v>
      </c>
    </row>
    <row r="14" spans="1:8" x14ac:dyDescent="0.25">
      <c r="A14" s="3" t="s">
        <v>52</v>
      </c>
      <c r="B14" s="3" t="s">
        <v>40</v>
      </c>
      <c r="C14" s="5" t="s">
        <v>29</v>
      </c>
      <c r="D14" s="3" t="s">
        <v>40</v>
      </c>
      <c r="E14" s="11">
        <v>267</v>
      </c>
      <c r="F14" s="3" t="s">
        <v>40</v>
      </c>
      <c r="G14" s="5">
        <v>368</v>
      </c>
      <c r="H14" s="4" t="s">
        <v>58</v>
      </c>
    </row>
    <row r="15" spans="1:8" x14ac:dyDescent="0.25">
      <c r="A15" s="3" t="s">
        <v>53</v>
      </c>
      <c r="B15" s="3" t="s">
        <v>40</v>
      </c>
      <c r="C15" s="7" t="s">
        <v>32</v>
      </c>
      <c r="D15" s="3" t="s">
        <v>40</v>
      </c>
      <c r="E15" s="12">
        <v>386</v>
      </c>
      <c r="F15" s="3" t="s">
        <v>40</v>
      </c>
      <c r="G15" s="7">
        <v>1679</v>
      </c>
      <c r="H15" s="4" t="s">
        <v>58</v>
      </c>
    </row>
    <row r="16" spans="1:8" x14ac:dyDescent="0.25">
      <c r="A16" s="3" t="s">
        <v>54</v>
      </c>
      <c r="B16" s="3" t="s">
        <v>40</v>
      </c>
      <c r="C16" s="7" t="s">
        <v>33</v>
      </c>
      <c r="D16" s="3" t="s">
        <v>40</v>
      </c>
      <c r="E16" s="12">
        <v>25</v>
      </c>
      <c r="F16" s="3" t="s">
        <v>40</v>
      </c>
      <c r="G16" s="7">
        <v>28</v>
      </c>
      <c r="H16" s="4" t="s">
        <v>58</v>
      </c>
    </row>
    <row r="17" spans="1:14" x14ac:dyDescent="0.25">
      <c r="A17" s="3" t="s">
        <v>55</v>
      </c>
      <c r="B17" s="3" t="s">
        <v>40</v>
      </c>
      <c r="C17" s="7" t="s">
        <v>34</v>
      </c>
      <c r="D17" s="3" t="s">
        <v>40</v>
      </c>
      <c r="E17" s="12">
        <v>818</v>
      </c>
      <c r="F17" s="3" t="s">
        <v>40</v>
      </c>
      <c r="G17" s="7">
        <v>1181</v>
      </c>
      <c r="H17" s="4" t="s">
        <v>58</v>
      </c>
      <c r="N17" s="29"/>
    </row>
    <row r="18" spans="1:14" x14ac:dyDescent="0.25">
      <c r="A18" s="3" t="s">
        <v>56</v>
      </c>
      <c r="B18" s="3" t="s">
        <v>40</v>
      </c>
      <c r="C18" s="3" t="s">
        <v>37</v>
      </c>
      <c r="D18" s="3" t="s">
        <v>40</v>
      </c>
      <c r="E18" s="10">
        <v>803</v>
      </c>
      <c r="F18" s="3" t="s">
        <v>40</v>
      </c>
      <c r="G18" s="3">
        <v>1512</v>
      </c>
      <c r="H18" s="4" t="s">
        <v>58</v>
      </c>
    </row>
    <row r="19" spans="1:14" x14ac:dyDescent="0.25">
      <c r="A19" s="3" t="s">
        <v>57</v>
      </c>
      <c r="B19" s="3" t="s">
        <v>40</v>
      </c>
      <c r="C19" s="3" t="s">
        <v>39</v>
      </c>
      <c r="D19" s="3" t="s">
        <v>40</v>
      </c>
      <c r="E19" s="10">
        <v>713</v>
      </c>
      <c r="F19" s="3" t="s">
        <v>40</v>
      </c>
      <c r="G19" s="3">
        <v>1545</v>
      </c>
      <c r="H19" s="4" t="s">
        <v>58</v>
      </c>
    </row>
    <row r="20" spans="1:14" x14ac:dyDescent="0.25">
      <c r="A20" s="3" t="s">
        <v>71</v>
      </c>
      <c r="B20" s="3" t="s">
        <v>40</v>
      </c>
      <c r="C20" s="1" t="s">
        <v>3</v>
      </c>
      <c r="D20" s="28" t="s">
        <v>40</v>
      </c>
      <c r="E20" s="9">
        <v>1104</v>
      </c>
      <c r="F20" s="3" t="s">
        <v>40</v>
      </c>
      <c r="G20" s="1">
        <v>2386</v>
      </c>
      <c r="H20" s="4" t="s">
        <v>58</v>
      </c>
    </row>
    <row r="21" spans="1:14" x14ac:dyDescent="0.25">
      <c r="A21" s="3" t="s">
        <v>72</v>
      </c>
      <c r="B21" s="3" t="s">
        <v>40</v>
      </c>
      <c r="C21" s="1" t="s">
        <v>4</v>
      </c>
      <c r="D21" s="28" t="s">
        <v>40</v>
      </c>
      <c r="E21" s="9">
        <v>143</v>
      </c>
      <c r="F21" s="3" t="s">
        <v>40</v>
      </c>
      <c r="G21" s="1">
        <v>1728</v>
      </c>
      <c r="H21" s="4" t="s">
        <v>58</v>
      </c>
    </row>
    <row r="24" spans="1:14" x14ac:dyDescent="0.25">
      <c r="A24" s="2" t="s">
        <v>62</v>
      </c>
      <c r="B24" s="2"/>
      <c r="C24" s="2" t="s">
        <v>63</v>
      </c>
      <c r="D24" s="2"/>
      <c r="E24" s="2" t="s">
        <v>64</v>
      </c>
      <c r="F24" s="2"/>
      <c r="G24" s="2" t="s">
        <v>66</v>
      </c>
      <c r="H24" s="2"/>
      <c r="I24" s="2" t="s">
        <v>65</v>
      </c>
      <c r="J24" s="2"/>
      <c r="K24" s="2" t="s">
        <v>66</v>
      </c>
    </row>
    <row r="25" spans="1:14" x14ac:dyDescent="0.25">
      <c r="A25" s="3" t="s">
        <v>41</v>
      </c>
      <c r="B25" s="3" t="s">
        <v>40</v>
      </c>
      <c r="C25" s="15">
        <v>52</v>
      </c>
      <c r="D25" s="3" t="s">
        <v>40</v>
      </c>
      <c r="E25" s="3">
        <v>59</v>
      </c>
      <c r="F25" s="3" t="s">
        <v>40</v>
      </c>
      <c r="G25" s="3">
        <v>15</v>
      </c>
      <c r="H25" s="3" t="s">
        <v>40</v>
      </c>
      <c r="I25" s="3">
        <v>49</v>
      </c>
      <c r="J25" s="3" t="s">
        <v>40</v>
      </c>
      <c r="K25" s="3">
        <v>12</v>
      </c>
      <c r="L25" s="4" t="s">
        <v>58</v>
      </c>
    </row>
    <row r="26" spans="1:14" x14ac:dyDescent="0.25">
      <c r="A26" s="3" t="s">
        <v>42</v>
      </c>
      <c r="B26" s="3" t="s">
        <v>40</v>
      </c>
      <c r="C26" s="15">
        <v>5</v>
      </c>
      <c r="D26" s="3" t="s">
        <v>40</v>
      </c>
      <c r="E26" s="3">
        <v>6</v>
      </c>
      <c r="F26" s="3" t="s">
        <v>40</v>
      </c>
      <c r="G26" s="3">
        <v>3</v>
      </c>
      <c r="H26" s="3" t="s">
        <v>40</v>
      </c>
      <c r="I26" s="3">
        <v>6</v>
      </c>
      <c r="J26" s="3" t="s">
        <v>40</v>
      </c>
      <c r="K26" s="3">
        <v>3</v>
      </c>
      <c r="L26" s="4" t="s">
        <v>58</v>
      </c>
    </row>
    <row r="27" spans="1:14" x14ac:dyDescent="0.25">
      <c r="A27" s="3" t="s">
        <v>43</v>
      </c>
      <c r="B27" s="3" t="s">
        <v>40</v>
      </c>
      <c r="C27" s="15">
        <v>8</v>
      </c>
      <c r="D27" s="3" t="s">
        <v>40</v>
      </c>
      <c r="E27" s="3">
        <v>51</v>
      </c>
      <c r="F27" s="3" t="s">
        <v>40</v>
      </c>
      <c r="G27" s="3">
        <v>5</v>
      </c>
      <c r="H27" s="3" t="s">
        <v>40</v>
      </c>
      <c r="I27" s="3">
        <v>51</v>
      </c>
      <c r="J27" s="3" t="s">
        <v>40</v>
      </c>
      <c r="K27" s="3">
        <v>5</v>
      </c>
      <c r="L27" s="4" t="s">
        <v>58</v>
      </c>
    </row>
    <row r="28" spans="1:14" x14ac:dyDescent="0.25">
      <c r="A28" s="3" t="s">
        <v>44</v>
      </c>
      <c r="B28" s="3" t="s">
        <v>40</v>
      </c>
      <c r="C28" s="15">
        <v>8</v>
      </c>
      <c r="D28" s="3" t="s">
        <v>40</v>
      </c>
      <c r="E28" s="3">
        <v>20</v>
      </c>
      <c r="F28" s="3" t="s">
        <v>40</v>
      </c>
      <c r="G28" s="3">
        <v>0</v>
      </c>
      <c r="H28" s="3" t="s">
        <v>40</v>
      </c>
      <c r="I28" s="3">
        <v>19</v>
      </c>
      <c r="J28" s="3" t="s">
        <v>40</v>
      </c>
      <c r="K28" s="3">
        <v>0</v>
      </c>
      <c r="L28" s="4" t="s">
        <v>58</v>
      </c>
    </row>
    <row r="29" spans="1:14" x14ac:dyDescent="0.25">
      <c r="A29" s="3" t="s">
        <v>45</v>
      </c>
      <c r="B29" s="3" t="s">
        <v>40</v>
      </c>
      <c r="C29" s="15">
        <v>66</v>
      </c>
      <c r="D29" s="3" t="s">
        <v>40</v>
      </c>
      <c r="E29" s="3">
        <v>5</v>
      </c>
      <c r="F29" s="3" t="s">
        <v>40</v>
      </c>
      <c r="G29" s="3">
        <v>2</v>
      </c>
      <c r="H29" s="3" t="s">
        <v>40</v>
      </c>
      <c r="I29" s="3">
        <v>5</v>
      </c>
      <c r="J29" s="3" t="s">
        <v>40</v>
      </c>
      <c r="K29" s="3">
        <v>2</v>
      </c>
      <c r="L29" s="4" t="s">
        <v>58</v>
      </c>
    </row>
    <row r="30" spans="1:14" x14ac:dyDescent="0.25">
      <c r="A30" s="3" t="s">
        <v>46</v>
      </c>
      <c r="B30" s="3" t="s">
        <v>40</v>
      </c>
      <c r="C30" s="15">
        <v>264</v>
      </c>
      <c r="D30" s="3" t="s">
        <v>40</v>
      </c>
      <c r="E30" s="3">
        <v>21</v>
      </c>
      <c r="F30" s="3" t="s">
        <v>40</v>
      </c>
      <c r="G30" s="3">
        <v>5</v>
      </c>
      <c r="H30" s="3" t="s">
        <v>40</v>
      </c>
      <c r="I30" s="3">
        <v>19</v>
      </c>
      <c r="J30" s="3" t="s">
        <v>40</v>
      </c>
      <c r="K30" s="3">
        <v>5</v>
      </c>
      <c r="L30" s="4" t="s">
        <v>58</v>
      </c>
    </row>
    <row r="31" spans="1:14" x14ac:dyDescent="0.25">
      <c r="A31" s="3" t="s">
        <v>47</v>
      </c>
      <c r="B31" s="3" t="s">
        <v>40</v>
      </c>
      <c r="C31" s="15">
        <v>106</v>
      </c>
      <c r="D31" s="3" t="s">
        <v>40</v>
      </c>
      <c r="E31" s="3">
        <v>27</v>
      </c>
      <c r="F31" s="3" t="s">
        <v>40</v>
      </c>
      <c r="G31" s="3">
        <v>2</v>
      </c>
      <c r="H31" s="3" t="s">
        <v>40</v>
      </c>
      <c r="I31" s="15">
        <v>27</v>
      </c>
      <c r="J31" s="3" t="s">
        <v>40</v>
      </c>
      <c r="K31" s="3">
        <v>2</v>
      </c>
      <c r="L31" s="4" t="s">
        <v>58</v>
      </c>
    </row>
    <row r="32" spans="1:14" x14ac:dyDescent="0.25">
      <c r="A32" s="3" t="s">
        <v>48</v>
      </c>
      <c r="B32" s="3" t="s">
        <v>40</v>
      </c>
      <c r="C32" s="15">
        <v>138</v>
      </c>
      <c r="D32" s="3" t="s">
        <v>40</v>
      </c>
      <c r="E32" s="3">
        <v>89</v>
      </c>
      <c r="F32" s="3" t="s">
        <v>40</v>
      </c>
      <c r="G32" s="3">
        <v>19</v>
      </c>
      <c r="H32" s="3" t="s">
        <v>40</v>
      </c>
      <c r="I32" s="3">
        <v>84</v>
      </c>
      <c r="J32" s="3" t="s">
        <v>40</v>
      </c>
      <c r="K32" s="3">
        <v>19</v>
      </c>
      <c r="L32" s="4" t="s">
        <v>58</v>
      </c>
    </row>
    <row r="33" spans="1:12" x14ac:dyDescent="0.25">
      <c r="A33" s="3" t="s">
        <v>49</v>
      </c>
      <c r="B33" s="3" t="s">
        <v>40</v>
      </c>
      <c r="C33" s="16">
        <v>250</v>
      </c>
      <c r="D33" s="3" t="s">
        <v>40</v>
      </c>
      <c r="E33" s="5">
        <v>239</v>
      </c>
      <c r="F33" s="3" t="s">
        <v>40</v>
      </c>
      <c r="G33" s="5">
        <v>40</v>
      </c>
      <c r="H33" s="3" t="s">
        <v>40</v>
      </c>
      <c r="I33" s="5">
        <v>217</v>
      </c>
      <c r="J33" s="3" t="s">
        <v>40</v>
      </c>
      <c r="K33" s="5">
        <v>38</v>
      </c>
      <c r="L33" s="4" t="s">
        <v>58</v>
      </c>
    </row>
    <row r="34" spans="1:12" x14ac:dyDescent="0.25">
      <c r="A34" s="3" t="s">
        <v>50</v>
      </c>
      <c r="B34" s="3" t="s">
        <v>40</v>
      </c>
      <c r="C34" s="16">
        <v>566</v>
      </c>
      <c r="D34" s="3" t="s">
        <v>40</v>
      </c>
      <c r="E34" s="5">
        <v>1576</v>
      </c>
      <c r="F34" s="3" t="s">
        <v>40</v>
      </c>
      <c r="G34" s="5">
        <v>129</v>
      </c>
      <c r="H34" s="3" t="s">
        <v>40</v>
      </c>
      <c r="I34" s="5">
        <v>1505</v>
      </c>
      <c r="J34" s="3" t="s">
        <v>40</v>
      </c>
      <c r="K34" s="5">
        <v>126</v>
      </c>
      <c r="L34" s="4" t="s">
        <v>58</v>
      </c>
    </row>
    <row r="35" spans="1:12" x14ac:dyDescent="0.25">
      <c r="A35" s="3" t="s">
        <v>51</v>
      </c>
      <c r="B35" s="3" t="s">
        <v>40</v>
      </c>
      <c r="C35" s="16">
        <v>16</v>
      </c>
      <c r="D35" s="3" t="s">
        <v>40</v>
      </c>
      <c r="E35" s="5">
        <v>64</v>
      </c>
      <c r="F35" s="3" t="s">
        <v>40</v>
      </c>
      <c r="G35" s="5">
        <v>5</v>
      </c>
      <c r="H35" s="3" t="s">
        <v>40</v>
      </c>
      <c r="I35" s="5">
        <v>58</v>
      </c>
      <c r="J35" s="3" t="s">
        <v>40</v>
      </c>
      <c r="K35" s="5">
        <v>5</v>
      </c>
      <c r="L35" s="4" t="s">
        <v>58</v>
      </c>
    </row>
    <row r="36" spans="1:12" x14ac:dyDescent="0.25">
      <c r="A36" s="3" t="s">
        <v>52</v>
      </c>
      <c r="B36" s="3" t="s">
        <v>40</v>
      </c>
      <c r="C36" s="16">
        <v>358</v>
      </c>
      <c r="D36" s="3" t="s">
        <v>40</v>
      </c>
      <c r="E36" s="5">
        <v>217</v>
      </c>
      <c r="F36" s="3" t="s">
        <v>40</v>
      </c>
      <c r="G36" s="5">
        <v>37</v>
      </c>
      <c r="H36" s="3" t="s">
        <v>40</v>
      </c>
      <c r="I36" s="5">
        <v>200</v>
      </c>
      <c r="J36" s="3" t="s">
        <v>40</v>
      </c>
      <c r="K36" s="5">
        <v>34</v>
      </c>
      <c r="L36" s="4" t="s">
        <v>58</v>
      </c>
    </row>
    <row r="37" spans="1:12" x14ac:dyDescent="0.25">
      <c r="A37" s="3" t="s">
        <v>53</v>
      </c>
      <c r="B37" s="3" t="s">
        <v>40</v>
      </c>
      <c r="C37" s="17">
        <v>447</v>
      </c>
      <c r="D37" s="3" t="s">
        <v>40</v>
      </c>
      <c r="E37" s="7">
        <v>649</v>
      </c>
      <c r="F37" s="3" t="s">
        <v>40</v>
      </c>
      <c r="G37" s="7">
        <v>61</v>
      </c>
      <c r="H37" s="3" t="s">
        <v>40</v>
      </c>
      <c r="I37" s="7">
        <v>581</v>
      </c>
      <c r="J37" s="3" t="s">
        <v>40</v>
      </c>
      <c r="K37" s="7">
        <v>58</v>
      </c>
      <c r="L37" s="4" t="s">
        <v>58</v>
      </c>
    </row>
    <row r="38" spans="1:12" x14ac:dyDescent="0.25">
      <c r="A38" s="3" t="s">
        <v>54</v>
      </c>
      <c r="B38" s="3" t="s">
        <v>40</v>
      </c>
      <c r="C38" s="17">
        <v>26</v>
      </c>
      <c r="D38" s="3" t="s">
        <v>40</v>
      </c>
      <c r="E38" s="7">
        <v>14</v>
      </c>
      <c r="F38" s="3" t="s">
        <v>40</v>
      </c>
      <c r="G38" s="7">
        <v>4</v>
      </c>
      <c r="H38" s="3" t="s">
        <v>40</v>
      </c>
      <c r="I38" s="7">
        <v>14</v>
      </c>
      <c r="J38" s="3" t="s">
        <v>40</v>
      </c>
      <c r="K38" s="7">
        <v>4</v>
      </c>
      <c r="L38" s="4" t="s">
        <v>58</v>
      </c>
    </row>
    <row r="39" spans="1:12" x14ac:dyDescent="0.25">
      <c r="A39" s="3" t="s">
        <v>55</v>
      </c>
      <c r="B39" s="3" t="s">
        <v>40</v>
      </c>
      <c r="C39" s="17">
        <v>1463</v>
      </c>
      <c r="D39" s="3" t="s">
        <v>40</v>
      </c>
      <c r="E39" s="7">
        <v>1062</v>
      </c>
      <c r="F39" s="3" t="s">
        <v>40</v>
      </c>
      <c r="G39" s="7">
        <v>101</v>
      </c>
      <c r="H39" s="3" t="s">
        <v>40</v>
      </c>
      <c r="I39" s="7">
        <v>973</v>
      </c>
      <c r="J39" s="3" t="s">
        <v>40</v>
      </c>
      <c r="K39" s="7">
        <v>86</v>
      </c>
      <c r="L39" s="4" t="s">
        <v>58</v>
      </c>
    </row>
    <row r="40" spans="1:12" x14ac:dyDescent="0.25">
      <c r="A40" s="3" t="s">
        <v>56</v>
      </c>
      <c r="B40" s="3" t="s">
        <v>40</v>
      </c>
      <c r="C40" s="15">
        <v>466</v>
      </c>
      <c r="D40" s="3" t="s">
        <v>40</v>
      </c>
      <c r="E40" s="3">
        <v>1052</v>
      </c>
      <c r="F40" s="3" t="s">
        <v>40</v>
      </c>
      <c r="G40" s="3">
        <v>73</v>
      </c>
      <c r="H40" s="3" t="s">
        <v>40</v>
      </c>
      <c r="I40" s="3">
        <v>938</v>
      </c>
      <c r="J40" s="3" t="s">
        <v>40</v>
      </c>
      <c r="K40" s="3">
        <v>68</v>
      </c>
      <c r="L40" s="4" t="s">
        <v>58</v>
      </c>
    </row>
    <row r="41" spans="1:12" x14ac:dyDescent="0.25">
      <c r="A41" s="3" t="s">
        <v>57</v>
      </c>
      <c r="B41" s="3" t="s">
        <v>40</v>
      </c>
      <c r="C41" s="15">
        <v>832</v>
      </c>
      <c r="D41" s="3" t="s">
        <v>40</v>
      </c>
      <c r="E41" s="3">
        <v>1515</v>
      </c>
      <c r="F41" s="3" t="s">
        <v>40</v>
      </c>
      <c r="G41" s="3">
        <v>297</v>
      </c>
      <c r="H41" s="3" t="s">
        <v>40</v>
      </c>
      <c r="I41" s="3">
        <v>1371</v>
      </c>
      <c r="J41" s="3" t="s">
        <v>40</v>
      </c>
      <c r="K41" s="3">
        <v>286</v>
      </c>
      <c r="L41" s="4" t="s">
        <v>58</v>
      </c>
    </row>
    <row r="42" spans="1:12" x14ac:dyDescent="0.25">
      <c r="A42" s="3" t="s">
        <v>71</v>
      </c>
      <c r="B42" s="3" t="s">
        <v>40</v>
      </c>
      <c r="C42" s="14">
        <v>293</v>
      </c>
      <c r="D42" s="3" t="s">
        <v>40</v>
      </c>
      <c r="E42" s="1">
        <v>867</v>
      </c>
      <c r="F42" s="3" t="s">
        <v>40</v>
      </c>
      <c r="G42" s="1">
        <v>45</v>
      </c>
      <c r="H42" s="3" t="s">
        <v>40</v>
      </c>
      <c r="I42" s="1">
        <v>861</v>
      </c>
      <c r="J42" s="3" t="s">
        <v>40</v>
      </c>
      <c r="K42" s="1">
        <v>39</v>
      </c>
      <c r="L42" s="4" t="s">
        <v>58</v>
      </c>
    </row>
    <row r="43" spans="1:12" x14ac:dyDescent="0.25">
      <c r="A43" s="3" t="s">
        <v>72</v>
      </c>
      <c r="B43" s="3" t="s">
        <v>40</v>
      </c>
      <c r="C43" s="14">
        <v>46</v>
      </c>
      <c r="D43" s="3" t="s">
        <v>40</v>
      </c>
      <c r="E43" s="1">
        <v>94</v>
      </c>
      <c r="F43" s="3" t="s">
        <v>40</v>
      </c>
      <c r="G43" s="1">
        <v>9</v>
      </c>
      <c r="H43" s="3" t="s">
        <v>40</v>
      </c>
      <c r="I43" s="1">
        <v>90</v>
      </c>
      <c r="J43" s="3" t="s">
        <v>40</v>
      </c>
      <c r="K43" s="1">
        <v>8</v>
      </c>
      <c r="L43" s="4" t="s">
        <v>58</v>
      </c>
    </row>
    <row r="46" spans="1:12" x14ac:dyDescent="0.25">
      <c r="A46" s="2" t="s">
        <v>62</v>
      </c>
      <c r="B46" s="2"/>
      <c r="C46" s="2" t="s">
        <v>63</v>
      </c>
      <c r="D46" s="2"/>
      <c r="E46" s="2" t="s">
        <v>64</v>
      </c>
      <c r="F46" s="2"/>
      <c r="G46" s="2" t="s">
        <v>66</v>
      </c>
      <c r="H46" s="2"/>
      <c r="I46" s="2" t="s">
        <v>65</v>
      </c>
      <c r="J46" s="2"/>
      <c r="K46" s="2" t="s">
        <v>66</v>
      </c>
    </row>
    <row r="47" spans="1:12" x14ac:dyDescent="0.25">
      <c r="A47" s="3" t="s">
        <v>41</v>
      </c>
      <c r="B47" s="3" t="s">
        <v>40</v>
      </c>
      <c r="C47" s="15">
        <v>52</v>
      </c>
      <c r="D47" s="3" t="s">
        <v>40</v>
      </c>
      <c r="E47" s="3">
        <v>259</v>
      </c>
      <c r="F47" s="3" t="s">
        <v>40</v>
      </c>
      <c r="G47" s="3">
        <v>25</v>
      </c>
      <c r="H47" s="3" t="s">
        <v>40</v>
      </c>
      <c r="I47" s="3">
        <v>232</v>
      </c>
      <c r="J47" s="3" t="s">
        <v>40</v>
      </c>
      <c r="K47" s="3">
        <v>23</v>
      </c>
      <c r="L47" s="4" t="s">
        <v>58</v>
      </c>
    </row>
    <row r="48" spans="1:12" x14ac:dyDescent="0.25">
      <c r="A48" s="3" t="s">
        <v>42</v>
      </c>
      <c r="B48" s="3" t="s">
        <v>40</v>
      </c>
      <c r="C48" s="15">
        <v>5</v>
      </c>
      <c r="D48" s="3" t="s">
        <v>40</v>
      </c>
      <c r="E48" s="3">
        <v>0</v>
      </c>
      <c r="F48" s="3" t="s">
        <v>40</v>
      </c>
      <c r="G48" s="3">
        <v>0</v>
      </c>
      <c r="H48" s="3" t="s">
        <v>40</v>
      </c>
      <c r="I48" s="3">
        <v>0</v>
      </c>
      <c r="J48" s="3" t="s">
        <v>40</v>
      </c>
      <c r="K48" s="3">
        <v>0</v>
      </c>
      <c r="L48" s="4" t="s">
        <v>58</v>
      </c>
    </row>
    <row r="49" spans="1:14" x14ac:dyDescent="0.25">
      <c r="A49" s="3" t="s">
        <v>43</v>
      </c>
      <c r="B49" s="3" t="s">
        <v>40</v>
      </c>
      <c r="C49" s="15">
        <v>8</v>
      </c>
      <c r="D49" s="3" t="s">
        <v>40</v>
      </c>
      <c r="E49" s="3">
        <v>107</v>
      </c>
      <c r="F49" s="3" t="s">
        <v>40</v>
      </c>
      <c r="G49" s="3">
        <v>5</v>
      </c>
      <c r="H49" s="3" t="s">
        <v>40</v>
      </c>
      <c r="I49" s="3">
        <v>104</v>
      </c>
      <c r="J49" s="3" t="s">
        <v>40</v>
      </c>
      <c r="K49" s="3">
        <v>5</v>
      </c>
      <c r="L49" s="4" t="s">
        <v>58</v>
      </c>
    </row>
    <row r="50" spans="1:14" x14ac:dyDescent="0.25">
      <c r="A50" s="3" t="s">
        <v>44</v>
      </c>
      <c r="B50" s="3" t="s">
        <v>40</v>
      </c>
      <c r="C50" s="15">
        <v>8</v>
      </c>
      <c r="D50" s="3" t="s">
        <v>40</v>
      </c>
      <c r="E50" s="3">
        <v>113</v>
      </c>
      <c r="F50" s="3" t="s">
        <v>40</v>
      </c>
      <c r="G50" s="3">
        <v>7</v>
      </c>
      <c r="H50" s="3" t="s">
        <v>40</v>
      </c>
      <c r="I50" s="3">
        <v>72</v>
      </c>
      <c r="J50" s="3" t="s">
        <v>40</v>
      </c>
      <c r="K50" s="3">
        <v>6</v>
      </c>
      <c r="L50" s="4" t="s">
        <v>58</v>
      </c>
    </row>
    <row r="51" spans="1:14" x14ac:dyDescent="0.25">
      <c r="A51" s="3" t="s">
        <v>45</v>
      </c>
      <c r="B51" s="3" t="s">
        <v>40</v>
      </c>
      <c r="C51" s="15">
        <v>66</v>
      </c>
      <c r="D51" s="3" t="s">
        <v>40</v>
      </c>
      <c r="E51" s="3">
        <v>39</v>
      </c>
      <c r="F51" s="3" t="s">
        <v>40</v>
      </c>
      <c r="G51" s="3">
        <v>0</v>
      </c>
      <c r="H51" s="3" t="s">
        <v>40</v>
      </c>
      <c r="I51" s="3">
        <v>39</v>
      </c>
      <c r="J51" s="3" t="s">
        <v>40</v>
      </c>
      <c r="K51" s="3">
        <v>0</v>
      </c>
      <c r="L51" s="4" t="s">
        <v>58</v>
      </c>
    </row>
    <row r="52" spans="1:14" x14ac:dyDescent="0.25">
      <c r="A52" s="3" t="s">
        <v>46</v>
      </c>
      <c r="B52" s="3" t="s">
        <v>40</v>
      </c>
      <c r="C52" s="15">
        <v>264</v>
      </c>
      <c r="D52" s="3" t="s">
        <v>40</v>
      </c>
      <c r="E52" s="3">
        <v>55</v>
      </c>
      <c r="F52" s="3" t="s">
        <v>40</v>
      </c>
      <c r="G52" s="3">
        <v>0</v>
      </c>
      <c r="H52" s="3" t="s">
        <v>40</v>
      </c>
      <c r="I52" s="3">
        <v>55</v>
      </c>
      <c r="J52" s="3" t="s">
        <v>40</v>
      </c>
      <c r="K52" s="3">
        <v>0</v>
      </c>
      <c r="L52" s="4" t="s">
        <v>58</v>
      </c>
    </row>
    <row r="53" spans="1:14" x14ac:dyDescent="0.25">
      <c r="A53" s="3" t="s">
        <v>47</v>
      </c>
      <c r="B53" s="3" t="s">
        <v>40</v>
      </c>
      <c r="C53" s="15">
        <v>106</v>
      </c>
      <c r="D53" s="3" t="s">
        <v>40</v>
      </c>
      <c r="E53" s="3">
        <v>211</v>
      </c>
      <c r="F53" s="3" t="s">
        <v>40</v>
      </c>
      <c r="G53" s="3">
        <v>18</v>
      </c>
      <c r="H53" s="3" t="s">
        <v>40</v>
      </c>
      <c r="I53" s="3">
        <v>149</v>
      </c>
      <c r="J53" s="3" t="s">
        <v>40</v>
      </c>
      <c r="K53" s="3">
        <v>11</v>
      </c>
      <c r="L53" s="4" t="s">
        <v>58</v>
      </c>
    </row>
    <row r="54" spans="1:14" x14ac:dyDescent="0.25">
      <c r="A54" s="3" t="s">
        <v>48</v>
      </c>
      <c r="B54" s="3" t="s">
        <v>40</v>
      </c>
      <c r="C54" s="15">
        <v>138</v>
      </c>
      <c r="D54" s="3" t="s">
        <v>40</v>
      </c>
      <c r="E54" s="3">
        <v>521</v>
      </c>
      <c r="F54" s="3" t="s">
        <v>40</v>
      </c>
      <c r="G54" s="3">
        <v>49</v>
      </c>
      <c r="H54" s="3" t="s">
        <v>40</v>
      </c>
      <c r="I54" s="3">
        <v>494</v>
      </c>
      <c r="J54" s="3" t="s">
        <v>40</v>
      </c>
      <c r="K54" s="3">
        <v>48</v>
      </c>
      <c r="L54" s="4" t="s">
        <v>58</v>
      </c>
    </row>
    <row r="55" spans="1:14" x14ac:dyDescent="0.25">
      <c r="A55" s="3" t="s">
        <v>49</v>
      </c>
      <c r="B55" s="3" t="s">
        <v>40</v>
      </c>
      <c r="C55" s="16">
        <v>250</v>
      </c>
      <c r="D55" s="3" t="s">
        <v>40</v>
      </c>
      <c r="E55" s="5">
        <v>1532</v>
      </c>
      <c r="F55" s="3" t="s">
        <v>40</v>
      </c>
      <c r="G55" s="5">
        <v>112</v>
      </c>
      <c r="H55" s="3" t="s">
        <v>40</v>
      </c>
      <c r="I55" s="5">
        <v>1258</v>
      </c>
      <c r="J55" s="3" t="s">
        <v>40</v>
      </c>
      <c r="K55" s="5">
        <v>103</v>
      </c>
      <c r="L55" s="4" t="s">
        <v>58</v>
      </c>
    </row>
    <row r="56" spans="1:14" x14ac:dyDescent="0.25">
      <c r="A56" s="3" t="s">
        <v>50</v>
      </c>
      <c r="B56" s="3" t="s">
        <v>40</v>
      </c>
      <c r="C56" s="16">
        <v>566</v>
      </c>
      <c r="D56" s="3" t="s">
        <v>40</v>
      </c>
      <c r="E56" s="5">
        <v>3042</v>
      </c>
      <c r="F56" s="3" t="s">
        <v>40</v>
      </c>
      <c r="G56" s="5">
        <v>162</v>
      </c>
      <c r="H56" s="3" t="s">
        <v>40</v>
      </c>
      <c r="I56" s="5">
        <v>2801</v>
      </c>
      <c r="J56" s="3" t="s">
        <v>40</v>
      </c>
      <c r="K56" s="5">
        <v>160</v>
      </c>
      <c r="L56" s="4" t="s">
        <v>58</v>
      </c>
    </row>
    <row r="57" spans="1:14" x14ac:dyDescent="0.25">
      <c r="A57" s="3" t="s">
        <v>51</v>
      </c>
      <c r="B57" s="3" t="s">
        <v>40</v>
      </c>
      <c r="C57" s="16">
        <v>16</v>
      </c>
      <c r="D57" s="3" t="s">
        <v>40</v>
      </c>
      <c r="E57" s="5">
        <v>186</v>
      </c>
      <c r="F57" s="3" t="s">
        <v>40</v>
      </c>
      <c r="G57" s="5">
        <v>13</v>
      </c>
      <c r="H57" s="3" t="s">
        <v>40</v>
      </c>
      <c r="I57" s="5">
        <v>185</v>
      </c>
      <c r="J57" s="3" t="s">
        <v>40</v>
      </c>
      <c r="K57" s="5">
        <v>13</v>
      </c>
      <c r="L57" s="4" t="s">
        <v>58</v>
      </c>
    </row>
    <row r="58" spans="1:14" x14ac:dyDescent="0.25">
      <c r="A58" s="3" t="s">
        <v>52</v>
      </c>
      <c r="B58" s="3" t="s">
        <v>40</v>
      </c>
      <c r="C58" s="16">
        <v>358</v>
      </c>
      <c r="D58" s="3" t="s">
        <v>40</v>
      </c>
      <c r="E58" s="5">
        <v>1617</v>
      </c>
      <c r="F58" s="3" t="s">
        <v>40</v>
      </c>
      <c r="G58" s="5">
        <v>147</v>
      </c>
      <c r="H58" s="3" t="s">
        <v>40</v>
      </c>
      <c r="I58" s="5">
        <v>1376</v>
      </c>
      <c r="J58" s="3" t="s">
        <v>40</v>
      </c>
      <c r="K58" s="5">
        <v>139</v>
      </c>
      <c r="L58" s="4" t="s">
        <v>58</v>
      </c>
    </row>
    <row r="59" spans="1:14" x14ac:dyDescent="0.25">
      <c r="A59" s="3" t="s">
        <v>53</v>
      </c>
      <c r="B59" s="3" t="s">
        <v>40</v>
      </c>
      <c r="C59" s="17">
        <v>447</v>
      </c>
      <c r="D59" s="3" t="s">
        <v>40</v>
      </c>
      <c r="E59" s="7">
        <v>1763</v>
      </c>
      <c r="F59" s="3" t="s">
        <v>40</v>
      </c>
      <c r="G59" s="7">
        <v>135</v>
      </c>
      <c r="H59" s="3" t="s">
        <v>40</v>
      </c>
      <c r="I59" s="7">
        <v>1563</v>
      </c>
      <c r="J59" s="3" t="s">
        <v>40</v>
      </c>
      <c r="K59" s="7">
        <v>123</v>
      </c>
      <c r="L59" s="4" t="s">
        <v>58</v>
      </c>
    </row>
    <row r="60" spans="1:14" x14ac:dyDescent="0.25">
      <c r="A60" s="3" t="s">
        <v>54</v>
      </c>
      <c r="B60" s="3" t="s">
        <v>40</v>
      </c>
      <c r="C60" s="17">
        <v>26</v>
      </c>
      <c r="D60" s="3" t="s">
        <v>40</v>
      </c>
      <c r="E60" s="7">
        <v>43</v>
      </c>
      <c r="F60" s="3" t="s">
        <v>40</v>
      </c>
      <c r="G60" s="7">
        <v>7</v>
      </c>
      <c r="H60" s="3" t="s">
        <v>40</v>
      </c>
      <c r="I60" s="7">
        <v>37</v>
      </c>
      <c r="J60" s="3" t="s">
        <v>40</v>
      </c>
      <c r="K60" s="7">
        <v>5</v>
      </c>
      <c r="L60" s="4" t="s">
        <v>58</v>
      </c>
    </row>
    <row r="61" spans="1:14" x14ac:dyDescent="0.25">
      <c r="A61" s="3" t="s">
        <v>55</v>
      </c>
      <c r="B61" s="3" t="s">
        <v>40</v>
      </c>
      <c r="C61" s="17">
        <v>1463</v>
      </c>
      <c r="D61" s="3" t="s">
        <v>40</v>
      </c>
      <c r="E61" s="7">
        <v>5599</v>
      </c>
      <c r="F61" s="3" t="s">
        <v>40</v>
      </c>
      <c r="G61" s="7">
        <v>293</v>
      </c>
      <c r="H61" s="3" t="s">
        <v>40</v>
      </c>
      <c r="I61" s="7">
        <v>5082</v>
      </c>
      <c r="J61" s="3" t="s">
        <v>40</v>
      </c>
      <c r="K61" s="7">
        <v>268</v>
      </c>
      <c r="L61" s="4" t="s">
        <v>58</v>
      </c>
      <c r="N61" s="29"/>
    </row>
    <row r="62" spans="1:14" x14ac:dyDescent="0.25">
      <c r="A62" s="3" t="s">
        <v>56</v>
      </c>
      <c r="B62" s="3" t="s">
        <v>40</v>
      </c>
      <c r="C62" s="15">
        <v>466</v>
      </c>
      <c r="D62" s="3" t="s">
        <v>40</v>
      </c>
      <c r="E62" s="3">
        <v>4901</v>
      </c>
      <c r="F62" s="3" t="s">
        <v>40</v>
      </c>
      <c r="G62" s="3">
        <v>116</v>
      </c>
      <c r="H62" s="3" t="s">
        <v>40</v>
      </c>
      <c r="I62" s="3">
        <v>4015</v>
      </c>
      <c r="J62" s="3" t="s">
        <v>40</v>
      </c>
      <c r="K62" s="3">
        <v>110</v>
      </c>
      <c r="L62" s="4" t="s">
        <v>58</v>
      </c>
    </row>
    <row r="63" spans="1:14" x14ac:dyDescent="0.25">
      <c r="A63" s="3" t="s">
        <v>57</v>
      </c>
      <c r="B63" s="3" t="s">
        <v>40</v>
      </c>
      <c r="C63" s="15">
        <v>832</v>
      </c>
      <c r="D63" s="3" t="s">
        <v>40</v>
      </c>
      <c r="E63" s="3">
        <v>3105</v>
      </c>
      <c r="F63" s="3" t="s">
        <v>40</v>
      </c>
      <c r="G63" s="3">
        <v>258</v>
      </c>
      <c r="H63" s="3" t="s">
        <v>40</v>
      </c>
      <c r="I63" s="3">
        <v>2609</v>
      </c>
      <c r="J63" s="3" t="s">
        <v>40</v>
      </c>
      <c r="K63" s="3">
        <v>248</v>
      </c>
      <c r="L63" s="4" t="s">
        <v>58</v>
      </c>
    </row>
    <row r="64" spans="1:14" x14ac:dyDescent="0.25">
      <c r="A64" s="3" t="s">
        <v>71</v>
      </c>
      <c r="B64" s="3" t="s">
        <v>40</v>
      </c>
      <c r="C64" s="14">
        <v>293</v>
      </c>
      <c r="D64" s="3" t="s">
        <v>40</v>
      </c>
      <c r="E64" s="1">
        <v>2040</v>
      </c>
      <c r="F64" s="3" t="s">
        <v>40</v>
      </c>
      <c r="G64" s="1">
        <v>39</v>
      </c>
      <c r="H64" s="3" t="s">
        <v>40</v>
      </c>
      <c r="I64" s="1">
        <v>1913</v>
      </c>
      <c r="J64" s="3" t="s">
        <v>40</v>
      </c>
      <c r="K64" s="1">
        <v>31</v>
      </c>
      <c r="L64" s="4" t="s">
        <v>58</v>
      </c>
    </row>
    <row r="65" spans="1:12" x14ac:dyDescent="0.25">
      <c r="A65" s="3" t="s">
        <v>72</v>
      </c>
      <c r="B65" s="3" t="s">
        <v>40</v>
      </c>
      <c r="C65" s="14">
        <v>46</v>
      </c>
      <c r="D65" s="3" t="s">
        <v>40</v>
      </c>
      <c r="E65" s="1">
        <v>336</v>
      </c>
      <c r="F65" s="3" t="s">
        <v>40</v>
      </c>
      <c r="G65" s="1">
        <v>0</v>
      </c>
      <c r="H65" s="3" t="s">
        <v>40</v>
      </c>
      <c r="I65" s="1">
        <v>327</v>
      </c>
      <c r="J65" s="3" t="s">
        <v>40</v>
      </c>
      <c r="K65" s="1">
        <v>0</v>
      </c>
      <c r="L65" s="4" t="s">
        <v>58</v>
      </c>
    </row>
    <row r="69" spans="1:12" x14ac:dyDescent="0.25">
      <c r="A69" s="2" t="s">
        <v>62</v>
      </c>
      <c r="B69" s="2"/>
      <c r="C69" s="2" t="s">
        <v>63</v>
      </c>
      <c r="D69" s="2"/>
      <c r="E69" s="2" t="s">
        <v>64</v>
      </c>
      <c r="F69" s="2"/>
      <c r="G69" s="2" t="s">
        <v>66</v>
      </c>
      <c r="H69" s="2"/>
      <c r="I69" s="2" t="s">
        <v>65</v>
      </c>
      <c r="J69" s="2"/>
      <c r="K69" s="2" t="s">
        <v>66</v>
      </c>
    </row>
    <row r="70" spans="1:12" x14ac:dyDescent="0.25">
      <c r="A70" s="3" t="s">
        <v>41</v>
      </c>
      <c r="B70" s="3" t="s">
        <v>40</v>
      </c>
      <c r="C70" s="15">
        <v>52</v>
      </c>
      <c r="D70" s="3" t="s">
        <v>40</v>
      </c>
      <c r="E70" s="3">
        <v>190</v>
      </c>
      <c r="F70" s="3" t="s">
        <v>40</v>
      </c>
      <c r="G70" s="3">
        <v>18</v>
      </c>
      <c r="H70" s="3" t="s">
        <v>40</v>
      </c>
      <c r="I70" s="3">
        <v>105</v>
      </c>
      <c r="J70" s="3" t="s">
        <v>40</v>
      </c>
      <c r="K70" s="3">
        <v>17</v>
      </c>
      <c r="L70" s="4" t="s">
        <v>58</v>
      </c>
    </row>
    <row r="71" spans="1:12" x14ac:dyDescent="0.25">
      <c r="A71" s="3" t="s">
        <v>42</v>
      </c>
      <c r="B71" s="3" t="s">
        <v>40</v>
      </c>
      <c r="C71" s="15">
        <v>5</v>
      </c>
      <c r="D71" s="3" t="s">
        <v>40</v>
      </c>
      <c r="E71" s="3">
        <v>0</v>
      </c>
      <c r="F71" s="3" t="s">
        <v>40</v>
      </c>
      <c r="G71" s="3">
        <v>0</v>
      </c>
      <c r="H71" s="3" t="s">
        <v>40</v>
      </c>
      <c r="I71" s="3">
        <v>0</v>
      </c>
      <c r="J71" s="3" t="s">
        <v>40</v>
      </c>
      <c r="K71" s="3">
        <v>0</v>
      </c>
      <c r="L71" s="4" t="s">
        <v>58</v>
      </c>
    </row>
    <row r="72" spans="1:12" x14ac:dyDescent="0.25">
      <c r="A72" s="3" t="s">
        <v>43</v>
      </c>
      <c r="B72" s="3" t="s">
        <v>40</v>
      </c>
      <c r="C72" s="15">
        <v>8</v>
      </c>
      <c r="D72" s="3" t="s">
        <v>40</v>
      </c>
      <c r="E72" s="3">
        <v>0</v>
      </c>
      <c r="F72" s="3" t="s">
        <v>40</v>
      </c>
      <c r="G72" s="3">
        <v>0</v>
      </c>
      <c r="H72" s="3" t="s">
        <v>40</v>
      </c>
      <c r="I72" s="3">
        <v>0</v>
      </c>
      <c r="J72" s="3" t="s">
        <v>40</v>
      </c>
      <c r="K72" s="3">
        <v>0</v>
      </c>
      <c r="L72" s="4" t="s">
        <v>58</v>
      </c>
    </row>
    <row r="73" spans="1:12" x14ac:dyDescent="0.25">
      <c r="A73" s="3" t="s">
        <v>44</v>
      </c>
      <c r="B73" s="3" t="s">
        <v>40</v>
      </c>
      <c r="C73" s="15">
        <v>8</v>
      </c>
      <c r="D73" s="3" t="s">
        <v>40</v>
      </c>
      <c r="E73" s="3">
        <v>0</v>
      </c>
      <c r="F73" s="3" t="s">
        <v>40</v>
      </c>
      <c r="G73" s="3">
        <v>0</v>
      </c>
      <c r="H73" s="3" t="s">
        <v>40</v>
      </c>
      <c r="I73" s="3">
        <v>0</v>
      </c>
      <c r="J73" s="3" t="s">
        <v>40</v>
      </c>
      <c r="K73" s="3">
        <v>0</v>
      </c>
      <c r="L73" s="4" t="s">
        <v>58</v>
      </c>
    </row>
    <row r="74" spans="1:12" x14ac:dyDescent="0.25">
      <c r="A74" s="3" t="s">
        <v>45</v>
      </c>
      <c r="B74" s="3" t="s">
        <v>40</v>
      </c>
      <c r="C74" s="15">
        <v>66</v>
      </c>
      <c r="D74" s="3" t="s">
        <v>40</v>
      </c>
      <c r="E74" s="3">
        <v>0</v>
      </c>
      <c r="F74" s="3" t="s">
        <v>40</v>
      </c>
      <c r="G74" s="3">
        <v>0</v>
      </c>
      <c r="H74" s="3" t="s">
        <v>40</v>
      </c>
      <c r="I74" s="3">
        <v>0</v>
      </c>
      <c r="J74" s="3" t="s">
        <v>40</v>
      </c>
      <c r="K74" s="3">
        <v>0</v>
      </c>
      <c r="L74" s="4" t="s">
        <v>58</v>
      </c>
    </row>
    <row r="75" spans="1:12" x14ac:dyDescent="0.25">
      <c r="A75" s="3" t="s">
        <v>46</v>
      </c>
      <c r="B75" s="3" t="s">
        <v>40</v>
      </c>
      <c r="C75" s="15">
        <v>264</v>
      </c>
      <c r="D75" s="3" t="s">
        <v>40</v>
      </c>
      <c r="E75" s="3">
        <v>0</v>
      </c>
      <c r="F75" s="3" t="s">
        <v>40</v>
      </c>
      <c r="G75" s="3">
        <v>0</v>
      </c>
      <c r="H75" s="3" t="s">
        <v>40</v>
      </c>
      <c r="I75" s="3">
        <v>0</v>
      </c>
      <c r="J75" s="3" t="s">
        <v>40</v>
      </c>
      <c r="K75" s="3">
        <v>0</v>
      </c>
      <c r="L75" s="4" t="s">
        <v>58</v>
      </c>
    </row>
    <row r="76" spans="1:12" x14ac:dyDescent="0.25">
      <c r="A76" s="3" t="s">
        <v>47</v>
      </c>
      <c r="B76" s="3" t="s">
        <v>40</v>
      </c>
      <c r="C76" s="15">
        <v>106</v>
      </c>
      <c r="D76" s="3" t="s">
        <v>40</v>
      </c>
      <c r="E76" s="3">
        <v>5561</v>
      </c>
      <c r="F76" s="3" t="s">
        <v>40</v>
      </c>
      <c r="G76" s="3">
        <v>91</v>
      </c>
      <c r="H76" s="3" t="s">
        <v>40</v>
      </c>
      <c r="I76" s="3">
        <v>5544</v>
      </c>
      <c r="J76" s="3" t="s">
        <v>40</v>
      </c>
      <c r="K76" s="3">
        <v>91</v>
      </c>
      <c r="L76" s="4" t="s">
        <v>58</v>
      </c>
    </row>
    <row r="77" spans="1:12" x14ac:dyDescent="0.25">
      <c r="A77" s="3" t="s">
        <v>48</v>
      </c>
      <c r="B77" s="3" t="s">
        <v>40</v>
      </c>
      <c r="C77" s="15">
        <v>138</v>
      </c>
      <c r="D77" s="3" t="s">
        <v>40</v>
      </c>
      <c r="E77" s="3">
        <v>474</v>
      </c>
      <c r="F77" s="3" t="s">
        <v>40</v>
      </c>
      <c r="G77" s="3">
        <v>36</v>
      </c>
      <c r="H77" s="3" t="s">
        <v>40</v>
      </c>
      <c r="I77" s="3">
        <v>474</v>
      </c>
      <c r="J77" s="3" t="s">
        <v>40</v>
      </c>
      <c r="K77" s="3">
        <v>36</v>
      </c>
      <c r="L77" s="4" t="s">
        <v>58</v>
      </c>
    </row>
    <row r="78" spans="1:12" x14ac:dyDescent="0.25">
      <c r="A78" s="3" t="s">
        <v>49</v>
      </c>
      <c r="B78" s="3" t="s">
        <v>40</v>
      </c>
      <c r="C78" s="16">
        <v>250</v>
      </c>
      <c r="D78" s="3" t="s">
        <v>40</v>
      </c>
      <c r="E78" s="5">
        <v>4213</v>
      </c>
      <c r="F78" s="3" t="s">
        <v>40</v>
      </c>
      <c r="G78" s="5">
        <v>159</v>
      </c>
      <c r="H78" s="3" t="s">
        <v>40</v>
      </c>
      <c r="I78" s="5">
        <v>3581</v>
      </c>
      <c r="J78" s="3" t="s">
        <v>40</v>
      </c>
      <c r="K78" s="5">
        <v>152</v>
      </c>
      <c r="L78" s="4" t="s">
        <v>58</v>
      </c>
    </row>
    <row r="79" spans="1:12" x14ac:dyDescent="0.25">
      <c r="A79" s="3" t="s">
        <v>50</v>
      </c>
      <c r="B79" s="3" t="s">
        <v>40</v>
      </c>
      <c r="C79" s="16">
        <v>566</v>
      </c>
      <c r="D79" s="3" t="s">
        <v>40</v>
      </c>
      <c r="E79" s="5">
        <v>21214</v>
      </c>
      <c r="F79" s="3" t="s">
        <v>40</v>
      </c>
      <c r="G79" s="5">
        <v>330</v>
      </c>
      <c r="H79" s="3" t="s">
        <v>40</v>
      </c>
      <c r="I79" s="5">
        <v>19360</v>
      </c>
      <c r="J79" s="3" t="s">
        <v>40</v>
      </c>
      <c r="K79" s="5">
        <v>321</v>
      </c>
      <c r="L79" s="4" t="s">
        <v>58</v>
      </c>
    </row>
    <row r="80" spans="1:12" x14ac:dyDescent="0.25">
      <c r="A80" s="3" t="s">
        <v>51</v>
      </c>
      <c r="B80" s="3" t="s">
        <v>40</v>
      </c>
      <c r="C80" s="16">
        <v>16</v>
      </c>
      <c r="D80" s="3" t="s">
        <v>40</v>
      </c>
      <c r="E80" s="5">
        <v>38</v>
      </c>
      <c r="F80" s="3" t="s">
        <v>40</v>
      </c>
      <c r="G80" s="5">
        <v>0</v>
      </c>
      <c r="H80" s="3" t="s">
        <v>40</v>
      </c>
      <c r="I80" s="5">
        <v>38</v>
      </c>
      <c r="J80" s="3" t="s">
        <v>40</v>
      </c>
      <c r="K80" s="5">
        <v>0</v>
      </c>
      <c r="L80" s="4" t="s">
        <v>58</v>
      </c>
    </row>
    <row r="81" spans="1:12" x14ac:dyDescent="0.25">
      <c r="A81" s="3" t="s">
        <v>52</v>
      </c>
      <c r="B81" s="3" t="s">
        <v>40</v>
      </c>
      <c r="C81" s="16">
        <v>358</v>
      </c>
      <c r="D81" s="3" t="s">
        <v>40</v>
      </c>
      <c r="E81" s="5">
        <v>5802</v>
      </c>
      <c r="F81" s="3" t="s">
        <v>40</v>
      </c>
      <c r="G81" s="5">
        <v>152</v>
      </c>
      <c r="H81" s="3" t="s">
        <v>40</v>
      </c>
      <c r="I81" s="5">
        <v>3635</v>
      </c>
      <c r="J81" s="3" t="s">
        <v>40</v>
      </c>
      <c r="K81" s="5">
        <v>100</v>
      </c>
      <c r="L81" s="4" t="s">
        <v>58</v>
      </c>
    </row>
    <row r="82" spans="1:12" x14ac:dyDescent="0.25">
      <c r="A82" s="3" t="s">
        <v>53</v>
      </c>
      <c r="B82" s="3" t="s">
        <v>40</v>
      </c>
      <c r="C82" s="17">
        <v>447</v>
      </c>
      <c r="D82" s="3" t="s">
        <v>40</v>
      </c>
      <c r="E82" s="7">
        <v>31266</v>
      </c>
      <c r="F82" s="3" t="s">
        <v>40</v>
      </c>
      <c r="G82" s="7">
        <v>224</v>
      </c>
      <c r="H82" s="3" t="s">
        <v>40</v>
      </c>
      <c r="I82" s="7">
        <v>30688</v>
      </c>
      <c r="J82" s="3" t="s">
        <v>40</v>
      </c>
      <c r="K82" s="7">
        <v>222</v>
      </c>
      <c r="L82" s="4" t="s">
        <v>58</v>
      </c>
    </row>
    <row r="83" spans="1:12" x14ac:dyDescent="0.25">
      <c r="A83" s="3" t="s">
        <v>54</v>
      </c>
      <c r="B83" s="3" t="s">
        <v>40</v>
      </c>
      <c r="C83" s="17">
        <v>26</v>
      </c>
      <c r="D83" s="3" t="s">
        <v>40</v>
      </c>
      <c r="E83" s="7">
        <v>119</v>
      </c>
      <c r="F83" s="3" t="s">
        <v>40</v>
      </c>
      <c r="G83" s="7">
        <v>6</v>
      </c>
      <c r="H83" s="3" t="s">
        <v>40</v>
      </c>
      <c r="I83" s="7">
        <v>119</v>
      </c>
      <c r="J83" s="3" t="s">
        <v>40</v>
      </c>
      <c r="K83" s="7">
        <v>6</v>
      </c>
      <c r="L83" s="4" t="s">
        <v>58</v>
      </c>
    </row>
    <row r="84" spans="1:12" x14ac:dyDescent="0.25">
      <c r="A84" s="3" t="s">
        <v>55</v>
      </c>
      <c r="B84" s="3" t="s">
        <v>40</v>
      </c>
      <c r="C84" s="17">
        <v>1463</v>
      </c>
      <c r="D84" s="3" t="s">
        <v>40</v>
      </c>
      <c r="E84" s="7">
        <v>154757</v>
      </c>
      <c r="F84" s="3" t="s">
        <v>40</v>
      </c>
      <c r="G84" s="7">
        <v>1044</v>
      </c>
      <c r="H84" s="3" t="s">
        <v>40</v>
      </c>
      <c r="I84" s="7">
        <v>148333</v>
      </c>
      <c r="J84" s="3" t="s">
        <v>40</v>
      </c>
      <c r="K84" s="7">
        <v>1028</v>
      </c>
      <c r="L84" s="4" t="s">
        <v>58</v>
      </c>
    </row>
    <row r="85" spans="1:12" x14ac:dyDescent="0.25">
      <c r="A85" s="3" t="s">
        <v>56</v>
      </c>
      <c r="B85" s="3" t="s">
        <v>40</v>
      </c>
      <c r="C85" s="15">
        <v>466</v>
      </c>
      <c r="D85" s="3" t="s">
        <v>40</v>
      </c>
      <c r="E85" s="3">
        <v>38736</v>
      </c>
      <c r="F85" s="3" t="s">
        <v>40</v>
      </c>
      <c r="G85" s="3">
        <v>130</v>
      </c>
      <c r="H85" s="3" t="s">
        <v>40</v>
      </c>
      <c r="I85" s="3">
        <v>32767</v>
      </c>
      <c r="J85" s="3" t="s">
        <v>40</v>
      </c>
      <c r="K85" s="3">
        <v>123</v>
      </c>
      <c r="L85" s="4" t="s">
        <v>58</v>
      </c>
    </row>
    <row r="86" spans="1:12" x14ac:dyDescent="0.25">
      <c r="A86" s="3" t="s">
        <v>57</v>
      </c>
      <c r="B86" s="3" t="s">
        <v>40</v>
      </c>
      <c r="C86" s="15">
        <v>832</v>
      </c>
      <c r="D86" s="3" t="s">
        <v>40</v>
      </c>
      <c r="E86" s="3">
        <v>29956</v>
      </c>
      <c r="F86" s="3" t="s">
        <v>40</v>
      </c>
      <c r="G86" s="3">
        <v>447</v>
      </c>
      <c r="H86" s="3" t="s">
        <v>40</v>
      </c>
      <c r="I86" s="3">
        <v>26498</v>
      </c>
      <c r="J86" s="3" t="s">
        <v>40</v>
      </c>
      <c r="K86" s="3">
        <v>418</v>
      </c>
      <c r="L86" s="4" t="s">
        <v>58</v>
      </c>
    </row>
    <row r="87" spans="1:12" x14ac:dyDescent="0.25">
      <c r="A87" s="3" t="s">
        <v>71</v>
      </c>
      <c r="B87" s="3" t="s">
        <v>40</v>
      </c>
      <c r="C87" s="14">
        <v>293</v>
      </c>
      <c r="D87" s="3" t="s">
        <v>40</v>
      </c>
      <c r="E87" s="1">
        <v>1256784</v>
      </c>
      <c r="F87" s="3" t="s">
        <v>40</v>
      </c>
      <c r="G87" s="1">
        <v>134</v>
      </c>
      <c r="H87" s="3" t="s">
        <v>40</v>
      </c>
      <c r="I87" s="1">
        <v>1255963</v>
      </c>
      <c r="J87" s="3" t="s">
        <v>40</v>
      </c>
      <c r="K87" s="1">
        <v>124</v>
      </c>
      <c r="L87" s="4" t="s">
        <v>58</v>
      </c>
    </row>
    <row r="88" spans="1:12" x14ac:dyDescent="0.25">
      <c r="A88" s="3" t="s">
        <v>72</v>
      </c>
      <c r="B88" s="3" t="s">
        <v>40</v>
      </c>
      <c r="C88" s="14">
        <v>46</v>
      </c>
      <c r="D88" s="3" t="s">
        <v>40</v>
      </c>
      <c r="E88" s="1">
        <v>941</v>
      </c>
      <c r="F88" s="3" t="s">
        <v>40</v>
      </c>
      <c r="G88" s="1">
        <v>7</v>
      </c>
      <c r="H88" s="3" t="s">
        <v>40</v>
      </c>
      <c r="I88" s="1">
        <v>522</v>
      </c>
      <c r="J88" s="3" t="s">
        <v>40</v>
      </c>
      <c r="K88" s="1">
        <v>3</v>
      </c>
      <c r="L88" s="4" t="s">
        <v>58</v>
      </c>
    </row>
    <row r="89" spans="1:1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2" x14ac:dyDescent="0.25">
      <c r="A92" s="19" t="s">
        <v>62</v>
      </c>
      <c r="B92" s="19"/>
      <c r="C92" s="19" t="s">
        <v>67</v>
      </c>
      <c r="D92" s="19"/>
      <c r="E92" s="19" t="s">
        <v>68</v>
      </c>
      <c r="F92" s="19"/>
      <c r="G92" s="19" t="s">
        <v>69</v>
      </c>
      <c r="H92" s="19"/>
      <c r="I92" s="19" t="s">
        <v>70</v>
      </c>
      <c r="J92" s="18"/>
      <c r="K92" s="18"/>
    </row>
    <row r="93" spans="1:12" x14ac:dyDescent="0.25">
      <c r="A93" s="20" t="s">
        <v>41</v>
      </c>
      <c r="B93" s="20" t="s">
        <v>40</v>
      </c>
      <c r="C93" s="21">
        <v>28.846153846153847</v>
      </c>
      <c r="D93" s="20" t="s">
        <v>40</v>
      </c>
      <c r="E93" s="20">
        <v>48.07692307692308</v>
      </c>
      <c r="F93" s="20" t="s">
        <v>40</v>
      </c>
      <c r="G93" s="20">
        <v>34.615384615384613</v>
      </c>
      <c r="H93" s="20" t="s">
        <v>40</v>
      </c>
      <c r="I93" s="20">
        <v>76.92307692307692</v>
      </c>
      <c r="J93" s="22" t="s">
        <v>58</v>
      </c>
      <c r="K93" s="18"/>
    </row>
    <row r="94" spans="1:12" x14ac:dyDescent="0.25">
      <c r="A94" s="20" t="s">
        <v>42</v>
      </c>
      <c r="B94" s="20" t="s">
        <v>40</v>
      </c>
      <c r="C94" s="21">
        <v>60</v>
      </c>
      <c r="D94" s="20" t="s">
        <v>40</v>
      </c>
      <c r="E94" s="20">
        <v>0</v>
      </c>
      <c r="F94" s="20" t="s">
        <v>40</v>
      </c>
      <c r="G94" s="20">
        <v>0</v>
      </c>
      <c r="H94" s="20" t="s">
        <v>40</v>
      </c>
      <c r="I94" s="20">
        <v>60</v>
      </c>
      <c r="J94" s="22" t="s">
        <v>58</v>
      </c>
      <c r="K94" s="18"/>
    </row>
    <row r="95" spans="1:12" x14ac:dyDescent="0.25">
      <c r="A95" s="20" t="s">
        <v>43</v>
      </c>
      <c r="B95" s="20" t="s">
        <v>40</v>
      </c>
      <c r="C95" s="21">
        <v>62.5</v>
      </c>
      <c r="D95" s="20" t="s">
        <v>40</v>
      </c>
      <c r="E95" s="20">
        <v>62.5</v>
      </c>
      <c r="F95" s="20" t="s">
        <v>40</v>
      </c>
      <c r="G95" s="20">
        <v>0</v>
      </c>
      <c r="H95" s="20" t="s">
        <v>40</v>
      </c>
      <c r="I95" s="20">
        <v>62.5</v>
      </c>
      <c r="J95" s="22" t="s">
        <v>58</v>
      </c>
      <c r="K95" s="18"/>
    </row>
    <row r="96" spans="1:12" x14ac:dyDescent="0.25">
      <c r="A96" s="20" t="s">
        <v>44</v>
      </c>
      <c r="B96" s="20" t="s">
        <v>40</v>
      </c>
      <c r="C96" s="21">
        <v>0</v>
      </c>
      <c r="D96" s="20" t="s">
        <v>40</v>
      </c>
      <c r="E96" s="20">
        <v>87.5</v>
      </c>
      <c r="F96" s="20" t="s">
        <v>40</v>
      </c>
      <c r="G96" s="20">
        <v>0</v>
      </c>
      <c r="H96" s="20" t="s">
        <v>40</v>
      </c>
      <c r="I96" s="20">
        <v>87.5</v>
      </c>
      <c r="J96" s="22" t="s">
        <v>58</v>
      </c>
      <c r="K96" s="18"/>
    </row>
    <row r="97" spans="1:11" x14ac:dyDescent="0.25">
      <c r="A97" s="20" t="s">
        <v>45</v>
      </c>
      <c r="B97" s="20" t="s">
        <v>40</v>
      </c>
      <c r="C97" s="21">
        <v>3.0303030303030303</v>
      </c>
      <c r="D97" s="20" t="s">
        <v>40</v>
      </c>
      <c r="E97" s="20">
        <v>0</v>
      </c>
      <c r="F97" s="20" t="s">
        <v>40</v>
      </c>
      <c r="G97" s="20">
        <v>0</v>
      </c>
      <c r="H97" s="20" t="s">
        <v>40</v>
      </c>
      <c r="I97" s="20">
        <v>3.0303030303030303</v>
      </c>
      <c r="J97" s="22" t="s">
        <v>58</v>
      </c>
      <c r="K97" s="18"/>
    </row>
    <row r="98" spans="1:11" x14ac:dyDescent="0.25">
      <c r="A98" s="20" t="s">
        <v>46</v>
      </c>
      <c r="B98" s="20" t="s">
        <v>40</v>
      </c>
      <c r="C98" s="21">
        <v>1.893939393939394</v>
      </c>
      <c r="D98" s="20" t="s">
        <v>40</v>
      </c>
      <c r="E98" s="20">
        <v>0</v>
      </c>
      <c r="F98" s="20" t="s">
        <v>40</v>
      </c>
      <c r="G98" s="20">
        <v>0</v>
      </c>
      <c r="H98" s="20" t="s">
        <v>40</v>
      </c>
      <c r="I98" s="20">
        <v>1.893939393939394</v>
      </c>
      <c r="J98" s="22" t="s">
        <v>58</v>
      </c>
      <c r="K98" s="18"/>
    </row>
    <row r="99" spans="1:11" x14ac:dyDescent="0.25">
      <c r="A99" s="20" t="s">
        <v>47</v>
      </c>
      <c r="B99" s="20" t="s">
        <v>40</v>
      </c>
      <c r="C99" s="21">
        <v>1.8867924528301887</v>
      </c>
      <c r="D99" s="20" t="s">
        <v>40</v>
      </c>
      <c r="E99" s="20">
        <v>16.981132075471699</v>
      </c>
      <c r="F99" s="20" t="s">
        <v>40</v>
      </c>
      <c r="G99" s="20">
        <v>85.84905660377359</v>
      </c>
      <c r="H99" s="20" t="s">
        <v>40</v>
      </c>
      <c r="I99" s="20">
        <v>85.84905660377359</v>
      </c>
      <c r="J99" s="22" t="s">
        <v>58</v>
      </c>
      <c r="K99" s="18"/>
    </row>
    <row r="100" spans="1:11" x14ac:dyDescent="0.25">
      <c r="A100" s="20" t="s">
        <v>48</v>
      </c>
      <c r="B100" s="20" t="s">
        <v>40</v>
      </c>
      <c r="C100" s="21">
        <v>13.768115942028986</v>
      </c>
      <c r="D100" s="20" t="s">
        <v>40</v>
      </c>
      <c r="E100" s="20">
        <v>35.507246376811594</v>
      </c>
      <c r="F100" s="20" t="s">
        <v>40</v>
      </c>
      <c r="G100" s="20">
        <v>26.086956521739129</v>
      </c>
      <c r="H100" s="20" t="s">
        <v>40</v>
      </c>
      <c r="I100" s="20">
        <v>70.289855072463766</v>
      </c>
      <c r="J100" s="22" t="s">
        <v>58</v>
      </c>
      <c r="K100" s="18"/>
    </row>
    <row r="101" spans="1:11" x14ac:dyDescent="0.25">
      <c r="A101" s="20" t="s">
        <v>49</v>
      </c>
      <c r="B101" s="20" t="s">
        <v>40</v>
      </c>
      <c r="C101" s="23">
        <v>16</v>
      </c>
      <c r="D101" s="20" t="s">
        <v>40</v>
      </c>
      <c r="E101" s="24">
        <v>44.8</v>
      </c>
      <c r="F101" s="20" t="s">
        <v>40</v>
      </c>
      <c r="G101" s="24">
        <v>63.6</v>
      </c>
      <c r="H101" s="20" t="s">
        <v>40</v>
      </c>
      <c r="I101" s="20">
        <v>69.599999999999994</v>
      </c>
      <c r="J101" s="22" t="s">
        <v>58</v>
      </c>
      <c r="K101" s="18"/>
    </row>
    <row r="102" spans="1:11" x14ac:dyDescent="0.25">
      <c r="A102" s="20" t="s">
        <v>50</v>
      </c>
      <c r="B102" s="20" t="s">
        <v>40</v>
      </c>
      <c r="C102" s="23">
        <v>22.791519434628974</v>
      </c>
      <c r="D102" s="20" t="s">
        <v>40</v>
      </c>
      <c r="E102" s="24">
        <v>28.621908127208481</v>
      </c>
      <c r="F102" s="20" t="s">
        <v>40</v>
      </c>
      <c r="G102" s="24">
        <v>58.303886925795055</v>
      </c>
      <c r="H102" s="20" t="s">
        <v>40</v>
      </c>
      <c r="I102" s="20">
        <v>65.547703180212011</v>
      </c>
      <c r="J102" s="22" t="s">
        <v>58</v>
      </c>
      <c r="K102" s="18"/>
    </row>
    <row r="103" spans="1:11" x14ac:dyDescent="0.25">
      <c r="A103" s="20" t="s">
        <v>51</v>
      </c>
      <c r="B103" s="20" t="s">
        <v>40</v>
      </c>
      <c r="C103" s="23">
        <v>31.25</v>
      </c>
      <c r="D103" s="20" t="s">
        <v>40</v>
      </c>
      <c r="E103" s="24">
        <v>81.25</v>
      </c>
      <c r="F103" s="20" t="s">
        <v>40</v>
      </c>
      <c r="G103" s="24">
        <v>0</v>
      </c>
      <c r="H103" s="20" t="s">
        <v>40</v>
      </c>
      <c r="I103" s="20">
        <v>87.5</v>
      </c>
      <c r="J103" s="22" t="s">
        <v>58</v>
      </c>
      <c r="K103" s="18"/>
    </row>
    <row r="104" spans="1:11" x14ac:dyDescent="0.25">
      <c r="A104" s="20" t="s">
        <v>52</v>
      </c>
      <c r="B104" s="20" t="s">
        <v>40</v>
      </c>
      <c r="C104" s="23">
        <v>10.335195530726256</v>
      </c>
      <c r="D104" s="20" t="s">
        <v>40</v>
      </c>
      <c r="E104" s="24">
        <v>41.061452513966479</v>
      </c>
      <c r="F104" s="20" t="s">
        <v>40</v>
      </c>
      <c r="G104" s="24">
        <v>42.458100558659218</v>
      </c>
      <c r="H104" s="20" t="s">
        <v>40</v>
      </c>
      <c r="I104" s="20">
        <v>66.480446927374302</v>
      </c>
      <c r="J104" s="22" t="s">
        <v>58</v>
      </c>
      <c r="K104" s="18"/>
    </row>
    <row r="105" spans="1:11" x14ac:dyDescent="0.25">
      <c r="A105" s="20" t="s">
        <v>53</v>
      </c>
      <c r="B105" s="20" t="s">
        <v>40</v>
      </c>
      <c r="C105" s="25">
        <v>13.646532438478747</v>
      </c>
      <c r="D105" s="20" t="s">
        <v>40</v>
      </c>
      <c r="E105" s="26">
        <v>30.201342281879196</v>
      </c>
      <c r="F105" s="20" t="s">
        <v>40</v>
      </c>
      <c r="G105" s="26">
        <v>50.111856823266223</v>
      </c>
      <c r="H105" s="20" t="s">
        <v>40</v>
      </c>
      <c r="I105" s="20">
        <v>64.876957494407165</v>
      </c>
      <c r="J105" s="22" t="s">
        <v>58</v>
      </c>
      <c r="K105" s="18"/>
    </row>
    <row r="106" spans="1:11" x14ac:dyDescent="0.25">
      <c r="A106" s="20" t="s">
        <v>54</v>
      </c>
      <c r="B106" s="20" t="s">
        <v>40</v>
      </c>
      <c r="C106" s="25">
        <v>15.384615384615385</v>
      </c>
      <c r="D106" s="20" t="s">
        <v>40</v>
      </c>
      <c r="E106" s="26">
        <v>26.923076923076923</v>
      </c>
      <c r="F106" s="20" t="s">
        <v>40</v>
      </c>
      <c r="G106" s="26">
        <v>23.076923076923077</v>
      </c>
      <c r="H106" s="20" t="s">
        <v>40</v>
      </c>
      <c r="I106" s="20">
        <v>46.153846153846153</v>
      </c>
      <c r="J106" s="22" t="s">
        <v>58</v>
      </c>
      <c r="K106" s="18"/>
    </row>
    <row r="107" spans="1:11" x14ac:dyDescent="0.25">
      <c r="A107" s="20" t="s">
        <v>55</v>
      </c>
      <c r="B107" s="20" t="s">
        <v>40</v>
      </c>
      <c r="C107" s="25">
        <v>6.9036226930963771</v>
      </c>
      <c r="D107" s="20" t="s">
        <v>40</v>
      </c>
      <c r="E107" s="26">
        <v>20.027341079972658</v>
      </c>
      <c r="F107" s="20" t="s">
        <v>40</v>
      </c>
      <c r="G107" s="26">
        <v>71.360218728639779</v>
      </c>
      <c r="H107" s="20" t="s">
        <v>40</v>
      </c>
      <c r="I107" s="20">
        <v>75.324675324675326</v>
      </c>
      <c r="J107" s="22" t="s">
        <v>58</v>
      </c>
      <c r="K107" s="18"/>
    </row>
    <row r="108" spans="1:11" x14ac:dyDescent="0.25">
      <c r="A108" s="20" t="s">
        <v>56</v>
      </c>
      <c r="B108" s="20" t="s">
        <v>40</v>
      </c>
      <c r="C108" s="21">
        <v>15.665236051502147</v>
      </c>
      <c r="D108" s="20" t="s">
        <v>40</v>
      </c>
      <c r="E108" s="20">
        <v>24.892703862660944</v>
      </c>
      <c r="F108" s="20" t="s">
        <v>40</v>
      </c>
      <c r="G108" s="20">
        <v>27.896995708154506</v>
      </c>
      <c r="H108" s="20" t="s">
        <v>40</v>
      </c>
      <c r="I108" s="20">
        <v>57.725321888412019</v>
      </c>
      <c r="J108" s="22" t="s">
        <v>58</v>
      </c>
      <c r="K108" s="18"/>
    </row>
    <row r="109" spans="1:11" x14ac:dyDescent="0.25">
      <c r="A109" s="20" t="s">
        <v>57</v>
      </c>
      <c r="B109" s="20" t="s">
        <v>40</v>
      </c>
      <c r="C109" s="21">
        <v>35.697115384615387</v>
      </c>
      <c r="D109" s="20" t="s">
        <v>40</v>
      </c>
      <c r="E109" s="20">
        <v>31.009615384615383</v>
      </c>
      <c r="F109" s="20" t="s">
        <v>40</v>
      </c>
      <c r="G109" s="20">
        <v>53.72596153846154</v>
      </c>
      <c r="H109" s="20" t="s">
        <v>40</v>
      </c>
      <c r="I109" s="20">
        <v>81.490384615384613</v>
      </c>
      <c r="J109" s="22" t="s">
        <v>58</v>
      </c>
      <c r="K109" s="18"/>
    </row>
    <row r="110" spans="1:11" x14ac:dyDescent="0.25">
      <c r="A110" s="20" t="s">
        <v>71</v>
      </c>
      <c r="B110" s="20" t="s">
        <v>40</v>
      </c>
      <c r="C110" s="21">
        <v>15.358361774744028</v>
      </c>
      <c r="D110" s="20" t="s">
        <v>40</v>
      </c>
      <c r="E110" s="20">
        <v>13.310580204778157</v>
      </c>
      <c r="F110" s="20" t="s">
        <v>40</v>
      </c>
      <c r="G110" s="20">
        <v>45.733788395904433</v>
      </c>
      <c r="H110" s="20" t="s">
        <v>40</v>
      </c>
      <c r="I110" s="20">
        <v>45.733788395904433</v>
      </c>
      <c r="J110" s="22" t="s">
        <v>58</v>
      </c>
      <c r="K110" s="18"/>
    </row>
    <row r="111" spans="1:11" x14ac:dyDescent="0.25">
      <c r="A111" s="20" t="s">
        <v>72</v>
      </c>
      <c r="B111" s="20" t="s">
        <v>40</v>
      </c>
      <c r="C111" s="21">
        <v>19.565217391304348</v>
      </c>
      <c r="D111" s="20" t="s">
        <v>40</v>
      </c>
      <c r="E111" s="20">
        <v>0</v>
      </c>
      <c r="F111" s="20" t="s">
        <v>40</v>
      </c>
      <c r="G111" s="20">
        <v>15.217391304347826</v>
      </c>
      <c r="H111" s="20" t="s">
        <v>40</v>
      </c>
      <c r="I111" s="20">
        <v>32.608695652173914</v>
      </c>
      <c r="J111" s="22" t="s">
        <v>58</v>
      </c>
      <c r="K111" s="18"/>
    </row>
    <row r="112" spans="1:11" x14ac:dyDescent="0.25">
      <c r="A112" s="20"/>
      <c r="B112" s="20"/>
      <c r="C112" s="30"/>
      <c r="D112" s="20"/>
      <c r="E112" s="20"/>
      <c r="F112" s="20"/>
      <c r="G112" s="20"/>
      <c r="H112" s="20"/>
      <c r="I112" s="20"/>
      <c r="J112" s="22"/>
      <c r="K112" s="18"/>
    </row>
    <row r="113" spans="1:1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1" x14ac:dyDescent="0.25">
      <c r="A114" s="19" t="s">
        <v>62</v>
      </c>
      <c r="B114" s="19"/>
      <c r="C114" s="19" t="s">
        <v>67</v>
      </c>
      <c r="D114" s="19"/>
      <c r="E114" s="19" t="s">
        <v>68</v>
      </c>
      <c r="F114" s="19"/>
      <c r="G114" s="19" t="s">
        <v>69</v>
      </c>
      <c r="H114" s="19"/>
      <c r="I114" s="19" t="s">
        <v>70</v>
      </c>
      <c r="J114" s="18"/>
      <c r="K114" s="18"/>
    </row>
    <row r="115" spans="1:11" x14ac:dyDescent="0.25">
      <c r="A115" s="20" t="s">
        <v>41</v>
      </c>
      <c r="B115" s="20" t="s">
        <v>40</v>
      </c>
      <c r="C115" s="21">
        <v>23.076923076923077</v>
      </c>
      <c r="D115" s="20" t="s">
        <v>40</v>
      </c>
      <c r="E115" s="20">
        <v>44.230769230769234</v>
      </c>
      <c r="F115" s="20" t="s">
        <v>40</v>
      </c>
      <c r="G115" s="20">
        <v>32.692307692307693</v>
      </c>
      <c r="H115" s="20" t="s">
        <v>40</v>
      </c>
      <c r="I115" s="20">
        <v>71.15384615384616</v>
      </c>
      <c r="J115" s="22" t="s">
        <v>58</v>
      </c>
      <c r="K115" s="18"/>
    </row>
    <row r="116" spans="1:11" x14ac:dyDescent="0.25">
      <c r="A116" s="20" t="s">
        <v>42</v>
      </c>
      <c r="B116" s="20" t="s">
        <v>40</v>
      </c>
      <c r="C116" s="21">
        <v>60</v>
      </c>
      <c r="D116" s="20" t="s">
        <v>40</v>
      </c>
      <c r="E116" s="20">
        <v>0</v>
      </c>
      <c r="F116" s="20" t="s">
        <v>40</v>
      </c>
      <c r="G116" s="20">
        <v>0</v>
      </c>
      <c r="H116" s="20" t="s">
        <v>40</v>
      </c>
      <c r="I116" s="20">
        <v>60</v>
      </c>
      <c r="J116" s="22" t="s">
        <v>58</v>
      </c>
      <c r="K116" s="18"/>
    </row>
    <row r="117" spans="1:11" x14ac:dyDescent="0.25">
      <c r="A117" s="20" t="s">
        <v>43</v>
      </c>
      <c r="B117" s="20" t="s">
        <v>40</v>
      </c>
      <c r="C117" s="21">
        <v>62.5</v>
      </c>
      <c r="D117" s="20" t="s">
        <v>40</v>
      </c>
      <c r="E117" s="20">
        <v>62.5</v>
      </c>
      <c r="F117" s="20" t="s">
        <v>40</v>
      </c>
      <c r="G117" s="20">
        <v>0</v>
      </c>
      <c r="H117" s="20" t="s">
        <v>40</v>
      </c>
      <c r="I117" s="20">
        <v>62.5</v>
      </c>
      <c r="J117" s="22" t="s">
        <v>58</v>
      </c>
      <c r="K117" s="18"/>
    </row>
    <row r="118" spans="1:11" x14ac:dyDescent="0.25">
      <c r="A118" s="20" t="s">
        <v>44</v>
      </c>
      <c r="B118" s="20" t="s">
        <v>40</v>
      </c>
      <c r="C118" s="21">
        <v>0</v>
      </c>
      <c r="D118" s="20" t="s">
        <v>40</v>
      </c>
      <c r="E118" s="20">
        <v>75</v>
      </c>
      <c r="F118" s="20" t="s">
        <v>40</v>
      </c>
      <c r="G118" s="20">
        <v>0</v>
      </c>
      <c r="H118" s="20" t="s">
        <v>40</v>
      </c>
      <c r="I118" s="20">
        <v>75</v>
      </c>
      <c r="J118" s="22" t="s">
        <v>58</v>
      </c>
      <c r="K118" s="18"/>
    </row>
    <row r="119" spans="1:11" x14ac:dyDescent="0.25">
      <c r="A119" s="20" t="s">
        <v>45</v>
      </c>
      <c r="B119" s="20" t="s">
        <v>40</v>
      </c>
      <c r="C119" s="21">
        <v>3.0303030303030303</v>
      </c>
      <c r="D119" s="20" t="s">
        <v>40</v>
      </c>
      <c r="E119" s="20">
        <v>0</v>
      </c>
      <c r="F119" s="20" t="s">
        <v>40</v>
      </c>
      <c r="G119" s="20">
        <v>0</v>
      </c>
      <c r="H119" s="20" t="s">
        <v>40</v>
      </c>
      <c r="I119" s="20">
        <v>3.0303030303030303</v>
      </c>
      <c r="J119" s="22" t="s">
        <v>58</v>
      </c>
      <c r="K119" s="18"/>
    </row>
    <row r="120" spans="1:11" x14ac:dyDescent="0.25">
      <c r="A120" s="20" t="s">
        <v>46</v>
      </c>
      <c r="B120" s="20" t="s">
        <v>40</v>
      </c>
      <c r="C120" s="21">
        <v>1.893939393939394</v>
      </c>
      <c r="D120" s="20" t="s">
        <v>40</v>
      </c>
      <c r="E120" s="20">
        <v>0</v>
      </c>
      <c r="F120" s="20" t="s">
        <v>40</v>
      </c>
      <c r="G120" s="20">
        <v>0</v>
      </c>
      <c r="H120" s="20" t="s">
        <v>40</v>
      </c>
      <c r="I120" s="20">
        <v>1.893939393939394</v>
      </c>
      <c r="J120" s="22" t="s">
        <v>58</v>
      </c>
      <c r="K120" s="18"/>
    </row>
    <row r="121" spans="1:11" x14ac:dyDescent="0.25">
      <c r="A121" s="20" t="s">
        <v>47</v>
      </c>
      <c r="B121" s="20" t="s">
        <v>40</v>
      </c>
      <c r="C121" s="21">
        <v>1.8867924528301887</v>
      </c>
      <c r="D121" s="20" t="s">
        <v>40</v>
      </c>
      <c r="E121" s="20">
        <v>10.377358490566039</v>
      </c>
      <c r="F121" s="20" t="s">
        <v>40</v>
      </c>
      <c r="G121" s="20">
        <v>85.84905660377359</v>
      </c>
      <c r="H121" s="20" t="s">
        <v>40</v>
      </c>
      <c r="I121" s="20">
        <v>85.84905660377359</v>
      </c>
      <c r="J121" s="22" t="s">
        <v>58</v>
      </c>
      <c r="K121" s="18"/>
    </row>
    <row r="122" spans="1:11" x14ac:dyDescent="0.25">
      <c r="A122" s="20" t="s">
        <v>48</v>
      </c>
      <c r="B122" s="20" t="s">
        <v>40</v>
      </c>
      <c r="C122" s="21">
        <v>13.768115942028986</v>
      </c>
      <c r="D122" s="20" t="s">
        <v>40</v>
      </c>
      <c r="E122" s="20">
        <v>34.782608695652172</v>
      </c>
      <c r="F122" s="20" t="s">
        <v>40</v>
      </c>
      <c r="G122" s="20">
        <v>26.086956521739129</v>
      </c>
      <c r="H122" s="20" t="s">
        <v>40</v>
      </c>
      <c r="I122" s="20">
        <v>69.565217391304344</v>
      </c>
      <c r="J122" s="22" t="s">
        <v>58</v>
      </c>
      <c r="K122" s="18"/>
    </row>
    <row r="123" spans="1:11" x14ac:dyDescent="0.25">
      <c r="A123" s="20" t="s">
        <v>49</v>
      </c>
      <c r="B123" s="20" t="s">
        <v>40</v>
      </c>
      <c r="C123" s="23">
        <v>15.2</v>
      </c>
      <c r="D123" s="20" t="s">
        <v>40</v>
      </c>
      <c r="E123" s="24">
        <v>41.2</v>
      </c>
      <c r="F123" s="20" t="s">
        <v>40</v>
      </c>
      <c r="G123" s="24">
        <v>60.8</v>
      </c>
      <c r="H123" s="20" t="s">
        <v>40</v>
      </c>
      <c r="I123" s="20">
        <v>68.400000000000006</v>
      </c>
      <c r="J123" s="22" t="s">
        <v>58</v>
      </c>
      <c r="K123" s="18"/>
    </row>
    <row r="124" spans="1:11" x14ac:dyDescent="0.25">
      <c r="A124" s="20" t="s">
        <v>50</v>
      </c>
      <c r="B124" s="20" t="s">
        <v>40</v>
      </c>
      <c r="C124" s="23">
        <v>22.261484098939928</v>
      </c>
      <c r="D124" s="20" t="s">
        <v>40</v>
      </c>
      <c r="E124" s="24">
        <v>28.268551236749115</v>
      </c>
      <c r="F124" s="20" t="s">
        <v>40</v>
      </c>
      <c r="G124" s="24">
        <v>56.713780918727913</v>
      </c>
      <c r="H124" s="20" t="s">
        <v>40</v>
      </c>
      <c r="I124" s="20">
        <v>63.957597173144876</v>
      </c>
      <c r="J124" s="22" t="s">
        <v>58</v>
      </c>
      <c r="K124" s="18"/>
    </row>
    <row r="125" spans="1:11" x14ac:dyDescent="0.25">
      <c r="A125" s="20" t="s">
        <v>51</v>
      </c>
      <c r="B125" s="20" t="s">
        <v>40</v>
      </c>
      <c r="C125" s="23">
        <v>31.25</v>
      </c>
      <c r="D125" s="20" t="s">
        <v>40</v>
      </c>
      <c r="E125" s="24">
        <v>81.25</v>
      </c>
      <c r="F125" s="20" t="s">
        <v>40</v>
      </c>
      <c r="G125" s="24">
        <v>0</v>
      </c>
      <c r="H125" s="20" t="s">
        <v>40</v>
      </c>
      <c r="I125" s="20">
        <v>87.5</v>
      </c>
      <c r="J125" s="22" t="s">
        <v>58</v>
      </c>
      <c r="K125" s="18"/>
    </row>
    <row r="126" spans="1:11" x14ac:dyDescent="0.25">
      <c r="A126" s="20" t="s">
        <v>52</v>
      </c>
      <c r="B126" s="20" t="s">
        <v>40</v>
      </c>
      <c r="C126" s="23">
        <v>9.4972067039106154</v>
      </c>
      <c r="D126" s="20" t="s">
        <v>40</v>
      </c>
      <c r="E126" s="24">
        <v>38.826815642458101</v>
      </c>
      <c r="F126" s="20" t="s">
        <v>40</v>
      </c>
      <c r="G126" s="24">
        <v>27.932960893854748</v>
      </c>
      <c r="H126" s="20" t="s">
        <v>40</v>
      </c>
      <c r="I126" s="20">
        <v>58.379888268156428</v>
      </c>
      <c r="J126" s="22" t="s">
        <v>58</v>
      </c>
      <c r="K126" s="18"/>
    </row>
    <row r="127" spans="1:11" x14ac:dyDescent="0.25">
      <c r="A127" s="20" t="s">
        <v>53</v>
      </c>
      <c r="B127" s="20" t="s">
        <v>40</v>
      </c>
      <c r="C127" s="25">
        <v>12.975391498881432</v>
      </c>
      <c r="D127" s="20" t="s">
        <v>40</v>
      </c>
      <c r="E127" s="26">
        <v>27.516778523489933</v>
      </c>
      <c r="F127" s="20" t="s">
        <v>40</v>
      </c>
      <c r="G127" s="26">
        <v>49.664429530201339</v>
      </c>
      <c r="H127" s="20" t="s">
        <v>40</v>
      </c>
      <c r="I127" s="20">
        <v>63.31096196868009</v>
      </c>
      <c r="J127" s="22" t="s">
        <v>58</v>
      </c>
      <c r="K127" s="18"/>
    </row>
    <row r="128" spans="1:11" x14ac:dyDescent="0.25">
      <c r="A128" s="20" t="s">
        <v>54</v>
      </c>
      <c r="B128" s="20" t="s">
        <v>40</v>
      </c>
      <c r="C128" s="25">
        <v>15.384615384615385</v>
      </c>
      <c r="D128" s="20" t="s">
        <v>40</v>
      </c>
      <c r="E128" s="26">
        <v>19.23076923076923</v>
      </c>
      <c r="F128" s="20" t="s">
        <v>40</v>
      </c>
      <c r="G128" s="26">
        <v>23.076923076923077</v>
      </c>
      <c r="H128" s="20" t="s">
        <v>40</v>
      </c>
      <c r="I128" s="20">
        <v>42.307692307692307</v>
      </c>
      <c r="J128" s="22" t="s">
        <v>58</v>
      </c>
      <c r="K128" s="18"/>
    </row>
    <row r="129" spans="1:12" x14ac:dyDescent="0.25">
      <c r="A129" s="20" t="s">
        <v>55</v>
      </c>
      <c r="B129" s="20" t="s">
        <v>40</v>
      </c>
      <c r="C129" s="25">
        <v>5.8783321941216675</v>
      </c>
      <c r="D129" s="20" t="s">
        <v>40</v>
      </c>
      <c r="E129" s="26">
        <v>18.318523581681475</v>
      </c>
      <c r="F129" s="20" t="s">
        <v>40</v>
      </c>
      <c r="G129" s="26">
        <v>70.26657552973343</v>
      </c>
      <c r="H129" s="20" t="s">
        <v>40</v>
      </c>
      <c r="I129" s="20">
        <v>74.162679425837325</v>
      </c>
      <c r="J129" s="22" t="s">
        <v>58</v>
      </c>
      <c r="K129" s="18"/>
    </row>
    <row r="130" spans="1:12" x14ac:dyDescent="0.25">
      <c r="A130" s="20" t="s">
        <v>56</v>
      </c>
      <c r="B130" s="20" t="s">
        <v>40</v>
      </c>
      <c r="C130" s="21">
        <v>14.592274678111588</v>
      </c>
      <c r="D130" s="20" t="s">
        <v>40</v>
      </c>
      <c r="E130" s="20">
        <v>23.605150214592275</v>
      </c>
      <c r="F130" s="20" t="s">
        <v>40</v>
      </c>
      <c r="G130" s="20">
        <v>26.394849785407725</v>
      </c>
      <c r="H130" s="20" t="s">
        <v>40</v>
      </c>
      <c r="I130" s="20">
        <v>55.579399141630901</v>
      </c>
      <c r="J130" s="22" t="s">
        <v>58</v>
      </c>
      <c r="K130" s="18"/>
    </row>
    <row r="131" spans="1:12" x14ac:dyDescent="0.25">
      <c r="A131" s="20" t="s">
        <v>57</v>
      </c>
      <c r="B131" s="20" t="s">
        <v>40</v>
      </c>
      <c r="C131" s="21">
        <v>34.375</v>
      </c>
      <c r="D131" s="20" t="s">
        <v>40</v>
      </c>
      <c r="E131" s="20">
        <v>29.807692307692307</v>
      </c>
      <c r="F131" s="20" t="s">
        <v>40</v>
      </c>
      <c r="G131" s="20">
        <v>50.240384615384613</v>
      </c>
      <c r="H131" s="20" t="s">
        <v>40</v>
      </c>
      <c r="I131" s="20">
        <v>78.96634615384616</v>
      </c>
      <c r="J131" s="22" t="s">
        <v>58</v>
      </c>
      <c r="K131" s="18"/>
    </row>
    <row r="132" spans="1:12" x14ac:dyDescent="0.25">
      <c r="A132" s="20" t="s">
        <v>71</v>
      </c>
      <c r="B132" s="20" t="s">
        <v>40</v>
      </c>
      <c r="C132" s="21">
        <v>13.310580204778157</v>
      </c>
      <c r="D132" s="20" t="s">
        <v>40</v>
      </c>
      <c r="E132" s="20">
        <v>10.580204778156997</v>
      </c>
      <c r="F132" s="20" t="s">
        <v>40</v>
      </c>
      <c r="G132" s="20">
        <v>42.320819112627987</v>
      </c>
      <c r="H132" s="20" t="s">
        <v>40</v>
      </c>
      <c r="I132" s="20">
        <v>43.003412969283275</v>
      </c>
      <c r="J132" s="22" t="s">
        <v>58</v>
      </c>
      <c r="K132" s="18"/>
    </row>
    <row r="133" spans="1:12" x14ac:dyDescent="0.25">
      <c r="A133" s="20" t="s">
        <v>72</v>
      </c>
      <c r="B133" s="20" t="s">
        <v>40</v>
      </c>
      <c r="C133" s="21">
        <v>19.047619047619047</v>
      </c>
      <c r="D133" s="20" t="s">
        <v>40</v>
      </c>
      <c r="E133" s="20">
        <v>0</v>
      </c>
      <c r="F133" s="20" t="s">
        <v>40</v>
      </c>
      <c r="G133" s="20">
        <v>7.1428571428571432</v>
      </c>
      <c r="H133" s="20" t="s">
        <v>40</v>
      </c>
      <c r="I133" s="20">
        <v>23.80952380952381</v>
      </c>
      <c r="J133" s="22" t="s">
        <v>58</v>
      </c>
      <c r="K133" s="18"/>
    </row>
    <row r="139" spans="1:12" x14ac:dyDescent="0.25">
      <c r="A139" s="2" t="s">
        <v>62</v>
      </c>
      <c r="B139" s="2"/>
      <c r="C139" s="2" t="s">
        <v>63</v>
      </c>
      <c r="D139" s="2"/>
      <c r="E139" s="2" t="s">
        <v>64</v>
      </c>
      <c r="F139" s="2"/>
      <c r="G139" s="2" t="s">
        <v>66</v>
      </c>
      <c r="H139" s="2"/>
      <c r="I139" s="2" t="s">
        <v>65</v>
      </c>
      <c r="J139" s="2"/>
      <c r="K139" s="2" t="s">
        <v>66</v>
      </c>
    </row>
    <row r="140" spans="1:12" x14ac:dyDescent="0.25">
      <c r="A140" s="3" t="s">
        <v>41</v>
      </c>
      <c r="B140" s="3" t="s">
        <v>40</v>
      </c>
      <c r="C140" s="15">
        <v>52</v>
      </c>
      <c r="D140" s="3" t="s">
        <v>40</v>
      </c>
      <c r="E140" s="3">
        <v>21</v>
      </c>
      <c r="F140" s="3" t="s">
        <v>40</v>
      </c>
      <c r="G140" s="3">
        <v>8</v>
      </c>
      <c r="H140" s="3" t="s">
        <v>40</v>
      </c>
      <c r="I140" s="3">
        <v>17</v>
      </c>
      <c r="J140" s="3" t="s">
        <v>40</v>
      </c>
      <c r="K140" s="3">
        <v>5</v>
      </c>
      <c r="L140" s="4" t="s">
        <v>58</v>
      </c>
    </row>
    <row r="141" spans="1:12" x14ac:dyDescent="0.25">
      <c r="A141" s="3" t="s">
        <v>42</v>
      </c>
      <c r="B141" s="3" t="s">
        <v>40</v>
      </c>
      <c r="C141" s="15">
        <v>5</v>
      </c>
      <c r="D141" s="3" t="s">
        <v>40</v>
      </c>
      <c r="E141" s="3">
        <v>1</v>
      </c>
      <c r="F141" s="3" t="s">
        <v>40</v>
      </c>
      <c r="G141" s="3">
        <v>1</v>
      </c>
      <c r="H141" s="3" t="s">
        <v>40</v>
      </c>
      <c r="I141" s="3">
        <v>1</v>
      </c>
      <c r="J141" s="3" t="s">
        <v>40</v>
      </c>
      <c r="K141" s="3">
        <v>1</v>
      </c>
      <c r="L141" s="4" t="s">
        <v>58</v>
      </c>
    </row>
    <row r="142" spans="1:12" x14ac:dyDescent="0.25">
      <c r="A142" s="3" t="s">
        <v>43</v>
      </c>
      <c r="B142" s="3" t="s">
        <v>40</v>
      </c>
      <c r="C142" s="15">
        <v>8</v>
      </c>
      <c r="D142" s="3" t="s">
        <v>40</v>
      </c>
      <c r="E142" s="3">
        <v>32</v>
      </c>
      <c r="F142" s="3" t="s">
        <v>40</v>
      </c>
      <c r="G142" s="3">
        <v>4</v>
      </c>
      <c r="H142" s="3" t="s">
        <v>40</v>
      </c>
      <c r="I142" s="3">
        <v>32</v>
      </c>
      <c r="J142" s="3" t="s">
        <v>40</v>
      </c>
      <c r="K142" s="3">
        <v>4</v>
      </c>
      <c r="L142" s="4" t="s">
        <v>58</v>
      </c>
    </row>
    <row r="143" spans="1:12" x14ac:dyDescent="0.25">
      <c r="A143" s="3" t="s">
        <v>44</v>
      </c>
      <c r="B143" s="3" t="s">
        <v>40</v>
      </c>
      <c r="C143" s="15">
        <v>8</v>
      </c>
      <c r="D143" s="3" t="s">
        <v>40</v>
      </c>
      <c r="E143" s="3">
        <v>3</v>
      </c>
      <c r="F143" s="3" t="s">
        <v>40</v>
      </c>
      <c r="G143" s="3">
        <v>0</v>
      </c>
      <c r="H143" s="3" t="s">
        <v>40</v>
      </c>
      <c r="I143" s="3">
        <v>3</v>
      </c>
      <c r="J143" s="3" t="s">
        <v>40</v>
      </c>
      <c r="K143" s="3">
        <v>0</v>
      </c>
      <c r="L143" s="4" t="s">
        <v>58</v>
      </c>
    </row>
    <row r="144" spans="1:12" x14ac:dyDescent="0.25">
      <c r="A144" s="3" t="s">
        <v>45</v>
      </c>
      <c r="B144" s="3" t="s">
        <v>40</v>
      </c>
      <c r="C144" s="15">
        <v>66</v>
      </c>
      <c r="D144" s="3" t="s">
        <v>40</v>
      </c>
      <c r="E144" s="3">
        <v>0</v>
      </c>
      <c r="F144" s="3" t="s">
        <v>40</v>
      </c>
      <c r="G144" s="3">
        <v>0</v>
      </c>
      <c r="H144" s="3" t="s">
        <v>40</v>
      </c>
      <c r="I144" s="3">
        <v>0</v>
      </c>
      <c r="J144" s="3" t="s">
        <v>40</v>
      </c>
      <c r="K144" s="3">
        <v>0</v>
      </c>
      <c r="L144" s="4" t="s">
        <v>58</v>
      </c>
    </row>
    <row r="145" spans="1:12" x14ac:dyDescent="0.25">
      <c r="A145" s="3" t="s">
        <v>46</v>
      </c>
      <c r="B145" s="3" t="s">
        <v>40</v>
      </c>
      <c r="C145" s="15">
        <v>264</v>
      </c>
      <c r="D145" s="3" t="s">
        <v>40</v>
      </c>
      <c r="E145" s="3">
        <v>4</v>
      </c>
      <c r="F145" s="3" t="s">
        <v>40</v>
      </c>
      <c r="G145" s="3">
        <v>2</v>
      </c>
      <c r="H145" s="3" t="s">
        <v>40</v>
      </c>
      <c r="I145" s="3">
        <v>4</v>
      </c>
      <c r="J145" s="3" t="s">
        <v>40</v>
      </c>
      <c r="K145" s="3">
        <v>2</v>
      </c>
      <c r="L145" s="4" t="s">
        <v>58</v>
      </c>
    </row>
    <row r="146" spans="1:12" x14ac:dyDescent="0.25">
      <c r="A146" s="3" t="s">
        <v>47</v>
      </c>
      <c r="B146" s="3" t="s">
        <v>40</v>
      </c>
      <c r="C146" s="15">
        <v>106</v>
      </c>
      <c r="D146" s="3" t="s">
        <v>40</v>
      </c>
      <c r="E146" s="3">
        <v>3</v>
      </c>
      <c r="F146" s="3" t="s">
        <v>40</v>
      </c>
      <c r="G146" s="3">
        <v>1</v>
      </c>
      <c r="H146" s="3" t="s">
        <v>40</v>
      </c>
      <c r="I146" s="28">
        <v>3</v>
      </c>
      <c r="J146" s="3" t="s">
        <v>40</v>
      </c>
      <c r="K146" s="3">
        <v>1</v>
      </c>
      <c r="L146" s="4" t="s">
        <v>58</v>
      </c>
    </row>
    <row r="147" spans="1:12" x14ac:dyDescent="0.25">
      <c r="A147" s="3" t="s">
        <v>48</v>
      </c>
      <c r="B147" s="3" t="s">
        <v>40</v>
      </c>
      <c r="C147" s="15">
        <v>138</v>
      </c>
      <c r="D147" s="3" t="s">
        <v>40</v>
      </c>
      <c r="E147" s="3">
        <v>13</v>
      </c>
      <c r="F147" s="3" t="s">
        <v>40</v>
      </c>
      <c r="G147" s="3">
        <v>3</v>
      </c>
      <c r="H147" s="3" t="s">
        <v>40</v>
      </c>
      <c r="I147" s="3">
        <v>13</v>
      </c>
      <c r="J147" s="3" t="s">
        <v>40</v>
      </c>
      <c r="K147" s="3">
        <v>3</v>
      </c>
      <c r="L147" s="4" t="s">
        <v>58</v>
      </c>
    </row>
    <row r="148" spans="1:12" x14ac:dyDescent="0.25">
      <c r="A148" s="3" t="s">
        <v>49</v>
      </c>
      <c r="B148" s="3" t="s">
        <v>40</v>
      </c>
      <c r="C148" s="16">
        <v>250</v>
      </c>
      <c r="D148" s="3" t="s">
        <v>40</v>
      </c>
      <c r="E148" s="5">
        <v>70</v>
      </c>
      <c r="F148" s="3" t="s">
        <v>40</v>
      </c>
      <c r="G148" s="5">
        <v>20</v>
      </c>
      <c r="H148" s="3" t="s">
        <v>40</v>
      </c>
      <c r="I148" s="5">
        <v>61</v>
      </c>
      <c r="J148" s="3" t="s">
        <v>40</v>
      </c>
      <c r="K148" s="5">
        <v>19</v>
      </c>
      <c r="L148" s="4" t="s">
        <v>58</v>
      </c>
    </row>
    <row r="149" spans="1:12" x14ac:dyDescent="0.25">
      <c r="A149" s="3" t="s">
        <v>50</v>
      </c>
      <c r="B149" s="3" t="s">
        <v>40</v>
      </c>
      <c r="C149" s="16">
        <v>566</v>
      </c>
      <c r="D149" s="3" t="s">
        <v>40</v>
      </c>
      <c r="E149" s="5">
        <v>714</v>
      </c>
      <c r="F149" s="3" t="s">
        <v>40</v>
      </c>
      <c r="G149" s="5">
        <v>71</v>
      </c>
      <c r="H149" s="3" t="s">
        <v>40</v>
      </c>
      <c r="I149" s="5">
        <v>699</v>
      </c>
      <c r="J149" s="3" t="s">
        <v>40</v>
      </c>
      <c r="K149" s="5">
        <v>70</v>
      </c>
      <c r="L149" s="4" t="s">
        <v>58</v>
      </c>
    </row>
    <row r="150" spans="1:12" x14ac:dyDescent="0.25">
      <c r="A150" s="3" t="s">
        <v>51</v>
      </c>
      <c r="B150" s="3" t="s">
        <v>40</v>
      </c>
      <c r="C150" s="16">
        <v>16</v>
      </c>
      <c r="D150" s="3" t="s">
        <v>40</v>
      </c>
      <c r="E150" s="5">
        <v>15</v>
      </c>
      <c r="F150" s="3" t="s">
        <v>40</v>
      </c>
      <c r="G150" s="5">
        <v>0</v>
      </c>
      <c r="H150" s="3" t="s">
        <v>40</v>
      </c>
      <c r="I150" s="5">
        <v>15</v>
      </c>
      <c r="J150" s="3" t="s">
        <v>40</v>
      </c>
      <c r="K150" s="5">
        <v>0</v>
      </c>
      <c r="L150" s="4" t="s">
        <v>58</v>
      </c>
    </row>
    <row r="151" spans="1:12" x14ac:dyDescent="0.25">
      <c r="A151" s="3" t="s">
        <v>52</v>
      </c>
      <c r="B151" s="3" t="s">
        <v>40</v>
      </c>
      <c r="C151" s="16">
        <v>358</v>
      </c>
      <c r="D151" s="3" t="s">
        <v>40</v>
      </c>
      <c r="E151" s="5">
        <v>33</v>
      </c>
      <c r="F151" s="3" t="s">
        <v>40</v>
      </c>
      <c r="G151" s="5">
        <v>13</v>
      </c>
      <c r="H151" s="3" t="s">
        <v>40</v>
      </c>
      <c r="I151" s="5">
        <v>27</v>
      </c>
      <c r="J151" s="3" t="s">
        <v>40</v>
      </c>
      <c r="K151" s="5">
        <v>11</v>
      </c>
      <c r="L151" s="4" t="s">
        <v>58</v>
      </c>
    </row>
    <row r="152" spans="1:12" x14ac:dyDescent="0.25">
      <c r="A152" s="3" t="s">
        <v>53</v>
      </c>
      <c r="B152" s="3" t="s">
        <v>40</v>
      </c>
      <c r="C152" s="17">
        <v>447</v>
      </c>
      <c r="D152" s="3" t="s">
        <v>40</v>
      </c>
      <c r="E152" s="7">
        <v>124</v>
      </c>
      <c r="F152" s="3" t="s">
        <v>40</v>
      </c>
      <c r="G152" s="7">
        <v>26</v>
      </c>
      <c r="H152" s="3" t="s">
        <v>40</v>
      </c>
      <c r="I152" s="7">
        <v>100</v>
      </c>
      <c r="J152" s="3" t="s">
        <v>40</v>
      </c>
      <c r="K152" s="7">
        <v>23</v>
      </c>
      <c r="L152" s="4" t="s">
        <v>58</v>
      </c>
    </row>
    <row r="153" spans="1:12" x14ac:dyDescent="0.25">
      <c r="A153" s="3" t="s">
        <v>54</v>
      </c>
      <c r="B153" s="3" t="s">
        <v>40</v>
      </c>
      <c r="C153" s="17">
        <v>26</v>
      </c>
      <c r="D153" s="3" t="s">
        <v>40</v>
      </c>
      <c r="E153" s="7">
        <v>2</v>
      </c>
      <c r="F153" s="3" t="s">
        <v>40</v>
      </c>
      <c r="G153" s="7">
        <v>0</v>
      </c>
      <c r="H153" s="3" t="s">
        <v>40</v>
      </c>
      <c r="I153" s="7">
        <v>2</v>
      </c>
      <c r="J153" s="3" t="s">
        <v>40</v>
      </c>
      <c r="K153" s="7">
        <v>0</v>
      </c>
      <c r="L153" s="4" t="s">
        <v>58</v>
      </c>
    </row>
    <row r="154" spans="1:12" x14ac:dyDescent="0.25">
      <c r="A154" s="3" t="s">
        <v>55</v>
      </c>
      <c r="B154" s="3" t="s">
        <v>40</v>
      </c>
      <c r="C154" s="17">
        <v>1463</v>
      </c>
      <c r="D154" s="3" t="s">
        <v>40</v>
      </c>
      <c r="E154" s="7">
        <v>217</v>
      </c>
      <c r="F154" s="3" t="s">
        <v>40</v>
      </c>
      <c r="G154" s="7">
        <v>26</v>
      </c>
      <c r="H154" s="3" t="s">
        <v>40</v>
      </c>
      <c r="I154" s="7">
        <v>206</v>
      </c>
      <c r="J154" s="3" t="s">
        <v>40</v>
      </c>
      <c r="K154" s="7">
        <v>24</v>
      </c>
      <c r="L154" s="4" t="s">
        <v>58</v>
      </c>
    </row>
    <row r="155" spans="1:12" x14ac:dyDescent="0.25">
      <c r="A155" s="3" t="s">
        <v>56</v>
      </c>
      <c r="B155" s="3" t="s">
        <v>40</v>
      </c>
      <c r="C155" s="15">
        <v>466</v>
      </c>
      <c r="D155" s="3" t="s">
        <v>40</v>
      </c>
      <c r="E155" s="3">
        <v>145</v>
      </c>
      <c r="F155" s="3" t="s">
        <v>40</v>
      </c>
      <c r="G155" s="3">
        <v>12</v>
      </c>
      <c r="H155" s="3" t="s">
        <v>40</v>
      </c>
      <c r="I155" s="3">
        <v>133</v>
      </c>
      <c r="J155" s="3" t="s">
        <v>40</v>
      </c>
      <c r="K155" s="3">
        <v>12</v>
      </c>
      <c r="L155" s="4" t="s">
        <v>58</v>
      </c>
    </row>
    <row r="156" spans="1:12" x14ac:dyDescent="0.25">
      <c r="A156" s="3" t="s">
        <v>57</v>
      </c>
      <c r="B156" s="3" t="s">
        <v>40</v>
      </c>
      <c r="C156" s="15">
        <v>832</v>
      </c>
      <c r="D156" s="3" t="s">
        <v>40</v>
      </c>
      <c r="E156" s="3">
        <v>817</v>
      </c>
      <c r="F156" s="3" t="s">
        <v>40</v>
      </c>
      <c r="G156" s="3">
        <v>221</v>
      </c>
      <c r="H156" s="3" t="s">
        <v>40</v>
      </c>
      <c r="I156" s="3">
        <v>737</v>
      </c>
      <c r="J156" s="3" t="s">
        <v>40</v>
      </c>
      <c r="K156" s="3">
        <v>215</v>
      </c>
      <c r="L156" s="4" t="s">
        <v>58</v>
      </c>
    </row>
    <row r="157" spans="1:12" x14ac:dyDescent="0.25">
      <c r="A157" s="3" t="s">
        <v>71</v>
      </c>
      <c r="B157" s="3" t="s">
        <v>40</v>
      </c>
      <c r="C157" s="14">
        <v>293</v>
      </c>
      <c r="D157" s="3" t="s">
        <v>40</v>
      </c>
      <c r="E157" s="1">
        <v>291</v>
      </c>
      <c r="F157" s="3" t="s">
        <v>40</v>
      </c>
      <c r="G157" s="1">
        <v>28</v>
      </c>
      <c r="H157" s="3" t="s">
        <v>40</v>
      </c>
      <c r="I157" s="1">
        <v>283</v>
      </c>
      <c r="J157" s="3" t="s">
        <v>40</v>
      </c>
      <c r="K157" s="1">
        <v>26</v>
      </c>
      <c r="L157" s="4" t="s">
        <v>58</v>
      </c>
    </row>
    <row r="158" spans="1:12" x14ac:dyDescent="0.25">
      <c r="A158" s="3" t="s">
        <v>72</v>
      </c>
      <c r="B158" s="3" t="s">
        <v>40</v>
      </c>
      <c r="C158" s="14">
        <v>46</v>
      </c>
      <c r="D158" s="3" t="s">
        <v>40</v>
      </c>
      <c r="E158" s="1">
        <v>5</v>
      </c>
      <c r="F158" s="3" t="s">
        <v>40</v>
      </c>
      <c r="G158" s="1">
        <v>6</v>
      </c>
      <c r="H158" s="3" t="s">
        <v>40</v>
      </c>
      <c r="I158" s="1">
        <v>2</v>
      </c>
      <c r="J158" s="3" t="s">
        <v>40</v>
      </c>
      <c r="K158" s="1">
        <v>6</v>
      </c>
      <c r="L158" s="4" t="s">
        <v>58</v>
      </c>
    </row>
    <row r="161" spans="1:12" x14ac:dyDescent="0.25">
      <c r="A161" s="2" t="s">
        <v>62</v>
      </c>
      <c r="B161" s="2"/>
      <c r="C161" s="2" t="s">
        <v>63</v>
      </c>
      <c r="D161" s="2"/>
      <c r="E161" s="2" t="s">
        <v>64</v>
      </c>
      <c r="F161" s="2"/>
      <c r="G161" s="2" t="s">
        <v>66</v>
      </c>
      <c r="H161" s="2"/>
      <c r="I161" s="2" t="s">
        <v>65</v>
      </c>
      <c r="J161" s="2"/>
      <c r="K161" s="2" t="s">
        <v>66</v>
      </c>
    </row>
    <row r="162" spans="1:12" x14ac:dyDescent="0.25">
      <c r="A162" s="3" t="s">
        <v>41</v>
      </c>
      <c r="B162" s="3" t="s">
        <v>40</v>
      </c>
      <c r="C162" s="15">
        <v>52</v>
      </c>
      <c r="D162" s="3" t="s">
        <v>40</v>
      </c>
      <c r="E162" s="3">
        <v>50</v>
      </c>
      <c r="F162" s="3" t="s">
        <v>40</v>
      </c>
      <c r="G162" s="3">
        <v>11</v>
      </c>
      <c r="H162" s="3" t="s">
        <v>40</v>
      </c>
      <c r="I162" s="3">
        <v>37</v>
      </c>
      <c r="J162" s="3" t="s">
        <v>40</v>
      </c>
      <c r="K162" s="3">
        <v>7</v>
      </c>
      <c r="L162" s="4" t="s">
        <v>58</v>
      </c>
    </row>
    <row r="163" spans="1:12" x14ac:dyDescent="0.25">
      <c r="A163" s="3" t="s">
        <v>42</v>
      </c>
      <c r="B163" s="3" t="s">
        <v>40</v>
      </c>
      <c r="C163" s="15">
        <v>5</v>
      </c>
      <c r="D163" s="3" t="s">
        <v>40</v>
      </c>
      <c r="E163" s="3">
        <v>0</v>
      </c>
      <c r="F163" s="3" t="s">
        <v>40</v>
      </c>
      <c r="G163" s="3">
        <v>0</v>
      </c>
      <c r="H163" s="3" t="s">
        <v>40</v>
      </c>
      <c r="I163" s="3">
        <v>0</v>
      </c>
      <c r="J163" s="3" t="s">
        <v>40</v>
      </c>
      <c r="K163" s="3">
        <v>0</v>
      </c>
      <c r="L163" s="4" t="s">
        <v>58</v>
      </c>
    </row>
    <row r="164" spans="1:12" x14ac:dyDescent="0.25">
      <c r="A164" s="3" t="s">
        <v>43</v>
      </c>
      <c r="B164" s="3" t="s">
        <v>40</v>
      </c>
      <c r="C164" s="15">
        <v>8</v>
      </c>
      <c r="D164" s="3" t="s">
        <v>40</v>
      </c>
      <c r="E164" s="3">
        <v>73</v>
      </c>
      <c r="F164" s="3" t="s">
        <v>40</v>
      </c>
      <c r="G164" s="3">
        <v>5</v>
      </c>
      <c r="H164" s="3" t="s">
        <v>40</v>
      </c>
      <c r="I164" s="3">
        <v>73</v>
      </c>
      <c r="J164" s="3" t="s">
        <v>40</v>
      </c>
      <c r="K164" s="3">
        <v>5</v>
      </c>
      <c r="L164" s="4" t="s">
        <v>58</v>
      </c>
    </row>
    <row r="165" spans="1:12" x14ac:dyDescent="0.25">
      <c r="A165" s="3" t="s">
        <v>44</v>
      </c>
      <c r="B165" s="3" t="s">
        <v>40</v>
      </c>
      <c r="C165" s="15">
        <v>8</v>
      </c>
      <c r="D165" s="3" t="s">
        <v>40</v>
      </c>
      <c r="E165" s="3">
        <v>32</v>
      </c>
      <c r="F165" s="3" t="s">
        <v>40</v>
      </c>
      <c r="G165" s="3">
        <v>3</v>
      </c>
      <c r="H165" s="3" t="s">
        <v>40</v>
      </c>
      <c r="I165" s="3">
        <v>7</v>
      </c>
      <c r="J165" s="3" t="s">
        <v>40</v>
      </c>
      <c r="K165" s="3">
        <v>1</v>
      </c>
      <c r="L165" s="4" t="s">
        <v>58</v>
      </c>
    </row>
    <row r="166" spans="1:12" x14ac:dyDescent="0.25">
      <c r="A166" s="3" t="s">
        <v>45</v>
      </c>
      <c r="B166" s="3" t="s">
        <v>40</v>
      </c>
      <c r="C166" s="15">
        <v>66</v>
      </c>
      <c r="D166" s="3" t="s">
        <v>40</v>
      </c>
      <c r="E166" s="3">
        <v>0</v>
      </c>
      <c r="F166" s="3" t="s">
        <v>40</v>
      </c>
      <c r="G166" s="3">
        <v>0</v>
      </c>
      <c r="H166" s="3" t="s">
        <v>40</v>
      </c>
      <c r="I166" s="3">
        <v>0</v>
      </c>
      <c r="J166" s="3" t="s">
        <v>40</v>
      </c>
      <c r="K166" s="3">
        <v>0</v>
      </c>
      <c r="L166" s="4" t="s">
        <v>58</v>
      </c>
    </row>
    <row r="167" spans="1:12" x14ac:dyDescent="0.25">
      <c r="A167" s="3" t="s">
        <v>46</v>
      </c>
      <c r="B167" s="3" t="s">
        <v>40</v>
      </c>
      <c r="C167" s="15">
        <v>264</v>
      </c>
      <c r="D167" s="3" t="s">
        <v>40</v>
      </c>
      <c r="E167" s="3">
        <v>0</v>
      </c>
      <c r="F167" s="3" t="s">
        <v>40</v>
      </c>
      <c r="G167" s="3">
        <v>0</v>
      </c>
      <c r="H167" s="3" t="s">
        <v>40</v>
      </c>
      <c r="I167" s="3">
        <v>0</v>
      </c>
      <c r="J167" s="3" t="s">
        <v>40</v>
      </c>
      <c r="K167" s="3">
        <v>0</v>
      </c>
      <c r="L167" s="4" t="s">
        <v>58</v>
      </c>
    </row>
    <row r="168" spans="1:12" x14ac:dyDescent="0.25">
      <c r="A168" s="3" t="s">
        <v>47</v>
      </c>
      <c r="B168" s="3" t="s">
        <v>40</v>
      </c>
      <c r="C168" s="15">
        <v>106</v>
      </c>
      <c r="D168" s="3" t="s">
        <v>40</v>
      </c>
      <c r="E168" s="3">
        <v>76</v>
      </c>
      <c r="F168" s="3" t="s">
        <v>40</v>
      </c>
      <c r="G168" s="3">
        <v>5</v>
      </c>
      <c r="H168" s="3" t="s">
        <v>40</v>
      </c>
      <c r="I168" s="3">
        <v>67</v>
      </c>
      <c r="J168" s="3" t="s">
        <v>40</v>
      </c>
      <c r="K168" s="3">
        <v>2</v>
      </c>
      <c r="L168" s="4" t="s">
        <v>58</v>
      </c>
    </row>
    <row r="169" spans="1:12" x14ac:dyDescent="0.25">
      <c r="A169" s="3" t="s">
        <v>48</v>
      </c>
      <c r="B169" s="3" t="s">
        <v>40</v>
      </c>
      <c r="C169" s="15">
        <v>138</v>
      </c>
      <c r="D169" s="3" t="s">
        <v>40</v>
      </c>
      <c r="E169" s="3">
        <v>156</v>
      </c>
      <c r="F169" s="3" t="s">
        <v>40</v>
      </c>
      <c r="G169" s="3">
        <v>7</v>
      </c>
      <c r="H169" s="3" t="s">
        <v>40</v>
      </c>
      <c r="I169" s="3">
        <v>154</v>
      </c>
      <c r="J169" s="3" t="s">
        <v>40</v>
      </c>
      <c r="K169" s="3">
        <v>7</v>
      </c>
      <c r="L169" s="4" t="s">
        <v>58</v>
      </c>
    </row>
    <row r="170" spans="1:12" x14ac:dyDescent="0.25">
      <c r="A170" s="3" t="s">
        <v>49</v>
      </c>
      <c r="B170" s="3" t="s">
        <v>40</v>
      </c>
      <c r="C170" s="16">
        <v>250</v>
      </c>
      <c r="D170" s="3" t="s">
        <v>40</v>
      </c>
      <c r="E170" s="5">
        <v>716</v>
      </c>
      <c r="F170" s="3" t="s">
        <v>40</v>
      </c>
      <c r="G170" s="5">
        <v>81</v>
      </c>
      <c r="H170" s="3" t="s">
        <v>40</v>
      </c>
      <c r="I170" s="5">
        <v>565</v>
      </c>
      <c r="J170" s="3" t="s">
        <v>40</v>
      </c>
      <c r="K170" s="5">
        <v>70</v>
      </c>
      <c r="L170" s="4" t="s">
        <v>58</v>
      </c>
    </row>
    <row r="171" spans="1:12" x14ac:dyDescent="0.25">
      <c r="A171" s="3" t="s">
        <v>50</v>
      </c>
      <c r="B171" s="3" t="s">
        <v>40</v>
      </c>
      <c r="C171" s="16">
        <v>566</v>
      </c>
      <c r="D171" s="3" t="s">
        <v>40</v>
      </c>
      <c r="E171" s="5">
        <v>1255</v>
      </c>
      <c r="F171" s="3" t="s">
        <v>40</v>
      </c>
      <c r="G171" s="5">
        <v>84</v>
      </c>
      <c r="H171" s="3" t="s">
        <v>40</v>
      </c>
      <c r="I171" s="5">
        <v>1181</v>
      </c>
      <c r="J171" s="3" t="s">
        <v>40</v>
      </c>
      <c r="K171" s="5">
        <v>84</v>
      </c>
      <c r="L171" s="4" t="s">
        <v>58</v>
      </c>
    </row>
    <row r="172" spans="1:12" x14ac:dyDescent="0.25">
      <c r="A172" s="3" t="s">
        <v>51</v>
      </c>
      <c r="B172" s="3" t="s">
        <v>40</v>
      </c>
      <c r="C172" s="16">
        <v>16</v>
      </c>
      <c r="D172" s="3" t="s">
        <v>40</v>
      </c>
      <c r="E172" s="5">
        <v>63</v>
      </c>
      <c r="F172" s="3" t="s">
        <v>40</v>
      </c>
      <c r="G172" s="5">
        <v>7</v>
      </c>
      <c r="H172" s="3" t="s">
        <v>40</v>
      </c>
      <c r="I172" s="5">
        <v>48</v>
      </c>
      <c r="J172" s="3" t="s">
        <v>40</v>
      </c>
      <c r="K172" s="5">
        <v>7</v>
      </c>
      <c r="L172" s="4" t="s">
        <v>58</v>
      </c>
    </row>
    <row r="173" spans="1:12" x14ac:dyDescent="0.25">
      <c r="A173" s="3" t="s">
        <v>52</v>
      </c>
      <c r="B173" s="3" t="s">
        <v>40</v>
      </c>
      <c r="C173" s="16">
        <v>358</v>
      </c>
      <c r="D173" s="3" t="s">
        <v>40</v>
      </c>
      <c r="E173" s="5">
        <v>423</v>
      </c>
      <c r="F173" s="3" t="s">
        <v>40</v>
      </c>
      <c r="G173" s="5">
        <v>76</v>
      </c>
      <c r="H173" s="3" t="s">
        <v>40</v>
      </c>
      <c r="I173" s="5">
        <v>304</v>
      </c>
      <c r="J173" s="3" t="s">
        <v>40</v>
      </c>
      <c r="K173" s="5">
        <v>62</v>
      </c>
      <c r="L173" s="4" t="s">
        <v>58</v>
      </c>
    </row>
    <row r="174" spans="1:12" x14ac:dyDescent="0.25">
      <c r="A174" s="3" t="s">
        <v>53</v>
      </c>
      <c r="B174" s="3" t="s">
        <v>40</v>
      </c>
      <c r="C174" s="17">
        <v>447</v>
      </c>
      <c r="D174" s="3" t="s">
        <v>40</v>
      </c>
      <c r="E174" s="7">
        <v>452</v>
      </c>
      <c r="F174" s="3" t="s">
        <v>40</v>
      </c>
      <c r="G174" s="7">
        <v>61</v>
      </c>
      <c r="H174" s="3" t="s">
        <v>40</v>
      </c>
      <c r="I174" s="7">
        <v>368</v>
      </c>
      <c r="J174" s="3" t="s">
        <v>40</v>
      </c>
      <c r="K174" s="7">
        <v>49</v>
      </c>
      <c r="L174" s="4" t="s">
        <v>58</v>
      </c>
    </row>
    <row r="175" spans="1:12" x14ac:dyDescent="0.25">
      <c r="A175" s="3" t="s">
        <v>54</v>
      </c>
      <c r="B175" s="3" t="s">
        <v>40</v>
      </c>
      <c r="C175" s="17">
        <v>26</v>
      </c>
      <c r="D175" s="3" t="s">
        <v>40</v>
      </c>
      <c r="E175" s="7">
        <v>7</v>
      </c>
      <c r="F175" s="3" t="s">
        <v>40</v>
      </c>
      <c r="G175" s="7">
        <v>0</v>
      </c>
      <c r="H175" s="3" t="s">
        <v>40</v>
      </c>
      <c r="I175" s="7">
        <v>6</v>
      </c>
      <c r="J175" s="3" t="s">
        <v>40</v>
      </c>
      <c r="K175" s="7">
        <v>0</v>
      </c>
      <c r="L175" s="4" t="s">
        <v>58</v>
      </c>
    </row>
    <row r="176" spans="1:12" x14ac:dyDescent="0.25">
      <c r="A176" s="3" t="s">
        <v>55</v>
      </c>
      <c r="B176" s="3" t="s">
        <v>40</v>
      </c>
      <c r="C176" s="17">
        <v>1463</v>
      </c>
      <c r="D176" s="3" t="s">
        <v>40</v>
      </c>
      <c r="E176" s="7">
        <v>1098</v>
      </c>
      <c r="F176" s="3" t="s">
        <v>40</v>
      </c>
      <c r="G176" s="7">
        <v>103</v>
      </c>
      <c r="H176" s="3" t="s">
        <v>40</v>
      </c>
      <c r="I176" s="7">
        <v>913</v>
      </c>
      <c r="J176" s="3" t="s">
        <v>40</v>
      </c>
      <c r="K176" s="7">
        <v>91</v>
      </c>
      <c r="L176" s="4" t="s">
        <v>58</v>
      </c>
    </row>
    <row r="177" spans="1:12" x14ac:dyDescent="0.25">
      <c r="A177" s="3" t="s">
        <v>56</v>
      </c>
      <c r="B177" s="3" t="s">
        <v>40</v>
      </c>
      <c r="C177" s="15">
        <v>466</v>
      </c>
      <c r="D177" s="3" t="s">
        <v>40</v>
      </c>
      <c r="E177" s="3">
        <v>988</v>
      </c>
      <c r="F177" s="3" t="s">
        <v>40</v>
      </c>
      <c r="G177" s="3">
        <v>42</v>
      </c>
      <c r="H177" s="3" t="s">
        <v>40</v>
      </c>
      <c r="I177" s="3">
        <v>756</v>
      </c>
      <c r="J177" s="3" t="s">
        <v>40</v>
      </c>
      <c r="K177" s="3">
        <v>38</v>
      </c>
      <c r="L177" s="4" t="s">
        <v>58</v>
      </c>
    </row>
    <row r="178" spans="1:12" x14ac:dyDescent="0.25">
      <c r="A178" s="3" t="s">
        <v>57</v>
      </c>
      <c r="B178" s="3" t="s">
        <v>40</v>
      </c>
      <c r="C178" s="15">
        <v>832</v>
      </c>
      <c r="D178" s="3" t="s">
        <v>40</v>
      </c>
      <c r="E178" s="3">
        <v>1546</v>
      </c>
      <c r="F178" s="3" t="s">
        <v>40</v>
      </c>
      <c r="G178" s="3">
        <v>188</v>
      </c>
      <c r="H178" s="3" t="s">
        <v>40</v>
      </c>
      <c r="I178" s="3">
        <v>1402</v>
      </c>
      <c r="J178" s="3" t="s">
        <v>40</v>
      </c>
      <c r="K178" s="3">
        <v>187</v>
      </c>
      <c r="L178" s="4" t="s">
        <v>58</v>
      </c>
    </row>
    <row r="179" spans="1:12" x14ac:dyDescent="0.25">
      <c r="A179" s="3" t="s">
        <v>71</v>
      </c>
      <c r="B179" s="3" t="s">
        <v>40</v>
      </c>
      <c r="C179" s="14">
        <v>293</v>
      </c>
      <c r="D179" s="3" t="s">
        <v>40</v>
      </c>
      <c r="E179" s="1">
        <v>665</v>
      </c>
      <c r="F179" s="3" t="s">
        <v>40</v>
      </c>
      <c r="G179" s="1">
        <v>18</v>
      </c>
      <c r="H179" s="3" t="s">
        <v>40</v>
      </c>
      <c r="I179" s="1">
        <v>641</v>
      </c>
      <c r="J179" s="3" t="s">
        <v>40</v>
      </c>
      <c r="K179" s="1">
        <v>16</v>
      </c>
      <c r="L179" s="4" t="s">
        <v>58</v>
      </c>
    </row>
    <row r="180" spans="1:12" x14ac:dyDescent="0.25">
      <c r="A180" s="3" t="s">
        <v>72</v>
      </c>
      <c r="B180" s="3" t="s">
        <v>40</v>
      </c>
      <c r="C180" s="14">
        <v>46</v>
      </c>
      <c r="D180" s="3" t="s">
        <v>40</v>
      </c>
      <c r="E180" s="1">
        <v>6</v>
      </c>
      <c r="F180" s="3" t="s">
        <v>40</v>
      </c>
      <c r="G180" s="1">
        <v>0</v>
      </c>
      <c r="H180" s="3" t="s">
        <v>40</v>
      </c>
      <c r="I180" s="1">
        <v>6</v>
      </c>
      <c r="J180" s="3" t="s">
        <v>40</v>
      </c>
      <c r="K180" s="1">
        <v>0</v>
      </c>
      <c r="L180" s="4" t="s">
        <v>58</v>
      </c>
    </row>
    <row r="184" spans="1:12" x14ac:dyDescent="0.25">
      <c r="A184" s="2" t="s">
        <v>62</v>
      </c>
      <c r="B184" s="2"/>
      <c r="C184" s="2" t="s">
        <v>63</v>
      </c>
      <c r="D184" s="2"/>
      <c r="E184" s="2" t="s">
        <v>64</v>
      </c>
      <c r="F184" s="2"/>
      <c r="G184" s="2" t="s">
        <v>66</v>
      </c>
      <c r="H184" s="2"/>
      <c r="I184" s="2" t="s">
        <v>65</v>
      </c>
      <c r="J184" s="2"/>
      <c r="K184" s="2" t="s">
        <v>66</v>
      </c>
    </row>
    <row r="185" spans="1:12" x14ac:dyDescent="0.25">
      <c r="A185" s="3" t="s">
        <v>41</v>
      </c>
      <c r="B185" s="3" t="s">
        <v>40</v>
      </c>
      <c r="C185" s="15">
        <v>52</v>
      </c>
      <c r="D185" s="3" t="s">
        <v>40</v>
      </c>
      <c r="E185" s="3">
        <v>0</v>
      </c>
      <c r="F185" s="3" t="s">
        <v>40</v>
      </c>
      <c r="G185" s="3">
        <v>0</v>
      </c>
      <c r="H185" s="3" t="s">
        <v>40</v>
      </c>
      <c r="I185" s="3">
        <v>0</v>
      </c>
      <c r="J185" s="3" t="s">
        <v>40</v>
      </c>
      <c r="K185" s="3">
        <v>0</v>
      </c>
      <c r="L185" s="4" t="s">
        <v>58</v>
      </c>
    </row>
    <row r="186" spans="1:12" x14ac:dyDescent="0.25">
      <c r="A186" s="3" t="s">
        <v>42</v>
      </c>
      <c r="B186" s="3" t="s">
        <v>40</v>
      </c>
      <c r="C186" s="15">
        <v>5</v>
      </c>
      <c r="D186" s="3" t="s">
        <v>40</v>
      </c>
      <c r="E186" s="3">
        <v>0</v>
      </c>
      <c r="F186" s="3" t="s">
        <v>40</v>
      </c>
      <c r="G186" s="3">
        <v>0</v>
      </c>
      <c r="H186" s="3" t="s">
        <v>40</v>
      </c>
      <c r="I186" s="3">
        <v>0</v>
      </c>
      <c r="J186" s="3" t="s">
        <v>40</v>
      </c>
      <c r="K186" s="3">
        <v>0</v>
      </c>
      <c r="L186" s="4" t="s">
        <v>58</v>
      </c>
    </row>
    <row r="187" spans="1:12" x14ac:dyDescent="0.25">
      <c r="A187" s="3" t="s">
        <v>43</v>
      </c>
      <c r="B187" s="3" t="s">
        <v>40</v>
      </c>
      <c r="C187" s="15">
        <v>8</v>
      </c>
      <c r="D187" s="3" t="s">
        <v>40</v>
      </c>
      <c r="E187" s="3">
        <v>0</v>
      </c>
      <c r="F187" s="3" t="s">
        <v>40</v>
      </c>
      <c r="G187" s="3">
        <v>0</v>
      </c>
      <c r="H187" s="3" t="s">
        <v>40</v>
      </c>
      <c r="I187" s="3">
        <v>0</v>
      </c>
      <c r="J187" s="3" t="s">
        <v>40</v>
      </c>
      <c r="K187" s="3">
        <v>0</v>
      </c>
      <c r="L187" s="4" t="s">
        <v>58</v>
      </c>
    </row>
    <row r="188" spans="1:12" x14ac:dyDescent="0.25">
      <c r="A188" s="3" t="s">
        <v>44</v>
      </c>
      <c r="B188" s="3" t="s">
        <v>40</v>
      </c>
      <c r="C188" s="15">
        <v>8</v>
      </c>
      <c r="D188" s="3" t="s">
        <v>40</v>
      </c>
      <c r="E188" s="3">
        <v>0</v>
      </c>
      <c r="F188" s="3" t="s">
        <v>40</v>
      </c>
      <c r="G188" s="3">
        <v>0</v>
      </c>
      <c r="H188" s="3" t="s">
        <v>40</v>
      </c>
      <c r="I188" s="3">
        <v>0</v>
      </c>
      <c r="J188" s="3" t="s">
        <v>40</v>
      </c>
      <c r="K188" s="3">
        <v>0</v>
      </c>
      <c r="L188" s="4" t="s">
        <v>58</v>
      </c>
    </row>
    <row r="189" spans="1:12" x14ac:dyDescent="0.25">
      <c r="A189" s="3" t="s">
        <v>45</v>
      </c>
      <c r="B189" s="3" t="s">
        <v>40</v>
      </c>
      <c r="C189" s="15">
        <v>66</v>
      </c>
      <c r="D189" s="3" t="s">
        <v>40</v>
      </c>
      <c r="E189" s="3">
        <v>0</v>
      </c>
      <c r="F189" s="3" t="s">
        <v>40</v>
      </c>
      <c r="G189" s="3">
        <v>0</v>
      </c>
      <c r="H189" s="3" t="s">
        <v>40</v>
      </c>
      <c r="I189" s="3">
        <v>0</v>
      </c>
      <c r="J189" s="3" t="s">
        <v>40</v>
      </c>
      <c r="K189" s="3">
        <v>0</v>
      </c>
      <c r="L189" s="4" t="s">
        <v>58</v>
      </c>
    </row>
    <row r="190" spans="1:12" x14ac:dyDescent="0.25">
      <c r="A190" s="3" t="s">
        <v>46</v>
      </c>
      <c r="B190" s="3" t="s">
        <v>40</v>
      </c>
      <c r="C190" s="15">
        <v>264</v>
      </c>
      <c r="D190" s="3" t="s">
        <v>40</v>
      </c>
      <c r="E190" s="3">
        <v>0</v>
      </c>
      <c r="F190" s="3" t="s">
        <v>40</v>
      </c>
      <c r="G190" s="3">
        <v>0</v>
      </c>
      <c r="H190" s="3" t="s">
        <v>40</v>
      </c>
      <c r="I190" s="3">
        <v>0</v>
      </c>
      <c r="J190" s="3" t="s">
        <v>40</v>
      </c>
      <c r="K190" s="3">
        <v>0</v>
      </c>
      <c r="L190" s="4" t="s">
        <v>58</v>
      </c>
    </row>
    <row r="191" spans="1:12" x14ac:dyDescent="0.25">
      <c r="A191" s="3" t="s">
        <v>47</v>
      </c>
      <c r="B191" s="3" t="s">
        <v>40</v>
      </c>
      <c r="C191" s="15">
        <v>106</v>
      </c>
      <c r="D191" s="3" t="s">
        <v>40</v>
      </c>
      <c r="E191" s="3">
        <v>4571</v>
      </c>
      <c r="F191" s="3" t="s">
        <v>40</v>
      </c>
      <c r="G191" s="3">
        <v>89</v>
      </c>
      <c r="H191" s="3" t="s">
        <v>40</v>
      </c>
      <c r="I191" s="3">
        <v>4550</v>
      </c>
      <c r="J191" s="3" t="s">
        <v>40</v>
      </c>
      <c r="K191" s="3">
        <v>89</v>
      </c>
      <c r="L191" s="4" t="s">
        <v>58</v>
      </c>
    </row>
    <row r="192" spans="1:12" x14ac:dyDescent="0.25">
      <c r="A192" s="3" t="s">
        <v>48</v>
      </c>
      <c r="B192" s="3" t="s">
        <v>40</v>
      </c>
      <c r="C192" s="15">
        <v>138</v>
      </c>
      <c r="D192" s="3" t="s">
        <v>40</v>
      </c>
      <c r="E192" s="3">
        <v>132</v>
      </c>
      <c r="F192" s="3" t="s">
        <v>40</v>
      </c>
      <c r="G192" s="3">
        <v>10</v>
      </c>
      <c r="H192" s="3" t="s">
        <v>40</v>
      </c>
      <c r="I192" s="3">
        <v>132</v>
      </c>
      <c r="J192" s="3" t="s">
        <v>40</v>
      </c>
      <c r="K192" s="3">
        <v>10</v>
      </c>
      <c r="L192" s="4" t="s">
        <v>58</v>
      </c>
    </row>
    <row r="193" spans="1:12" x14ac:dyDescent="0.25">
      <c r="A193" s="3" t="s">
        <v>49</v>
      </c>
      <c r="B193" s="3" t="s">
        <v>40</v>
      </c>
      <c r="C193" s="16">
        <v>250</v>
      </c>
      <c r="D193" s="3" t="s">
        <v>40</v>
      </c>
      <c r="E193" s="5">
        <v>2001</v>
      </c>
      <c r="F193" s="3" t="s">
        <v>40</v>
      </c>
      <c r="G193" s="5">
        <v>115</v>
      </c>
      <c r="H193" s="3" t="s">
        <v>40</v>
      </c>
      <c r="I193" s="5">
        <v>1616</v>
      </c>
      <c r="J193" s="3" t="s">
        <v>40</v>
      </c>
      <c r="K193" s="5">
        <v>89</v>
      </c>
      <c r="L193" s="4" t="s">
        <v>58</v>
      </c>
    </row>
    <row r="194" spans="1:12" x14ac:dyDescent="0.25">
      <c r="A194" s="3" t="s">
        <v>50</v>
      </c>
      <c r="B194" s="3" t="s">
        <v>40</v>
      </c>
      <c r="C194" s="16">
        <v>566</v>
      </c>
      <c r="D194" s="3" t="s">
        <v>40</v>
      </c>
      <c r="E194" s="5">
        <v>3806</v>
      </c>
      <c r="F194" s="3" t="s">
        <v>40</v>
      </c>
      <c r="G194" s="5">
        <v>134</v>
      </c>
      <c r="H194" s="3" t="s">
        <v>40</v>
      </c>
      <c r="I194" s="5">
        <v>3650</v>
      </c>
      <c r="J194" s="3" t="s">
        <v>40</v>
      </c>
      <c r="K194" s="5">
        <v>133</v>
      </c>
      <c r="L194" s="4" t="s">
        <v>58</v>
      </c>
    </row>
    <row r="195" spans="1:12" x14ac:dyDescent="0.25">
      <c r="A195" s="3" t="s">
        <v>51</v>
      </c>
      <c r="B195" s="3" t="s">
        <v>40</v>
      </c>
      <c r="C195" s="16">
        <v>16</v>
      </c>
      <c r="D195" s="3" t="s">
        <v>40</v>
      </c>
      <c r="E195" s="5">
        <v>33</v>
      </c>
      <c r="F195" s="3" t="s">
        <v>40</v>
      </c>
      <c r="G195" s="5">
        <v>0</v>
      </c>
      <c r="H195" s="3" t="s">
        <v>40</v>
      </c>
      <c r="I195" s="5">
        <v>33</v>
      </c>
      <c r="J195" s="3" t="s">
        <v>40</v>
      </c>
      <c r="K195" s="5">
        <v>0</v>
      </c>
      <c r="L195" s="4" t="s">
        <v>58</v>
      </c>
    </row>
    <row r="196" spans="1:12" x14ac:dyDescent="0.25">
      <c r="A196" s="3" t="s">
        <v>52</v>
      </c>
      <c r="B196" s="3" t="s">
        <v>40</v>
      </c>
      <c r="C196" s="16">
        <v>358</v>
      </c>
      <c r="D196" s="3" t="s">
        <v>40</v>
      </c>
      <c r="E196" s="5">
        <v>509</v>
      </c>
      <c r="F196" s="3" t="s">
        <v>40</v>
      </c>
      <c r="G196" s="5">
        <v>46</v>
      </c>
      <c r="H196" s="3" t="s">
        <v>40</v>
      </c>
      <c r="I196" s="5">
        <v>201</v>
      </c>
      <c r="J196" s="3" t="s">
        <v>40</v>
      </c>
      <c r="K196" s="5">
        <v>14</v>
      </c>
      <c r="L196" s="4" t="s">
        <v>58</v>
      </c>
    </row>
    <row r="197" spans="1:12" x14ac:dyDescent="0.25">
      <c r="A197" s="3" t="s">
        <v>53</v>
      </c>
      <c r="B197" s="3" t="s">
        <v>40</v>
      </c>
      <c r="C197" s="17">
        <v>447</v>
      </c>
      <c r="D197" s="3" t="s">
        <v>40</v>
      </c>
      <c r="E197" s="7">
        <v>6814</v>
      </c>
      <c r="F197" s="3" t="s">
        <v>40</v>
      </c>
      <c r="G197" s="7">
        <v>117</v>
      </c>
      <c r="H197" s="3" t="s">
        <v>40</v>
      </c>
      <c r="I197" s="7">
        <v>6624</v>
      </c>
      <c r="J197" s="3" t="s">
        <v>40</v>
      </c>
      <c r="K197" s="7">
        <v>105</v>
      </c>
      <c r="L197" s="4" t="s">
        <v>58</v>
      </c>
    </row>
    <row r="198" spans="1:12" x14ac:dyDescent="0.25">
      <c r="A198" s="3" t="s">
        <v>54</v>
      </c>
      <c r="B198" s="3" t="s">
        <v>40</v>
      </c>
      <c r="C198" s="17">
        <v>26</v>
      </c>
      <c r="D198" s="3" t="s">
        <v>40</v>
      </c>
      <c r="E198" s="7">
        <v>0</v>
      </c>
      <c r="F198" s="3" t="s">
        <v>40</v>
      </c>
      <c r="G198" s="7">
        <v>0</v>
      </c>
      <c r="H198" s="3" t="s">
        <v>40</v>
      </c>
      <c r="I198" s="7">
        <v>0</v>
      </c>
      <c r="J198" s="3" t="s">
        <v>40</v>
      </c>
      <c r="K198" s="7">
        <v>0</v>
      </c>
      <c r="L198" s="4" t="s">
        <v>58</v>
      </c>
    </row>
    <row r="199" spans="1:12" x14ac:dyDescent="0.25">
      <c r="A199" s="3" t="s">
        <v>55</v>
      </c>
      <c r="B199" s="3" t="s">
        <v>40</v>
      </c>
      <c r="C199" s="17">
        <v>1463</v>
      </c>
      <c r="D199" s="3" t="s">
        <v>40</v>
      </c>
      <c r="E199" s="7">
        <v>87249</v>
      </c>
      <c r="F199" s="3" t="s">
        <v>40</v>
      </c>
      <c r="G199" s="7">
        <v>770</v>
      </c>
      <c r="H199" s="3" t="s">
        <v>40</v>
      </c>
      <c r="I199" s="7">
        <v>84242</v>
      </c>
      <c r="J199" s="3" t="s">
        <v>40</v>
      </c>
      <c r="K199" s="7">
        <v>743</v>
      </c>
      <c r="L199" s="4" t="s">
        <v>58</v>
      </c>
    </row>
    <row r="200" spans="1:12" x14ac:dyDescent="0.25">
      <c r="A200" s="3" t="s">
        <v>56</v>
      </c>
      <c r="B200" s="3" t="s">
        <v>40</v>
      </c>
      <c r="C200" s="15">
        <v>466</v>
      </c>
      <c r="D200" s="3" t="s">
        <v>40</v>
      </c>
      <c r="E200" s="3">
        <v>18138</v>
      </c>
      <c r="F200" s="3" t="s">
        <v>40</v>
      </c>
      <c r="G200" s="3">
        <v>86</v>
      </c>
      <c r="H200" s="3" t="s">
        <v>40</v>
      </c>
      <c r="I200" s="3">
        <v>16879</v>
      </c>
      <c r="J200" s="3" t="s">
        <v>40</v>
      </c>
      <c r="K200" s="3">
        <v>83</v>
      </c>
      <c r="L200" s="4" t="s">
        <v>58</v>
      </c>
    </row>
    <row r="201" spans="1:12" x14ac:dyDescent="0.25">
      <c r="A201" s="3" t="s">
        <v>57</v>
      </c>
      <c r="B201" s="3" t="s">
        <v>40</v>
      </c>
      <c r="C201" s="15">
        <v>832</v>
      </c>
      <c r="D201" s="3" t="s">
        <v>40</v>
      </c>
      <c r="E201" s="3">
        <v>14702</v>
      </c>
      <c r="F201" s="3" t="s">
        <v>40</v>
      </c>
      <c r="G201" s="3">
        <v>302</v>
      </c>
      <c r="H201" s="3" t="s">
        <v>40</v>
      </c>
      <c r="I201" s="3">
        <v>11773</v>
      </c>
      <c r="J201" s="3" t="s">
        <v>40</v>
      </c>
      <c r="K201" s="3">
        <v>248</v>
      </c>
      <c r="L201" s="4" t="s">
        <v>58</v>
      </c>
    </row>
    <row r="202" spans="1:12" x14ac:dyDescent="0.25">
      <c r="A202" s="3" t="s">
        <v>71</v>
      </c>
      <c r="B202" s="3" t="s">
        <v>40</v>
      </c>
      <c r="C202" s="14">
        <v>293</v>
      </c>
      <c r="D202" s="3" t="s">
        <v>40</v>
      </c>
      <c r="E202" s="1">
        <v>922737</v>
      </c>
      <c r="F202" s="3" t="s">
        <v>40</v>
      </c>
      <c r="G202" s="1">
        <v>118</v>
      </c>
      <c r="H202" s="3" t="s">
        <v>40</v>
      </c>
      <c r="I202" s="1">
        <v>922315</v>
      </c>
      <c r="J202" s="3" t="s">
        <v>40</v>
      </c>
      <c r="K202" s="1">
        <v>97</v>
      </c>
      <c r="L202" s="4" t="s">
        <v>58</v>
      </c>
    </row>
    <row r="203" spans="1:12" x14ac:dyDescent="0.25">
      <c r="A203" s="3" t="s">
        <v>72</v>
      </c>
      <c r="B203" s="3" t="s">
        <v>40</v>
      </c>
      <c r="C203" s="14">
        <v>46</v>
      </c>
      <c r="D203" s="3" t="s">
        <v>40</v>
      </c>
      <c r="E203" s="1">
        <v>23</v>
      </c>
      <c r="F203" s="3" t="s">
        <v>40</v>
      </c>
      <c r="G203" s="1">
        <v>5</v>
      </c>
      <c r="H203" s="3" t="s">
        <v>40</v>
      </c>
      <c r="I203" s="1">
        <v>14</v>
      </c>
      <c r="J203" s="3" t="s">
        <v>40</v>
      </c>
      <c r="K203" s="1">
        <v>2</v>
      </c>
      <c r="L203" s="4" t="s">
        <v>58</v>
      </c>
    </row>
    <row r="204" spans="1:12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1:12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1:12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1:12" x14ac:dyDescent="0.25">
      <c r="A207" s="19" t="s">
        <v>62</v>
      </c>
      <c r="B207" s="19"/>
      <c r="C207" s="19" t="s">
        <v>67</v>
      </c>
      <c r="D207" s="19"/>
      <c r="E207" s="19" t="s">
        <v>68</v>
      </c>
      <c r="F207" s="19"/>
      <c r="G207" s="19" t="s">
        <v>69</v>
      </c>
      <c r="H207" s="19"/>
      <c r="I207" s="19" t="s">
        <v>70</v>
      </c>
      <c r="J207" s="18"/>
      <c r="K207" s="18"/>
    </row>
    <row r="208" spans="1:12" x14ac:dyDescent="0.25">
      <c r="A208" s="20" t="s">
        <v>41</v>
      </c>
      <c r="B208" s="20" t="s">
        <v>40</v>
      </c>
      <c r="C208" s="21">
        <v>15.384615384615385</v>
      </c>
      <c r="D208" s="20" t="s">
        <v>40</v>
      </c>
      <c r="E208" s="20">
        <v>21.153846153846153</v>
      </c>
      <c r="F208" s="20" t="s">
        <v>40</v>
      </c>
      <c r="G208" s="20">
        <v>0</v>
      </c>
      <c r="H208" s="20" t="s">
        <v>40</v>
      </c>
      <c r="I208" s="20">
        <v>46.153846153846153</v>
      </c>
      <c r="J208" s="22" t="s">
        <v>58</v>
      </c>
      <c r="K208" s="18"/>
    </row>
    <row r="209" spans="1:11" x14ac:dyDescent="0.25">
      <c r="A209" s="20" t="s">
        <v>42</v>
      </c>
      <c r="B209" s="20" t="s">
        <v>40</v>
      </c>
      <c r="C209" s="21">
        <v>20</v>
      </c>
      <c r="D209" s="20" t="s">
        <v>40</v>
      </c>
      <c r="E209" s="20">
        <v>0</v>
      </c>
      <c r="F209" s="20" t="s">
        <v>40</v>
      </c>
      <c r="G209" s="20">
        <v>0</v>
      </c>
      <c r="H209" s="20" t="s">
        <v>40</v>
      </c>
      <c r="I209" s="20">
        <v>20</v>
      </c>
      <c r="J209" s="22" t="s">
        <v>58</v>
      </c>
      <c r="K209" s="18"/>
    </row>
    <row r="210" spans="1:11" x14ac:dyDescent="0.25">
      <c r="A210" s="20" t="s">
        <v>43</v>
      </c>
      <c r="B210" s="20" t="s">
        <v>40</v>
      </c>
      <c r="C210" s="21">
        <v>50</v>
      </c>
      <c r="D210" s="20" t="s">
        <v>40</v>
      </c>
      <c r="E210" s="20">
        <v>62.5</v>
      </c>
      <c r="F210" s="20" t="s">
        <v>40</v>
      </c>
      <c r="G210" s="20">
        <v>0</v>
      </c>
      <c r="H210" s="20" t="s">
        <v>40</v>
      </c>
      <c r="I210" s="20">
        <v>62.5</v>
      </c>
      <c r="J210" s="22" t="s">
        <v>58</v>
      </c>
      <c r="K210" s="18"/>
    </row>
    <row r="211" spans="1:11" x14ac:dyDescent="0.25">
      <c r="A211" s="20" t="s">
        <v>44</v>
      </c>
      <c r="B211" s="20" t="s">
        <v>40</v>
      </c>
      <c r="C211" s="21">
        <v>0</v>
      </c>
      <c r="D211" s="20" t="s">
        <v>40</v>
      </c>
      <c r="E211" s="20">
        <v>37.5</v>
      </c>
      <c r="F211" s="20" t="s">
        <v>40</v>
      </c>
      <c r="G211" s="20">
        <v>0</v>
      </c>
      <c r="H211" s="20" t="s">
        <v>40</v>
      </c>
      <c r="I211" s="20">
        <v>37.5</v>
      </c>
      <c r="J211" s="22" t="s">
        <v>58</v>
      </c>
      <c r="K211" s="18"/>
    </row>
    <row r="212" spans="1:11" x14ac:dyDescent="0.25">
      <c r="A212" s="20" t="s">
        <v>45</v>
      </c>
      <c r="B212" s="20" t="s">
        <v>40</v>
      </c>
      <c r="C212" s="21">
        <v>0</v>
      </c>
      <c r="D212" s="20" t="s">
        <v>40</v>
      </c>
      <c r="E212" s="20">
        <v>0</v>
      </c>
      <c r="F212" s="20" t="s">
        <v>40</v>
      </c>
      <c r="G212" s="20">
        <v>0</v>
      </c>
      <c r="H212" s="20" t="s">
        <v>40</v>
      </c>
      <c r="I212" s="20">
        <v>0</v>
      </c>
      <c r="J212" s="22" t="s">
        <v>58</v>
      </c>
      <c r="K212" s="18"/>
    </row>
    <row r="213" spans="1:11" x14ac:dyDescent="0.25">
      <c r="A213" s="20" t="s">
        <v>46</v>
      </c>
      <c r="B213" s="20" t="s">
        <v>40</v>
      </c>
      <c r="C213" s="21">
        <v>0.75757575757575757</v>
      </c>
      <c r="D213" s="20" t="s">
        <v>40</v>
      </c>
      <c r="E213" s="20">
        <v>0</v>
      </c>
      <c r="F213" s="20" t="s">
        <v>40</v>
      </c>
      <c r="G213" s="20">
        <v>0</v>
      </c>
      <c r="H213" s="20" t="s">
        <v>40</v>
      </c>
      <c r="I213" s="20">
        <v>0.75757575757575757</v>
      </c>
      <c r="J213" s="22" t="s">
        <v>58</v>
      </c>
      <c r="K213" s="18"/>
    </row>
    <row r="214" spans="1:11" x14ac:dyDescent="0.25">
      <c r="A214" s="20" t="s">
        <v>47</v>
      </c>
      <c r="B214" s="20" t="s">
        <v>40</v>
      </c>
      <c r="C214" s="21">
        <v>0.94339622641509435</v>
      </c>
      <c r="D214" s="20" t="s">
        <v>40</v>
      </c>
      <c r="E214" s="20">
        <v>4.716981132075472</v>
      </c>
      <c r="F214" s="20" t="s">
        <v>40</v>
      </c>
      <c r="G214" s="20">
        <v>83.962264150943398</v>
      </c>
      <c r="H214" s="20" t="s">
        <v>40</v>
      </c>
      <c r="I214" s="20">
        <v>84.905660377358487</v>
      </c>
      <c r="J214" s="22" t="s">
        <v>58</v>
      </c>
      <c r="K214" s="18"/>
    </row>
    <row r="215" spans="1:11" x14ac:dyDescent="0.25">
      <c r="A215" s="20" t="s">
        <v>48</v>
      </c>
      <c r="B215" s="20" t="s">
        <v>40</v>
      </c>
      <c r="C215" s="21">
        <v>2.1739130434782608</v>
      </c>
      <c r="D215" s="20" t="s">
        <v>40</v>
      </c>
      <c r="E215" s="20">
        <v>5.0724637681159424</v>
      </c>
      <c r="F215" s="20" t="s">
        <v>40</v>
      </c>
      <c r="G215" s="20">
        <v>7.2463768115942031</v>
      </c>
      <c r="H215" s="20" t="s">
        <v>40</v>
      </c>
      <c r="I215" s="20">
        <v>15.217391304347826</v>
      </c>
      <c r="J215" s="22" t="s">
        <v>58</v>
      </c>
      <c r="K215" s="18"/>
    </row>
    <row r="216" spans="1:11" x14ac:dyDescent="0.25">
      <c r="A216" s="20" t="s">
        <v>49</v>
      </c>
      <c r="B216" s="20" t="s">
        <v>40</v>
      </c>
      <c r="C216" s="23">
        <v>8</v>
      </c>
      <c r="D216" s="20" t="s">
        <v>40</v>
      </c>
      <c r="E216" s="24">
        <v>32.4</v>
      </c>
      <c r="F216" s="20" t="s">
        <v>40</v>
      </c>
      <c r="G216" s="24">
        <v>46</v>
      </c>
      <c r="H216" s="20" t="s">
        <v>40</v>
      </c>
      <c r="I216" s="20">
        <v>58.4</v>
      </c>
      <c r="J216" s="22" t="s">
        <v>58</v>
      </c>
      <c r="K216" s="18"/>
    </row>
    <row r="217" spans="1:11" x14ac:dyDescent="0.25">
      <c r="A217" s="20" t="s">
        <v>50</v>
      </c>
      <c r="B217" s="20" t="s">
        <v>40</v>
      </c>
      <c r="C217" s="23">
        <v>12.544169611307421</v>
      </c>
      <c r="D217" s="20" t="s">
        <v>40</v>
      </c>
      <c r="E217" s="24">
        <v>14.840989399293287</v>
      </c>
      <c r="F217" s="20" t="s">
        <v>40</v>
      </c>
      <c r="G217" s="24">
        <v>23.674911660777386</v>
      </c>
      <c r="H217" s="20" t="s">
        <v>40</v>
      </c>
      <c r="I217" s="20">
        <v>42.049469964664311</v>
      </c>
      <c r="J217" s="22" t="s">
        <v>58</v>
      </c>
      <c r="K217" s="18"/>
    </row>
    <row r="218" spans="1:11" x14ac:dyDescent="0.25">
      <c r="A218" s="20" t="s">
        <v>51</v>
      </c>
      <c r="B218" s="20" t="s">
        <v>40</v>
      </c>
      <c r="C218" s="23">
        <v>0</v>
      </c>
      <c r="D218" s="20" t="s">
        <v>40</v>
      </c>
      <c r="E218" s="24">
        <v>43.75</v>
      </c>
      <c r="F218" s="20" t="s">
        <v>40</v>
      </c>
      <c r="G218" s="24">
        <v>0</v>
      </c>
      <c r="H218" s="20" t="s">
        <v>40</v>
      </c>
      <c r="I218" s="20">
        <v>62.5</v>
      </c>
      <c r="J218" s="22" t="s">
        <v>58</v>
      </c>
      <c r="K218" s="18"/>
    </row>
    <row r="219" spans="1:11" x14ac:dyDescent="0.25">
      <c r="A219" s="20" t="s">
        <v>52</v>
      </c>
      <c r="B219" s="20" t="s">
        <v>40</v>
      </c>
      <c r="C219" s="23">
        <v>3.6312849162011172</v>
      </c>
      <c r="D219" s="20" t="s">
        <v>40</v>
      </c>
      <c r="E219" s="24">
        <v>21.229050279329609</v>
      </c>
      <c r="F219" s="20" t="s">
        <v>40</v>
      </c>
      <c r="G219" s="24">
        <v>12.849162011173185</v>
      </c>
      <c r="H219" s="20" t="s">
        <v>40</v>
      </c>
      <c r="I219" s="20">
        <v>32.681564245810058</v>
      </c>
      <c r="J219" s="22" t="s">
        <v>58</v>
      </c>
      <c r="K219" s="18"/>
    </row>
    <row r="220" spans="1:11" x14ac:dyDescent="0.25">
      <c r="A220" s="20" t="s">
        <v>53</v>
      </c>
      <c r="B220" s="20" t="s">
        <v>40</v>
      </c>
      <c r="C220" s="25">
        <v>5.8165548098434003</v>
      </c>
      <c r="D220" s="20" t="s">
        <v>40</v>
      </c>
      <c r="E220" s="26">
        <v>13.646532438478747</v>
      </c>
      <c r="F220" s="20" t="s">
        <v>40</v>
      </c>
      <c r="G220" s="26">
        <v>26.174496644295303</v>
      </c>
      <c r="H220" s="20" t="s">
        <v>40</v>
      </c>
      <c r="I220" s="20">
        <v>43.400447427293066</v>
      </c>
      <c r="J220" s="22" t="s">
        <v>58</v>
      </c>
      <c r="K220" s="18"/>
    </row>
    <row r="221" spans="1:11" x14ac:dyDescent="0.25">
      <c r="A221" s="20" t="s">
        <v>54</v>
      </c>
      <c r="B221" s="20" t="s">
        <v>40</v>
      </c>
      <c r="C221" s="25">
        <v>0</v>
      </c>
      <c r="D221" s="20" t="s">
        <v>40</v>
      </c>
      <c r="E221" s="26">
        <v>0</v>
      </c>
      <c r="F221" s="20" t="s">
        <v>40</v>
      </c>
      <c r="G221" s="26">
        <v>0</v>
      </c>
      <c r="H221" s="20" t="s">
        <v>40</v>
      </c>
      <c r="I221" s="20">
        <v>19.23076923076923</v>
      </c>
      <c r="J221" s="22" t="s">
        <v>58</v>
      </c>
      <c r="K221" s="18"/>
    </row>
    <row r="222" spans="1:11" x14ac:dyDescent="0.25">
      <c r="A222" s="20" t="s">
        <v>55</v>
      </c>
      <c r="B222" s="20" t="s">
        <v>40</v>
      </c>
      <c r="C222" s="25">
        <v>1.7771701982228298</v>
      </c>
      <c r="D222" s="20" t="s">
        <v>40</v>
      </c>
      <c r="E222" s="26">
        <v>7.0403280929596717</v>
      </c>
      <c r="F222" s="20" t="s">
        <v>40</v>
      </c>
      <c r="G222" s="26">
        <v>52.631578947368418</v>
      </c>
      <c r="H222" s="20" t="s">
        <v>40</v>
      </c>
      <c r="I222" s="20">
        <v>58.578263841421737</v>
      </c>
      <c r="J222" s="22" t="s">
        <v>58</v>
      </c>
      <c r="K222" s="18"/>
    </row>
    <row r="223" spans="1:11" x14ac:dyDescent="0.25">
      <c r="A223" s="20" t="s">
        <v>56</v>
      </c>
      <c r="B223" s="20" t="s">
        <v>40</v>
      </c>
      <c r="C223" s="21">
        <v>2.5751072961373391</v>
      </c>
      <c r="D223" s="20" t="s">
        <v>40</v>
      </c>
      <c r="E223" s="20">
        <v>9.0128755364806867</v>
      </c>
      <c r="F223" s="20" t="s">
        <v>40</v>
      </c>
      <c r="G223" s="20">
        <v>18.454935622317596</v>
      </c>
      <c r="H223" s="20" t="s">
        <v>40</v>
      </c>
      <c r="I223" s="20">
        <v>30.686695278969957</v>
      </c>
      <c r="J223" s="22" t="s">
        <v>58</v>
      </c>
      <c r="K223" s="18"/>
    </row>
    <row r="224" spans="1:11" x14ac:dyDescent="0.25">
      <c r="A224" s="20" t="s">
        <v>57</v>
      </c>
      <c r="B224" s="20" t="s">
        <v>40</v>
      </c>
      <c r="C224" s="21">
        <v>26.5625</v>
      </c>
      <c r="D224" s="20" t="s">
        <v>40</v>
      </c>
      <c r="E224" s="20">
        <v>22.596153846153847</v>
      </c>
      <c r="F224" s="20" t="s">
        <v>40</v>
      </c>
      <c r="G224" s="20">
        <v>36.29807692307692</v>
      </c>
      <c r="H224" s="20" t="s">
        <v>40</v>
      </c>
      <c r="I224" s="20">
        <v>64.663461538461533</v>
      </c>
      <c r="J224" s="22" t="s">
        <v>58</v>
      </c>
      <c r="K224" s="18"/>
    </row>
    <row r="225" spans="1:11" x14ac:dyDescent="0.25">
      <c r="A225" s="20" t="s">
        <v>71</v>
      </c>
      <c r="B225" s="20" t="s">
        <v>40</v>
      </c>
      <c r="C225" s="21">
        <v>9.5563139931740615</v>
      </c>
      <c r="D225" s="20" t="s">
        <v>40</v>
      </c>
      <c r="E225" s="20">
        <v>6.1433447098976108</v>
      </c>
      <c r="F225" s="20" t="s">
        <v>40</v>
      </c>
      <c r="G225" s="20">
        <v>40.273037542662117</v>
      </c>
      <c r="H225" s="20" t="s">
        <v>40</v>
      </c>
      <c r="I225" s="20">
        <v>40.273037542662117</v>
      </c>
      <c r="J225" s="22" t="s">
        <v>58</v>
      </c>
      <c r="K225" s="18"/>
    </row>
    <row r="226" spans="1:11" x14ac:dyDescent="0.25">
      <c r="A226" s="20" t="s">
        <v>72</v>
      </c>
      <c r="B226" s="20" t="s">
        <v>40</v>
      </c>
      <c r="C226" s="21">
        <v>13.043478260869565</v>
      </c>
      <c r="D226" s="20" t="s">
        <v>40</v>
      </c>
      <c r="E226" s="20">
        <v>0</v>
      </c>
      <c r="F226" s="20" t="s">
        <v>40</v>
      </c>
      <c r="G226" s="20">
        <v>10.869565217391305</v>
      </c>
      <c r="H226" s="20" t="s">
        <v>40</v>
      </c>
      <c r="I226" s="20">
        <v>23.913043478260871</v>
      </c>
      <c r="J226" s="22" t="s">
        <v>58</v>
      </c>
      <c r="K226" s="18"/>
    </row>
    <row r="227" spans="1:1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1:11" x14ac:dyDescent="0.25">
      <c r="A228" s="19" t="s">
        <v>62</v>
      </c>
      <c r="B228" s="19"/>
      <c r="C228" s="19" t="s">
        <v>67</v>
      </c>
      <c r="D228" s="19"/>
      <c r="E228" s="19" t="s">
        <v>68</v>
      </c>
      <c r="F228" s="19"/>
      <c r="G228" s="19" t="s">
        <v>69</v>
      </c>
      <c r="H228" s="19"/>
      <c r="I228" s="19" t="s">
        <v>70</v>
      </c>
      <c r="J228" s="18"/>
      <c r="K228" s="18"/>
    </row>
    <row r="229" spans="1:11" x14ac:dyDescent="0.25">
      <c r="A229" s="20" t="s">
        <v>41</v>
      </c>
      <c r="B229" s="20" t="s">
        <v>40</v>
      </c>
      <c r="C229" s="21">
        <v>9.615384615384615</v>
      </c>
      <c r="D229" s="20" t="s">
        <v>40</v>
      </c>
      <c r="E229" s="20">
        <v>13.461538461538462</v>
      </c>
      <c r="F229" s="20" t="s">
        <v>40</v>
      </c>
      <c r="G229" s="20">
        <v>0</v>
      </c>
      <c r="H229" s="20" t="s">
        <v>40</v>
      </c>
      <c r="I229" s="20">
        <v>34.615384615384613</v>
      </c>
      <c r="J229" s="22" t="s">
        <v>58</v>
      </c>
      <c r="K229" s="18"/>
    </row>
    <row r="230" spans="1:11" x14ac:dyDescent="0.25">
      <c r="A230" s="20" t="s">
        <v>42</v>
      </c>
      <c r="B230" s="20" t="s">
        <v>40</v>
      </c>
      <c r="C230" s="21">
        <v>20</v>
      </c>
      <c r="D230" s="20" t="s">
        <v>40</v>
      </c>
      <c r="E230" s="20">
        <v>0</v>
      </c>
      <c r="F230" s="20" t="s">
        <v>40</v>
      </c>
      <c r="G230" s="20">
        <v>0</v>
      </c>
      <c r="H230" s="20" t="s">
        <v>40</v>
      </c>
      <c r="I230" s="20">
        <v>20</v>
      </c>
      <c r="J230" s="22" t="s">
        <v>58</v>
      </c>
      <c r="K230" s="18"/>
    </row>
    <row r="231" spans="1:11" x14ac:dyDescent="0.25">
      <c r="A231" s="20" t="s">
        <v>43</v>
      </c>
      <c r="B231" s="20" t="s">
        <v>40</v>
      </c>
      <c r="C231" s="21">
        <v>50</v>
      </c>
      <c r="D231" s="20" t="s">
        <v>40</v>
      </c>
      <c r="E231" s="20">
        <v>62.5</v>
      </c>
      <c r="F231" s="20" t="s">
        <v>40</v>
      </c>
      <c r="G231" s="20">
        <v>0</v>
      </c>
      <c r="H231" s="20" t="s">
        <v>40</v>
      </c>
      <c r="I231" s="20">
        <v>62.5</v>
      </c>
      <c r="J231" s="22" t="s">
        <v>58</v>
      </c>
      <c r="K231" s="18"/>
    </row>
    <row r="232" spans="1:11" x14ac:dyDescent="0.25">
      <c r="A232" s="20" t="s">
        <v>44</v>
      </c>
      <c r="B232" s="20" t="s">
        <v>40</v>
      </c>
      <c r="C232" s="21">
        <v>0</v>
      </c>
      <c r="D232" s="20" t="s">
        <v>40</v>
      </c>
      <c r="E232" s="20">
        <v>12.5</v>
      </c>
      <c r="F232" s="20" t="s">
        <v>40</v>
      </c>
      <c r="G232" s="20">
        <v>0</v>
      </c>
      <c r="H232" s="20" t="s">
        <v>40</v>
      </c>
      <c r="I232" s="20">
        <v>12.5</v>
      </c>
      <c r="J232" s="22" t="s">
        <v>58</v>
      </c>
      <c r="K232" s="18"/>
    </row>
    <row r="233" spans="1:11" x14ac:dyDescent="0.25">
      <c r="A233" s="20" t="s">
        <v>45</v>
      </c>
      <c r="B233" s="20" t="s">
        <v>40</v>
      </c>
      <c r="C233" s="21">
        <v>0</v>
      </c>
      <c r="D233" s="20" t="s">
        <v>40</v>
      </c>
      <c r="E233" s="20">
        <v>0</v>
      </c>
      <c r="F233" s="20" t="s">
        <v>40</v>
      </c>
      <c r="G233" s="20">
        <v>0</v>
      </c>
      <c r="H233" s="20" t="s">
        <v>40</v>
      </c>
      <c r="I233" s="20">
        <v>0</v>
      </c>
      <c r="J233" s="22" t="s">
        <v>58</v>
      </c>
      <c r="K233" s="18"/>
    </row>
    <row r="234" spans="1:11" x14ac:dyDescent="0.25">
      <c r="A234" s="20" t="s">
        <v>46</v>
      </c>
      <c r="B234" s="20" t="s">
        <v>40</v>
      </c>
      <c r="C234" s="21">
        <v>0.75757575757575757</v>
      </c>
      <c r="D234" s="20" t="s">
        <v>40</v>
      </c>
      <c r="E234" s="20">
        <v>0</v>
      </c>
      <c r="F234" s="20" t="s">
        <v>40</v>
      </c>
      <c r="G234" s="20">
        <v>0</v>
      </c>
      <c r="H234" s="20" t="s">
        <v>40</v>
      </c>
      <c r="I234" s="20">
        <v>0.75757575757575757</v>
      </c>
      <c r="J234" s="22" t="s">
        <v>58</v>
      </c>
      <c r="K234" s="18"/>
    </row>
    <row r="235" spans="1:11" x14ac:dyDescent="0.25">
      <c r="A235" s="20" t="s">
        <v>47</v>
      </c>
      <c r="B235" s="20" t="s">
        <v>40</v>
      </c>
      <c r="C235" s="21">
        <v>0.94339622641509435</v>
      </c>
      <c r="D235" s="20" t="s">
        <v>40</v>
      </c>
      <c r="E235" s="20">
        <v>1.8867924528301887</v>
      </c>
      <c r="F235" s="20" t="s">
        <v>40</v>
      </c>
      <c r="G235" s="20">
        <v>83.962264150943398</v>
      </c>
      <c r="H235" s="20" t="s">
        <v>40</v>
      </c>
      <c r="I235" s="20">
        <v>83.962264150943398</v>
      </c>
      <c r="J235" s="22" t="s">
        <v>58</v>
      </c>
      <c r="K235" s="18"/>
    </row>
    <row r="236" spans="1:11" x14ac:dyDescent="0.25">
      <c r="A236" s="20" t="s">
        <v>48</v>
      </c>
      <c r="B236" s="20" t="s">
        <v>40</v>
      </c>
      <c r="C236" s="21">
        <v>2.1739130434782608</v>
      </c>
      <c r="D236" s="20" t="s">
        <v>40</v>
      </c>
      <c r="E236" s="20">
        <v>5.0724637681159424</v>
      </c>
      <c r="F236" s="20" t="s">
        <v>40</v>
      </c>
      <c r="G236" s="20">
        <v>7.2463768115942031</v>
      </c>
      <c r="H236" s="20" t="s">
        <v>40</v>
      </c>
      <c r="I236" s="20">
        <v>15.217391304347826</v>
      </c>
      <c r="J236" s="22" t="s">
        <v>58</v>
      </c>
      <c r="K236" s="18"/>
    </row>
    <row r="237" spans="1:11" x14ac:dyDescent="0.25">
      <c r="A237" s="20" t="s">
        <v>49</v>
      </c>
      <c r="B237" s="20" t="s">
        <v>40</v>
      </c>
      <c r="C237" s="23">
        <v>7.6</v>
      </c>
      <c r="D237" s="20" t="s">
        <v>40</v>
      </c>
      <c r="E237" s="24">
        <v>28</v>
      </c>
      <c r="F237" s="20" t="s">
        <v>40</v>
      </c>
      <c r="G237" s="24">
        <v>35.6</v>
      </c>
      <c r="H237" s="20" t="s">
        <v>40</v>
      </c>
      <c r="I237" s="20">
        <v>52</v>
      </c>
      <c r="J237" s="22" t="s">
        <v>58</v>
      </c>
      <c r="K237" s="18"/>
    </row>
    <row r="238" spans="1:11" x14ac:dyDescent="0.25">
      <c r="A238" s="20" t="s">
        <v>50</v>
      </c>
      <c r="B238" s="20" t="s">
        <v>40</v>
      </c>
      <c r="C238" s="23">
        <v>12.367491166077739</v>
      </c>
      <c r="D238" s="20" t="s">
        <v>40</v>
      </c>
      <c r="E238" s="24">
        <v>14.840989399293287</v>
      </c>
      <c r="F238" s="20" t="s">
        <v>40</v>
      </c>
      <c r="G238" s="24">
        <v>23.498233215547703</v>
      </c>
      <c r="H238" s="20" t="s">
        <v>40</v>
      </c>
      <c r="I238" s="20">
        <v>42.049469964664311</v>
      </c>
      <c r="J238" s="22" t="s">
        <v>58</v>
      </c>
      <c r="K238" s="18"/>
    </row>
    <row r="239" spans="1:11" x14ac:dyDescent="0.25">
      <c r="A239" s="20" t="s">
        <v>51</v>
      </c>
      <c r="B239" s="20" t="s">
        <v>40</v>
      </c>
      <c r="C239" s="23">
        <v>0</v>
      </c>
      <c r="D239" s="20" t="s">
        <v>40</v>
      </c>
      <c r="E239" s="24">
        <v>43.75</v>
      </c>
      <c r="F239" s="20" t="s">
        <v>40</v>
      </c>
      <c r="G239" s="24">
        <v>0</v>
      </c>
      <c r="H239" s="20" t="s">
        <v>40</v>
      </c>
      <c r="I239" s="20">
        <v>62.5</v>
      </c>
      <c r="J239" s="22" t="s">
        <v>58</v>
      </c>
      <c r="K239" s="18"/>
    </row>
    <row r="240" spans="1:11" x14ac:dyDescent="0.25">
      <c r="A240" s="20" t="s">
        <v>52</v>
      </c>
      <c r="B240" s="20" t="s">
        <v>40</v>
      </c>
      <c r="C240" s="23">
        <v>3.0726256983240225</v>
      </c>
      <c r="D240" s="20" t="s">
        <v>40</v>
      </c>
      <c r="E240" s="24">
        <v>17.318435754189945</v>
      </c>
      <c r="F240" s="20" t="s">
        <v>40</v>
      </c>
      <c r="G240" s="24">
        <v>3.9106145251396649</v>
      </c>
      <c r="H240" s="20" t="s">
        <v>40</v>
      </c>
      <c r="I240" s="20">
        <v>24.860335195530727</v>
      </c>
      <c r="J240" s="22" t="s">
        <v>58</v>
      </c>
      <c r="K240" s="18"/>
    </row>
    <row r="241" spans="1:11" x14ac:dyDescent="0.25">
      <c r="A241" s="20" t="s">
        <v>53</v>
      </c>
      <c r="B241" s="20" t="s">
        <v>40</v>
      </c>
      <c r="C241" s="25">
        <v>5.1454138702460854</v>
      </c>
      <c r="D241" s="20" t="s">
        <v>40</v>
      </c>
      <c r="E241" s="26">
        <v>10.961968680089486</v>
      </c>
      <c r="F241" s="20" t="s">
        <v>40</v>
      </c>
      <c r="G241" s="26">
        <v>23.48993288590604</v>
      </c>
      <c r="H241" s="20" t="s">
        <v>40</v>
      </c>
      <c r="I241" s="20">
        <v>41.163310961968683</v>
      </c>
      <c r="J241" s="22" t="s">
        <v>58</v>
      </c>
      <c r="K241" s="18"/>
    </row>
    <row r="242" spans="1:11" x14ac:dyDescent="0.25">
      <c r="A242" s="20" t="s">
        <v>54</v>
      </c>
      <c r="B242" s="20" t="s">
        <v>40</v>
      </c>
      <c r="C242" s="25">
        <v>0</v>
      </c>
      <c r="D242" s="20" t="s">
        <v>40</v>
      </c>
      <c r="E242" s="26">
        <v>0</v>
      </c>
      <c r="F242" s="20" t="s">
        <v>40</v>
      </c>
      <c r="G242" s="26">
        <v>0</v>
      </c>
      <c r="H242" s="20" t="s">
        <v>40</v>
      </c>
      <c r="I242" s="20">
        <v>15.384615384615385</v>
      </c>
      <c r="J242" s="22" t="s">
        <v>58</v>
      </c>
      <c r="K242" s="18"/>
    </row>
    <row r="243" spans="1:11" x14ac:dyDescent="0.25">
      <c r="A243" s="20" t="s">
        <v>55</v>
      </c>
      <c r="B243" s="20" t="s">
        <v>40</v>
      </c>
      <c r="C243" s="25">
        <v>1.6404647983595353</v>
      </c>
      <c r="D243" s="20" t="s">
        <v>40</v>
      </c>
      <c r="E243" s="26">
        <v>6.2200956937799043</v>
      </c>
      <c r="F243" s="20" t="s">
        <v>40</v>
      </c>
      <c r="G243" s="26">
        <v>50.786056049213947</v>
      </c>
      <c r="H243" s="20" t="s">
        <v>40</v>
      </c>
      <c r="I243" s="20">
        <v>56.73274094326726</v>
      </c>
      <c r="J243" s="22" t="s">
        <v>58</v>
      </c>
      <c r="K243" s="18"/>
    </row>
    <row r="244" spans="1:11" x14ac:dyDescent="0.25">
      <c r="A244" s="20" t="s">
        <v>56</v>
      </c>
      <c r="B244" s="20" t="s">
        <v>40</v>
      </c>
      <c r="C244" s="21">
        <v>2.5751072961373391</v>
      </c>
      <c r="D244" s="20" t="s">
        <v>40</v>
      </c>
      <c r="E244" s="20">
        <v>8.1545064377682408</v>
      </c>
      <c r="F244" s="20" t="s">
        <v>40</v>
      </c>
      <c r="G244" s="20">
        <v>17.811158798283262</v>
      </c>
      <c r="H244" s="20" t="s">
        <v>40</v>
      </c>
      <c r="I244" s="20">
        <v>29.184549356223176</v>
      </c>
      <c r="J244" s="22" t="s">
        <v>58</v>
      </c>
      <c r="K244" s="18"/>
    </row>
    <row r="245" spans="1:11" x14ac:dyDescent="0.25">
      <c r="A245" s="20" t="s">
        <v>57</v>
      </c>
      <c r="B245" s="20" t="s">
        <v>40</v>
      </c>
      <c r="C245" s="21">
        <v>25.841346153846153</v>
      </c>
      <c r="D245" s="20" t="s">
        <v>40</v>
      </c>
      <c r="E245" s="20">
        <v>22.47596153846154</v>
      </c>
      <c r="F245" s="20" t="s">
        <v>40</v>
      </c>
      <c r="G245" s="20">
        <v>29.807692307692307</v>
      </c>
      <c r="H245" s="20" t="s">
        <v>40</v>
      </c>
      <c r="I245" s="20">
        <v>60.697115384615387</v>
      </c>
      <c r="J245" s="22" t="s">
        <v>58</v>
      </c>
      <c r="K245" s="18"/>
    </row>
    <row r="246" spans="1:11" x14ac:dyDescent="0.25">
      <c r="A246" s="20" t="s">
        <v>71</v>
      </c>
      <c r="B246" s="20" t="s">
        <v>40</v>
      </c>
      <c r="C246" s="21">
        <v>8.8737201365187719</v>
      </c>
      <c r="D246" s="20" t="s">
        <v>40</v>
      </c>
      <c r="E246" s="20">
        <v>5.4607508532423212</v>
      </c>
      <c r="F246" s="20" t="s">
        <v>40</v>
      </c>
      <c r="G246" s="20">
        <v>33.105802047781573</v>
      </c>
      <c r="H246" s="20" t="s">
        <v>40</v>
      </c>
      <c r="I246" s="20">
        <v>34.470989761092149</v>
      </c>
      <c r="J246" s="22" t="s">
        <v>58</v>
      </c>
      <c r="K246" s="18"/>
    </row>
    <row r="247" spans="1:11" x14ac:dyDescent="0.25">
      <c r="A247" s="20" t="s">
        <v>72</v>
      </c>
      <c r="B247" s="20" t="s">
        <v>40</v>
      </c>
      <c r="C247" s="21">
        <v>14.285714285714286</v>
      </c>
      <c r="D247" s="20" t="s">
        <v>40</v>
      </c>
      <c r="E247" s="20">
        <v>0</v>
      </c>
      <c r="F247" s="20" t="s">
        <v>40</v>
      </c>
      <c r="G247" s="20">
        <v>4.7619047619047619</v>
      </c>
      <c r="H247" s="20" t="s">
        <v>40</v>
      </c>
      <c r="I247" s="20">
        <v>21.428571428571427</v>
      </c>
      <c r="J247" s="22" t="s">
        <v>58</v>
      </c>
      <c r="K247" s="18"/>
    </row>
  </sheetData>
  <hyperlinks>
    <hyperlink ref="H3" r:id="rId1"/>
    <hyperlink ref="H4:H19" r:id="rId2" display="\\"/>
    <hyperlink ref="L25" r:id="rId3"/>
    <hyperlink ref="L26:L41" r:id="rId4" display="\\"/>
    <hyperlink ref="L47" r:id="rId5"/>
    <hyperlink ref="L48:L63" r:id="rId6" display="\\"/>
    <hyperlink ref="L70" r:id="rId7"/>
    <hyperlink ref="L71:L86" r:id="rId8" display="\\"/>
    <hyperlink ref="J93" r:id="rId9"/>
    <hyperlink ref="J94:J109" r:id="rId10" display="\\"/>
    <hyperlink ref="J115" r:id="rId11"/>
    <hyperlink ref="J116:J131" r:id="rId12" display="\\"/>
    <hyperlink ref="H20" r:id="rId13"/>
    <hyperlink ref="H21" r:id="rId14"/>
    <hyperlink ref="L42" r:id="rId15"/>
    <hyperlink ref="L43" r:id="rId16"/>
    <hyperlink ref="L64" r:id="rId17"/>
    <hyperlink ref="L65" r:id="rId18"/>
    <hyperlink ref="L87" r:id="rId19"/>
    <hyperlink ref="L88" r:id="rId20"/>
    <hyperlink ref="J132" r:id="rId21"/>
    <hyperlink ref="J133" r:id="rId22"/>
    <hyperlink ref="J110" r:id="rId23"/>
    <hyperlink ref="J111" r:id="rId24"/>
    <hyperlink ref="L140" r:id="rId25"/>
    <hyperlink ref="L141:L156" r:id="rId26" display="\\"/>
    <hyperlink ref="L162" r:id="rId27"/>
    <hyperlink ref="L163:L178" r:id="rId28" display="\\"/>
    <hyperlink ref="L185" r:id="rId29"/>
    <hyperlink ref="L186:L201" r:id="rId30" display="\\"/>
    <hyperlink ref="J208" r:id="rId31"/>
    <hyperlink ref="J209:J224" r:id="rId32" display="\\"/>
    <hyperlink ref="J229" r:id="rId33"/>
    <hyperlink ref="J230:J245" r:id="rId34" display="\\"/>
    <hyperlink ref="L157" r:id="rId35"/>
    <hyperlink ref="L158" r:id="rId36"/>
    <hyperlink ref="L179" r:id="rId37"/>
    <hyperlink ref="L180" r:id="rId38"/>
    <hyperlink ref="L202" r:id="rId39"/>
    <hyperlink ref="L203" r:id="rId40"/>
    <hyperlink ref="J246" r:id="rId41"/>
    <hyperlink ref="J247" r:id="rId42"/>
    <hyperlink ref="J225" r:id="rId43"/>
    <hyperlink ref="J226" r:id="rId44"/>
  </hyperlinks>
  <pageMargins left="0.7" right="0.7" top="0.75" bottom="0.75" header="0.3" footer="0.3"/>
  <pageSetup orientation="portrait" r:id="rId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3"/>
  <sheetViews>
    <sheetView topLeftCell="A9" workbookViewId="0">
      <selection activeCell="E12" sqref="E12:E29"/>
    </sheetView>
  </sheetViews>
  <sheetFormatPr defaultRowHeight="15" x14ac:dyDescent="0.25"/>
  <sheetData>
    <row r="5" spans="2:2" x14ac:dyDescent="0.25">
      <c r="B5" s="27"/>
    </row>
    <row r="6" spans="2:2" x14ac:dyDescent="0.25">
      <c r="B6" s="27"/>
    </row>
    <row r="7" spans="2:2" x14ac:dyDescent="0.25">
      <c r="B7" s="27"/>
    </row>
    <row r="8" spans="2:2" x14ac:dyDescent="0.25">
      <c r="B8" s="27"/>
    </row>
    <row r="9" spans="2:2" x14ac:dyDescent="0.25">
      <c r="B9" s="27"/>
    </row>
    <row r="10" spans="2:2" x14ac:dyDescent="0.25">
      <c r="B10" s="27"/>
    </row>
    <row r="11" spans="2:2" x14ac:dyDescent="0.25">
      <c r="B11" s="27"/>
    </row>
    <row r="12" spans="2:2" x14ac:dyDescent="0.25">
      <c r="B12" s="27"/>
    </row>
    <row r="13" spans="2:2" x14ac:dyDescent="0.25">
      <c r="B1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2018-06-07T22:37:39Z</dcterms:modified>
</cp:coreProperties>
</file>