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Sheet1!$A$4:$A$25</definedName>
  </definedNames>
  <calcPr calcId="144525"/>
</workbook>
</file>

<file path=xl/calcChain.xml><?xml version="1.0" encoding="utf-8"?>
<calcChain xmlns="http://schemas.openxmlformats.org/spreadsheetml/2006/main">
  <c r="AA48" i="1" l="1"/>
  <c r="AB48" i="1"/>
  <c r="AC48" i="1"/>
  <c r="AD48" i="1"/>
  <c r="X48" i="1"/>
  <c r="Y48" i="1"/>
  <c r="Z48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31" i="1"/>
  <c r="AD26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9" i="1"/>
  <c r="AB26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9" i="1"/>
  <c r="AA9" i="1"/>
  <c r="Z26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9" i="1"/>
  <c r="Y9" i="1"/>
  <c r="X26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9" i="1"/>
  <c r="W9" i="1"/>
  <c r="W10" i="1"/>
  <c r="AC9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AC47" i="1" l="1"/>
  <c r="AA47" i="1"/>
  <c r="Y47" i="1"/>
  <c r="AC46" i="1"/>
  <c r="AA46" i="1"/>
  <c r="Y46" i="1"/>
  <c r="AC45" i="1"/>
  <c r="AA45" i="1"/>
  <c r="Y45" i="1"/>
  <c r="AC44" i="1"/>
  <c r="AA44" i="1"/>
  <c r="Y44" i="1"/>
  <c r="AC43" i="1"/>
  <c r="AA43" i="1"/>
  <c r="Y43" i="1"/>
  <c r="AC42" i="1"/>
  <c r="AA42" i="1"/>
  <c r="Y42" i="1"/>
  <c r="AC41" i="1"/>
  <c r="AA41" i="1"/>
  <c r="Y41" i="1"/>
  <c r="AC40" i="1"/>
  <c r="AA40" i="1"/>
  <c r="Y40" i="1"/>
  <c r="AC39" i="1"/>
  <c r="AA39" i="1"/>
  <c r="Y39" i="1"/>
  <c r="AC38" i="1"/>
  <c r="AA38" i="1"/>
  <c r="Y38" i="1"/>
  <c r="AC37" i="1"/>
  <c r="AA37" i="1"/>
  <c r="Y37" i="1"/>
  <c r="AC36" i="1"/>
  <c r="AA36" i="1"/>
  <c r="Y36" i="1"/>
  <c r="AC35" i="1"/>
  <c r="AA35" i="1"/>
  <c r="Y35" i="1"/>
  <c r="AC34" i="1"/>
  <c r="AA34" i="1"/>
  <c r="Y34" i="1"/>
  <c r="AC33" i="1"/>
  <c r="AA33" i="1"/>
  <c r="Y33" i="1"/>
  <c r="AC32" i="1"/>
  <c r="AA32" i="1"/>
  <c r="Y32" i="1"/>
  <c r="AC31" i="1"/>
  <c r="AA31" i="1"/>
  <c r="Y31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 l="1"/>
  <c r="AC26" i="1"/>
  <c r="AA26" i="1"/>
</calcChain>
</file>

<file path=xl/sharedStrings.xml><?xml version="1.0" encoding="utf-8"?>
<sst xmlns="http://schemas.openxmlformats.org/spreadsheetml/2006/main" count="822" uniqueCount="90">
  <si>
    <t>Project</t>
  </si>
  <si>
    <t>Nr of xml files</t>
  </si>
  <si>
    <t>Code links</t>
  </si>
  <si>
    <t>Code+Git</t>
  </si>
  <si>
    <t>Tensorflow</t>
  </si>
  <si>
    <t>magnum</t>
  </si>
  <si>
    <t>capnproto</t>
  </si>
  <si>
    <t>DirectXTK</t>
  </si>
  <si>
    <t>Git links &lt;5</t>
  </si>
  <si>
    <t>Git links &gt;5 &lt;20</t>
  </si>
  <si>
    <t>Git links &gt;20</t>
  </si>
  <si>
    <t>Total git links</t>
  </si>
  <si>
    <t>Nr of commits</t>
  </si>
  <si>
    <t>Nr of classes</t>
  </si>
  <si>
    <t>urSQL</t>
  </si>
  <si>
    <t>cpp</t>
  </si>
  <si>
    <t>java</t>
  </si>
  <si>
    <t>Project type</t>
  </si>
  <si>
    <t>https://github.com/zlin3000/JavaCoder</t>
  </si>
  <si>
    <t>https://github.com/manu3193/urSQL</t>
  </si>
  <si>
    <t>Link</t>
  </si>
  <si>
    <t>JavaCoder</t>
  </si>
  <si>
    <t>jbandwidthlog</t>
  </si>
  <si>
    <t>https://github.com/surajKrish/jbandwidthlog</t>
  </si>
  <si>
    <t>sjava-logging</t>
  </si>
  <si>
    <t>https://github.com/mcsong/sjava-logging</t>
  </si>
  <si>
    <t>daedalum</t>
  </si>
  <si>
    <t>https://github.com/dstieglitz/daedalum</t>
  </si>
  <si>
    <t>https://github.com/ocpsoft/prettyfaces</t>
  </si>
  <si>
    <t>prettyfaces</t>
  </si>
  <si>
    <t>jbal</t>
  </si>
  <si>
    <t>https://github.com/datazuul/jbal</t>
  </si>
  <si>
    <t>guavatools</t>
  </si>
  <si>
    <t>https://github.com/peetdenny/guavatools</t>
  </si>
  <si>
    <t>monome-pages</t>
  </si>
  <si>
    <t>https://github.com/metakeule/monome-pages</t>
  </si>
  <si>
    <t>kryo</t>
  </si>
  <si>
    <t>https://github.com/EsotericSoftware/kryo</t>
  </si>
  <si>
    <t>bitlyj</t>
  </si>
  <si>
    <t>https://github.com/criedel/bitlyj</t>
  </si>
  <si>
    <t>slema</t>
  </si>
  <si>
    <t>https://github.com/xebia-france/selma</t>
  </si>
  <si>
    <t>https://github.com/hcarver/bluecove</t>
  </si>
  <si>
    <t>bluecove</t>
  </si>
  <si>
    <t>gp-net-radius</t>
  </si>
  <si>
    <t>https://github.com/GegeFR/gp-net-radius</t>
  </si>
  <si>
    <t>aima-java</t>
  </si>
  <si>
    <t>https://github.com/aimacode/aima-java</t>
  </si>
  <si>
    <t>https://github.com/powermock/powermock</t>
  </si>
  <si>
    <t>powermock</t>
  </si>
  <si>
    <t>https://github.com/restfb/restfb</t>
  </si>
  <si>
    <t>restfb</t>
  </si>
  <si>
    <t>&amp;</t>
  </si>
  <si>
    <t xml:space="preserve"> \ch{1}</t>
  </si>
  <si>
    <t xml:space="preserve"> \ch{2}</t>
  </si>
  <si>
    <t xml:space="preserve"> \ch{3}</t>
  </si>
  <si>
    <t>\ch{4}</t>
  </si>
  <si>
    <t>\ch{5}</t>
  </si>
  <si>
    <t>\ch{6}</t>
  </si>
  <si>
    <t>\ch{7}</t>
  </si>
  <si>
    <t>\ch{8}</t>
  </si>
  <si>
    <t>\ch{9}</t>
  </si>
  <si>
    <t>\ch{10}</t>
  </si>
  <si>
    <t>\ch{11}</t>
  </si>
  <si>
    <t>\ch{12}</t>
  </si>
  <si>
    <t>\ch{13}</t>
  </si>
  <si>
    <t>\ch{14}</t>
  </si>
  <si>
    <t>\ch{15}</t>
  </si>
  <si>
    <t>\ch{16}</t>
  </si>
  <si>
    <t>\ch{17}</t>
  </si>
  <si>
    <t>\\</t>
  </si>
  <si>
    <t>Git&gt;20 + Code</t>
  </si>
  <si>
    <t>Git &gt;5 &lt;20 + Code</t>
  </si>
  <si>
    <t>Git &lt;5 + Code</t>
  </si>
  <si>
    <t>wihout comments</t>
  </si>
  <si>
    <t>with comments</t>
  </si>
  <si>
    <t>&lt;5 %</t>
  </si>
  <si>
    <t xml:space="preserve">total </t>
  </si>
  <si>
    <t>id</t>
  </si>
  <si>
    <t>sd</t>
  </si>
  <si>
    <t>ld+comm</t>
  </si>
  <si>
    <t>ld-comm</t>
  </si>
  <si>
    <t>overlap</t>
  </si>
  <si>
    <t>&lt;5</t>
  </si>
  <si>
    <t>&gt;5&lt;20</t>
  </si>
  <si>
    <t>&gt;20</t>
  </si>
  <si>
    <t>total</t>
  </si>
  <si>
    <t>&gt;5&lt;20%</t>
  </si>
  <si>
    <t>&gt;20%</t>
  </si>
  <si>
    <t>+3links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</si>
</sst>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l_e_i_-;\-* #,##0.00\ _l_e_i_-;_-* &quot;-&quot;??\ _l_e_i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0.7999816888943144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1" applyFill="1"/>
    <xf numFmtId="0" fontId="3" fillId="4" borderId="0" xfId="0" applyFont="1" applyFill="1"/>
    <xf numFmtId="0" fontId="2" fillId="4" borderId="0" xfId="0" applyFont="1" applyFill="1"/>
    <xf numFmtId="0" fontId="4" fillId="4" borderId="0" xfId="0" applyFont="1" applyFill="1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3" fillId="4" borderId="1" xfId="0" applyFont="1" applyFill="1" applyBorder="1"/>
    <xf numFmtId="0" fontId="4" fillId="4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4" borderId="2" xfId="0" applyFill="1" applyBorder="1"/>
    <xf numFmtId="0" fontId="3" fillId="4" borderId="2" xfId="0" applyFont="1" applyFill="1" applyBorder="1"/>
    <xf numFmtId="0" fontId="4" fillId="4" borderId="2" xfId="0" applyFont="1" applyFill="1" applyBorder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2" fontId="0" fillId="4" borderId="2" xfId="0" applyNumberFormat="1" applyFill="1" applyBorder="1"/>
    <xf numFmtId="2" fontId="1" fillId="4" borderId="0" xfId="1" applyNumberFormat="1" applyFill="1"/>
    <xf numFmtId="2" fontId="3" fillId="4" borderId="2" xfId="0" applyNumberFormat="1" applyFont="1" applyFill="1" applyBorder="1"/>
    <xf numFmtId="2" fontId="3" fillId="4" borderId="0" xfId="0" applyNumberFormat="1" applyFont="1" applyFill="1"/>
    <xf numFmtId="2" fontId="4" fillId="4" borderId="2" xfId="0" applyNumberFormat="1" applyFont="1" applyFill="1" applyBorder="1"/>
    <xf numFmtId="2" fontId="4" fillId="4" borderId="0" xfId="0" applyNumberFormat="1" applyFont="1" applyFill="1"/>
    <xf numFmtId="2" fontId="0" fillId="0" borderId="0" xfId="2" applyNumberFormat="1" applyFont="1"/>
    <xf numFmtId="0" fontId="0" fillId="4" borderId="0" xfId="0" applyFill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etakeule/monome-pages" TargetMode="External"/><Relationship Id="rId13" Type="http://schemas.openxmlformats.org/officeDocument/2006/relationships/hyperlink" Target="https://github.com/GegeFR/gp-net-radiu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github.com/mcsong/sjava-logging" TargetMode="External"/><Relationship Id="rId7" Type="http://schemas.openxmlformats.org/officeDocument/2006/relationships/hyperlink" Target="https://github.com/peetdenny/guavatools" TargetMode="External"/><Relationship Id="rId12" Type="http://schemas.openxmlformats.org/officeDocument/2006/relationships/hyperlink" Target="https://github.com/hcarver/bluecove" TargetMode="External"/><Relationship Id="rId17" Type="http://schemas.openxmlformats.org/officeDocument/2006/relationships/hyperlink" Target="https://github.com/manu3193/urSQL" TargetMode="External"/><Relationship Id="rId2" Type="http://schemas.openxmlformats.org/officeDocument/2006/relationships/hyperlink" Target="https://github.com/surajKrish/jbandwidthlog" TargetMode="External"/><Relationship Id="rId16" Type="http://schemas.openxmlformats.org/officeDocument/2006/relationships/hyperlink" Target="https://github.com/restfb/restfb" TargetMode="External"/><Relationship Id="rId1" Type="http://schemas.openxmlformats.org/officeDocument/2006/relationships/hyperlink" Target="https://github.com/zlin3000/JavaCoder" TargetMode="External"/><Relationship Id="rId6" Type="http://schemas.openxmlformats.org/officeDocument/2006/relationships/hyperlink" Target="https://github.com/datazuul/jbal" TargetMode="External"/><Relationship Id="rId11" Type="http://schemas.openxmlformats.org/officeDocument/2006/relationships/hyperlink" Target="https://github.com/xebia-france/selma" TargetMode="External"/><Relationship Id="rId5" Type="http://schemas.openxmlformats.org/officeDocument/2006/relationships/hyperlink" Target="https://github.com/ocpsoft/prettyfaces" TargetMode="External"/><Relationship Id="rId15" Type="http://schemas.openxmlformats.org/officeDocument/2006/relationships/hyperlink" Target="https://github.com/powermock/powermock" TargetMode="External"/><Relationship Id="rId10" Type="http://schemas.openxmlformats.org/officeDocument/2006/relationships/hyperlink" Target="https://github.com/criedel/bitlyj" TargetMode="External"/><Relationship Id="rId4" Type="http://schemas.openxmlformats.org/officeDocument/2006/relationships/hyperlink" Target="https://github.com/dstieglitz/daedalum" TargetMode="External"/><Relationship Id="rId9" Type="http://schemas.openxmlformats.org/officeDocument/2006/relationships/hyperlink" Target="https://github.com/EsotericSoftware/kryo" TargetMode="External"/><Relationship Id="rId14" Type="http://schemas.openxmlformats.org/officeDocument/2006/relationships/hyperlink" Target="https://github.com/aimacode/aima-jav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C:\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file:///C:\" TargetMode="External"/><Relationship Id="rId7" Type="http://schemas.openxmlformats.org/officeDocument/2006/relationships/hyperlink" Target="file:///C:\" TargetMode="External"/><Relationship Id="rId12" Type="http://schemas.openxmlformats.org/officeDocument/2006/relationships/hyperlink" Target="file:///C:\" TargetMode="External"/><Relationship Id="rId2" Type="http://schemas.openxmlformats.org/officeDocument/2006/relationships/hyperlink" Target="file:///C:\" TargetMode="External"/><Relationship Id="rId1" Type="http://schemas.openxmlformats.org/officeDocument/2006/relationships/hyperlink" Target="file:///C:\" TargetMode="External"/><Relationship Id="rId6" Type="http://schemas.openxmlformats.org/officeDocument/2006/relationships/hyperlink" Target="file:///C:\" TargetMode="External"/><Relationship Id="rId11" Type="http://schemas.openxmlformats.org/officeDocument/2006/relationships/hyperlink" Target="file:///C:\" TargetMode="External"/><Relationship Id="rId5" Type="http://schemas.openxmlformats.org/officeDocument/2006/relationships/hyperlink" Target="file:///C:\" TargetMode="External"/><Relationship Id="rId10" Type="http://schemas.openxmlformats.org/officeDocument/2006/relationships/hyperlink" Target="file:///C:\" TargetMode="External"/><Relationship Id="rId4" Type="http://schemas.openxmlformats.org/officeDocument/2006/relationships/hyperlink" Target="file:///C:\" TargetMode="External"/><Relationship Id="rId9" Type="http://schemas.openxmlformats.org/officeDocument/2006/relationships/hyperlink" Target="file:///C: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8"/>
  <sheetViews>
    <sheetView tabSelected="1" topLeftCell="N21" zoomScale="85" zoomScaleNormal="85" workbookViewId="0">
      <selection activeCell="AB49" sqref="AB49"/>
    </sheetView>
  </sheetViews>
  <sheetFormatPr defaultRowHeight="15" x14ac:dyDescent="0.25"/>
  <cols>
    <col min="1" max="1" width="10.5703125" customWidth="1"/>
    <col min="2" max="2" width="18.42578125" customWidth="1"/>
    <col min="3" max="3" width="6.7109375" customWidth="1"/>
    <col min="4" max="4" width="8.42578125" customWidth="1"/>
    <col min="5" max="5" width="11.7109375" customWidth="1"/>
    <col min="6" max="6" width="12.42578125" customWidth="1"/>
    <col min="7" max="10" width="13.140625" customWidth="1"/>
    <col min="11" max="12" width="17.42578125" customWidth="1"/>
    <col min="13" max="14" width="16.5703125" customWidth="1"/>
    <col min="15" max="16" width="14.7109375" customWidth="1"/>
    <col min="19" max="20" width="13.85546875" customWidth="1"/>
    <col min="21" max="22" width="11.5703125" customWidth="1"/>
    <col min="23" max="24" width="10.140625" customWidth="1"/>
    <col min="25" max="26" width="10.42578125" customWidth="1"/>
    <col min="31" max="31" width="11.42578125" customWidth="1"/>
  </cols>
  <sheetData>
    <row r="1" spans="1:32" x14ac:dyDescent="0.25">
      <c r="E1" s="8"/>
      <c r="F1" s="14"/>
    </row>
    <row r="2" spans="1:32" x14ac:dyDescent="0.25">
      <c r="B2" t="s">
        <v>75</v>
      </c>
      <c r="E2" s="8"/>
      <c r="F2" s="14"/>
    </row>
    <row r="3" spans="1:32" x14ac:dyDescent="0.25">
      <c r="E3" s="8"/>
      <c r="F3" s="14"/>
    </row>
    <row r="4" spans="1:32" s="2" customFormat="1" x14ac:dyDescent="0.25">
      <c r="B4" s="2" t="s">
        <v>0</v>
      </c>
      <c r="C4" s="2" t="s">
        <v>1</v>
      </c>
      <c r="D4" s="2" t="s">
        <v>12</v>
      </c>
      <c r="E4" s="9" t="s">
        <v>13</v>
      </c>
      <c r="F4" s="15" t="s">
        <v>2</v>
      </c>
      <c r="G4" s="2" t="s">
        <v>8</v>
      </c>
      <c r="H4" s="2" t="s">
        <v>89</v>
      </c>
      <c r="I4" s="2" t="s">
        <v>9</v>
      </c>
      <c r="J4" s="2" t="s">
        <v>89</v>
      </c>
      <c r="K4" s="2" t="s">
        <v>10</v>
      </c>
      <c r="L4" s="2" t="s">
        <v>89</v>
      </c>
      <c r="M4" s="2" t="s">
        <v>11</v>
      </c>
      <c r="N4" s="2" t="s">
        <v>89</v>
      </c>
      <c r="O4" s="2" t="s">
        <v>3</v>
      </c>
      <c r="P4" s="2" t="s">
        <v>89</v>
      </c>
      <c r="Q4" s="2" t="s">
        <v>73</v>
      </c>
      <c r="R4" s="2" t="s">
        <v>89</v>
      </c>
      <c r="S4" s="2" t="s">
        <v>72</v>
      </c>
      <c r="T4" s="2" t="s">
        <v>89</v>
      </c>
      <c r="U4" s="2" t="s">
        <v>71</v>
      </c>
      <c r="V4" s="2" t="s">
        <v>89</v>
      </c>
      <c r="W4" s="2" t="s">
        <v>86</v>
      </c>
      <c r="X4" s="2" t="s">
        <v>89</v>
      </c>
      <c r="Y4" s="2" t="s">
        <v>76</v>
      </c>
      <c r="Z4" s="2" t="s">
        <v>89</v>
      </c>
      <c r="AA4" s="2" t="s">
        <v>87</v>
      </c>
      <c r="AB4" s="2" t="s">
        <v>89</v>
      </c>
      <c r="AC4" s="2" t="s">
        <v>88</v>
      </c>
      <c r="AD4" s="2" t="s">
        <v>89</v>
      </c>
      <c r="AE4" s="2" t="s">
        <v>17</v>
      </c>
      <c r="AF4" s="2" t="s">
        <v>20</v>
      </c>
    </row>
    <row r="5" spans="1:32" s="1" customFormat="1" x14ac:dyDescent="0.25">
      <c r="A5" s="1">
        <v>0</v>
      </c>
      <c r="B5" s="1" t="s">
        <v>4</v>
      </c>
      <c r="C5" s="1">
        <v>3753</v>
      </c>
      <c r="D5" s="1">
        <v>2386</v>
      </c>
      <c r="E5" s="10"/>
      <c r="F5" s="16">
        <v>5003</v>
      </c>
      <c r="G5" s="1">
        <v>692</v>
      </c>
      <c r="I5" s="1">
        <v>1713</v>
      </c>
      <c r="K5" s="1">
        <v>237141</v>
      </c>
      <c r="M5" s="1">
        <v>239546</v>
      </c>
      <c r="O5" s="1">
        <v>502</v>
      </c>
      <c r="AE5" s="1" t="s">
        <v>15</v>
      </c>
    </row>
    <row r="6" spans="1:32" s="1" customFormat="1" x14ac:dyDescent="0.25">
      <c r="A6" s="1">
        <v>0</v>
      </c>
      <c r="B6" s="1" t="s">
        <v>5</v>
      </c>
      <c r="C6" s="1">
        <v>647</v>
      </c>
      <c r="D6" s="1">
        <v>1728</v>
      </c>
      <c r="E6" s="10"/>
      <c r="F6" s="16">
        <v>42</v>
      </c>
      <c r="G6" s="1">
        <v>94</v>
      </c>
      <c r="I6" s="1">
        <v>336</v>
      </c>
      <c r="K6" s="1">
        <v>522</v>
      </c>
      <c r="M6" s="1">
        <v>952</v>
      </c>
      <c r="O6" s="1">
        <v>10</v>
      </c>
      <c r="AE6" s="1" t="s">
        <v>15</v>
      </c>
    </row>
    <row r="7" spans="1:32" s="1" customFormat="1" x14ac:dyDescent="0.25">
      <c r="A7" s="1">
        <v>0</v>
      </c>
      <c r="B7" s="1" t="s">
        <v>6</v>
      </c>
      <c r="C7" s="1">
        <v>222</v>
      </c>
      <c r="D7" s="1">
        <v>1084</v>
      </c>
      <c r="E7" s="10"/>
      <c r="F7" s="16">
        <v>367</v>
      </c>
      <c r="G7" s="1">
        <v>1569</v>
      </c>
      <c r="I7" s="1">
        <v>100</v>
      </c>
      <c r="K7" s="1">
        <v>1900</v>
      </c>
      <c r="M7" s="1">
        <v>3569</v>
      </c>
      <c r="AE7" s="1" t="s">
        <v>15</v>
      </c>
    </row>
    <row r="8" spans="1:32" s="1" customFormat="1" ht="18.75" customHeight="1" x14ac:dyDescent="0.25">
      <c r="A8" s="1">
        <v>0</v>
      </c>
      <c r="B8" s="1" t="s">
        <v>7</v>
      </c>
      <c r="C8" s="1">
        <v>83</v>
      </c>
      <c r="D8" s="1">
        <v>640</v>
      </c>
      <c r="E8" s="10"/>
      <c r="F8" s="16">
        <v>124</v>
      </c>
      <c r="G8" s="1">
        <v>0</v>
      </c>
      <c r="I8" s="1">
        <v>0</v>
      </c>
      <c r="K8" s="1">
        <v>0</v>
      </c>
      <c r="M8" s="1">
        <v>0</v>
      </c>
      <c r="O8" s="1">
        <v>0</v>
      </c>
      <c r="AE8" s="1" t="s">
        <v>15</v>
      </c>
    </row>
    <row r="9" spans="1:32" s="3" customFormat="1" x14ac:dyDescent="0.25">
      <c r="A9" s="3">
        <v>1</v>
      </c>
      <c r="B9" s="3" t="s">
        <v>14</v>
      </c>
      <c r="C9" s="3">
        <v>41</v>
      </c>
      <c r="D9" s="3">
        <v>89</v>
      </c>
      <c r="E9" s="11">
        <v>39</v>
      </c>
      <c r="F9" s="17">
        <v>48</v>
      </c>
      <c r="G9" s="3">
        <v>59</v>
      </c>
      <c r="I9" s="3">
        <v>259</v>
      </c>
      <c r="K9" s="3">
        <v>190</v>
      </c>
      <c r="M9" s="3">
        <v>415</v>
      </c>
      <c r="O9" s="3">
        <v>37</v>
      </c>
      <c r="Q9" s="3">
        <v>15</v>
      </c>
      <c r="S9" s="3">
        <v>23</v>
      </c>
      <c r="U9" s="3">
        <v>17</v>
      </c>
      <c r="W9" s="3">
        <f>(O9*100)/F9</f>
        <v>77.083333333333329</v>
      </c>
      <c r="X9" s="3">
        <f>(P9*100)/F9</f>
        <v>0</v>
      </c>
      <c r="Y9" s="3">
        <f>(Q9*100)/F9</f>
        <v>31.25</v>
      </c>
      <c r="Z9" s="3">
        <f>(R9*100)/F9</f>
        <v>0</v>
      </c>
      <c r="AA9" s="3">
        <f>(S9*100)/F9</f>
        <v>47.916666666666664</v>
      </c>
      <c r="AB9" s="3">
        <f>(T9*100)/F9</f>
        <v>0</v>
      </c>
      <c r="AC9" s="3">
        <f>(U9*100)/F9</f>
        <v>35.416666666666664</v>
      </c>
      <c r="AD9" s="3">
        <f>(V9*100)/F9</f>
        <v>0</v>
      </c>
      <c r="AE9" s="3" t="s">
        <v>16</v>
      </c>
      <c r="AF9" s="4" t="s">
        <v>19</v>
      </c>
    </row>
    <row r="10" spans="1:32" s="3" customFormat="1" x14ac:dyDescent="0.25">
      <c r="A10" s="3">
        <v>2</v>
      </c>
      <c r="B10" s="3" t="s">
        <v>21</v>
      </c>
      <c r="C10" s="3">
        <v>2</v>
      </c>
      <c r="D10" s="3">
        <v>11</v>
      </c>
      <c r="E10" s="11">
        <v>4</v>
      </c>
      <c r="F10" s="17">
        <v>3</v>
      </c>
      <c r="G10" s="3">
        <v>6</v>
      </c>
      <c r="I10" s="3">
        <v>0</v>
      </c>
      <c r="K10" s="3">
        <v>0</v>
      </c>
      <c r="M10" s="3">
        <v>6</v>
      </c>
      <c r="O10" s="3">
        <v>3</v>
      </c>
      <c r="Q10" s="3">
        <v>3</v>
      </c>
      <c r="S10" s="3">
        <v>0</v>
      </c>
      <c r="U10" s="3">
        <v>0</v>
      </c>
      <c r="W10" s="3">
        <f>(O10*100)/F10</f>
        <v>100</v>
      </c>
      <c r="X10" s="3">
        <f t="shared" ref="X10:X26" si="0">(P10*100)/F10</f>
        <v>0</v>
      </c>
      <c r="Y10" s="3">
        <f>(Q10*100)/F10</f>
        <v>100</v>
      </c>
      <c r="Z10" s="3">
        <f t="shared" ref="Z10:Z25" si="1">(R10*100)/F10</f>
        <v>0</v>
      </c>
      <c r="AA10" s="3">
        <f>(S10*100)/F10</f>
        <v>0</v>
      </c>
      <c r="AB10" s="3">
        <f t="shared" ref="AB10:AB26" si="2">(T10*100)/F10</f>
        <v>0</v>
      </c>
      <c r="AC10" s="3">
        <f>(U10*100)/F10</f>
        <v>0</v>
      </c>
      <c r="AD10" s="3">
        <f t="shared" ref="AD10:AD26" si="3">(V10*100)/F10</f>
        <v>0</v>
      </c>
      <c r="AE10" s="3" t="s">
        <v>16</v>
      </c>
      <c r="AF10" s="4" t="s">
        <v>18</v>
      </c>
    </row>
    <row r="11" spans="1:32" s="3" customFormat="1" x14ac:dyDescent="0.25">
      <c r="A11" s="3">
        <v>3</v>
      </c>
      <c r="B11" s="3" t="s">
        <v>22</v>
      </c>
      <c r="C11" s="3">
        <v>12</v>
      </c>
      <c r="D11" s="3">
        <v>54</v>
      </c>
      <c r="E11" s="11">
        <v>14</v>
      </c>
      <c r="F11" s="17">
        <v>5</v>
      </c>
      <c r="G11" s="3">
        <v>51</v>
      </c>
      <c r="I11" s="3">
        <v>107</v>
      </c>
      <c r="K11" s="3">
        <v>0</v>
      </c>
      <c r="M11" s="3">
        <v>108</v>
      </c>
      <c r="O11" s="3">
        <v>2</v>
      </c>
      <c r="Q11" s="3">
        <v>2</v>
      </c>
      <c r="S11" s="3">
        <v>2</v>
      </c>
      <c r="U11" s="3">
        <v>0</v>
      </c>
      <c r="W11" s="3">
        <f t="shared" ref="W10:W25" si="4">(O11*100)/F11</f>
        <v>40</v>
      </c>
      <c r="X11" s="3">
        <f t="shared" si="0"/>
        <v>0</v>
      </c>
      <c r="Y11" s="3">
        <f>(Q11*100)/F11</f>
        <v>40</v>
      </c>
      <c r="Z11" s="3">
        <f t="shared" si="1"/>
        <v>0</v>
      </c>
      <c r="AA11" s="3">
        <f>(S11*100)/F11</f>
        <v>40</v>
      </c>
      <c r="AB11" s="3">
        <f t="shared" si="2"/>
        <v>0</v>
      </c>
      <c r="AC11" s="3">
        <f>(U11*100)/F11</f>
        <v>0</v>
      </c>
      <c r="AD11" s="3">
        <f t="shared" si="3"/>
        <v>0</v>
      </c>
      <c r="AE11" s="3" t="s">
        <v>16</v>
      </c>
      <c r="AF11" s="4" t="s">
        <v>23</v>
      </c>
    </row>
    <row r="12" spans="1:32" s="3" customFormat="1" x14ac:dyDescent="0.25">
      <c r="A12" s="3">
        <v>4</v>
      </c>
      <c r="B12" s="3" t="s">
        <v>24</v>
      </c>
      <c r="C12" s="3">
        <v>19</v>
      </c>
      <c r="D12" s="3">
        <v>62</v>
      </c>
      <c r="E12" s="11">
        <v>18</v>
      </c>
      <c r="F12" s="17">
        <v>6</v>
      </c>
      <c r="G12" s="3">
        <v>19</v>
      </c>
      <c r="I12" s="3">
        <v>113</v>
      </c>
      <c r="K12" s="3">
        <v>0</v>
      </c>
      <c r="M12" s="3">
        <v>113</v>
      </c>
      <c r="O12" s="3">
        <v>5</v>
      </c>
      <c r="Q12" s="3">
        <v>0</v>
      </c>
      <c r="S12" s="3">
        <v>5</v>
      </c>
      <c r="U12" s="3">
        <v>0</v>
      </c>
      <c r="W12" s="3">
        <f t="shared" si="4"/>
        <v>83.333333333333329</v>
      </c>
      <c r="X12" s="3">
        <f t="shared" si="0"/>
        <v>0</v>
      </c>
      <c r="Y12" s="3">
        <f>(Q12*100)/F12</f>
        <v>0</v>
      </c>
      <c r="Z12" s="3">
        <f t="shared" si="1"/>
        <v>0</v>
      </c>
      <c r="AA12" s="3">
        <f>(S12*100)/F12</f>
        <v>83.333333333333329</v>
      </c>
      <c r="AB12" s="3">
        <f t="shared" si="2"/>
        <v>0</v>
      </c>
      <c r="AC12" s="3">
        <f>(U12*100)/F12</f>
        <v>0</v>
      </c>
      <c r="AD12" s="3">
        <f t="shared" si="3"/>
        <v>0</v>
      </c>
      <c r="AE12" s="3" t="s">
        <v>16</v>
      </c>
      <c r="AF12" s="4" t="s">
        <v>25</v>
      </c>
    </row>
    <row r="13" spans="1:32" s="3" customFormat="1" x14ac:dyDescent="0.25">
      <c r="A13" s="3">
        <v>5</v>
      </c>
      <c r="B13" s="3" t="s">
        <v>26</v>
      </c>
      <c r="C13" s="3">
        <v>70</v>
      </c>
      <c r="D13" s="3">
        <v>29</v>
      </c>
      <c r="E13" s="11">
        <v>62</v>
      </c>
      <c r="F13" s="17">
        <v>51</v>
      </c>
      <c r="G13" s="3">
        <v>5</v>
      </c>
      <c r="I13" s="3">
        <v>39</v>
      </c>
      <c r="K13" s="3">
        <v>0</v>
      </c>
      <c r="M13" s="3">
        <v>43</v>
      </c>
      <c r="O13" s="3">
        <v>1</v>
      </c>
      <c r="Q13" s="3">
        <v>1</v>
      </c>
      <c r="S13" s="3">
        <v>0</v>
      </c>
      <c r="U13" s="3">
        <v>0</v>
      </c>
      <c r="W13" s="3">
        <f t="shared" si="4"/>
        <v>1.9607843137254901</v>
      </c>
      <c r="X13" s="3">
        <f t="shared" si="0"/>
        <v>0</v>
      </c>
      <c r="Y13" s="3">
        <f>(Q13*100)/F13</f>
        <v>1.9607843137254901</v>
      </c>
      <c r="Z13" s="3">
        <f t="shared" si="1"/>
        <v>0</v>
      </c>
      <c r="AA13" s="3">
        <f>(S13*100)/F13</f>
        <v>0</v>
      </c>
      <c r="AB13" s="3">
        <f t="shared" si="2"/>
        <v>0</v>
      </c>
      <c r="AC13" s="3">
        <f>(U13*100)/F13</f>
        <v>0</v>
      </c>
      <c r="AD13" s="3">
        <f t="shared" si="3"/>
        <v>0</v>
      </c>
      <c r="AE13" s="3" t="s">
        <v>16</v>
      </c>
      <c r="AF13" s="4" t="s">
        <v>27</v>
      </c>
    </row>
    <row r="14" spans="1:32" s="3" customFormat="1" x14ac:dyDescent="0.25">
      <c r="A14" s="3">
        <v>6</v>
      </c>
      <c r="B14" s="3" t="s">
        <v>29</v>
      </c>
      <c r="C14" s="3">
        <v>229</v>
      </c>
      <c r="D14" s="3">
        <v>207</v>
      </c>
      <c r="E14" s="11">
        <v>257</v>
      </c>
      <c r="F14" s="17">
        <v>210</v>
      </c>
      <c r="G14" s="3">
        <v>21</v>
      </c>
      <c r="I14" s="3">
        <v>55</v>
      </c>
      <c r="K14" s="3">
        <v>0</v>
      </c>
      <c r="M14" s="3">
        <v>76</v>
      </c>
      <c r="O14" s="3">
        <v>5</v>
      </c>
      <c r="Q14" s="3">
        <v>5</v>
      </c>
      <c r="S14" s="3">
        <v>0</v>
      </c>
      <c r="U14" s="3">
        <v>0</v>
      </c>
      <c r="W14" s="3">
        <f t="shared" si="4"/>
        <v>2.3809523809523809</v>
      </c>
      <c r="X14" s="3">
        <f t="shared" si="0"/>
        <v>0</v>
      </c>
      <c r="Y14" s="3">
        <f>(Q14*100)/F14</f>
        <v>2.3809523809523809</v>
      </c>
      <c r="Z14" s="3">
        <f t="shared" si="1"/>
        <v>0</v>
      </c>
      <c r="AA14" s="3">
        <f>(S14*100)/F14</f>
        <v>0</v>
      </c>
      <c r="AB14" s="3">
        <f t="shared" si="2"/>
        <v>0</v>
      </c>
      <c r="AC14" s="3">
        <f>(U14*100)/F14</f>
        <v>0</v>
      </c>
      <c r="AD14" s="3">
        <f t="shared" si="3"/>
        <v>0</v>
      </c>
      <c r="AE14" s="3" t="s">
        <v>16</v>
      </c>
      <c r="AF14" s="4" t="s">
        <v>28</v>
      </c>
    </row>
    <row r="15" spans="1:32" s="3" customFormat="1" x14ac:dyDescent="0.25">
      <c r="A15" s="3">
        <v>7</v>
      </c>
      <c r="B15" s="3" t="s">
        <v>30</v>
      </c>
      <c r="C15" s="3">
        <v>109</v>
      </c>
      <c r="D15" s="3">
        <v>113</v>
      </c>
      <c r="E15" s="11">
        <v>102</v>
      </c>
      <c r="F15" s="17">
        <v>104</v>
      </c>
      <c r="G15" s="3">
        <v>27</v>
      </c>
      <c r="I15" s="3">
        <v>211</v>
      </c>
      <c r="K15" s="3">
        <v>5547</v>
      </c>
      <c r="M15" s="3">
        <v>5556</v>
      </c>
      <c r="O15" s="3">
        <v>89</v>
      </c>
      <c r="Q15" s="3">
        <v>2</v>
      </c>
      <c r="S15" s="3">
        <v>18</v>
      </c>
      <c r="U15" s="3">
        <v>89</v>
      </c>
      <c r="W15" s="3">
        <f t="shared" si="4"/>
        <v>85.57692307692308</v>
      </c>
      <c r="X15" s="3">
        <f t="shared" si="0"/>
        <v>0</v>
      </c>
      <c r="Y15" s="3">
        <f>(Q15*100)/F15</f>
        <v>1.9230769230769231</v>
      </c>
      <c r="Z15" s="3">
        <f t="shared" si="1"/>
        <v>0</v>
      </c>
      <c r="AA15" s="3">
        <f>(S15*100)/F15</f>
        <v>17.307692307692307</v>
      </c>
      <c r="AB15" s="3">
        <f t="shared" si="2"/>
        <v>0</v>
      </c>
      <c r="AC15" s="3">
        <f>(U15*100)/F15</f>
        <v>85.57692307692308</v>
      </c>
      <c r="AD15" s="3">
        <f t="shared" si="3"/>
        <v>0</v>
      </c>
      <c r="AE15" s="3" t="s">
        <v>16</v>
      </c>
      <c r="AF15" s="4" t="s">
        <v>31</v>
      </c>
    </row>
    <row r="16" spans="1:32" s="3" customFormat="1" x14ac:dyDescent="0.25">
      <c r="A16" s="3">
        <v>8</v>
      </c>
      <c r="B16" s="3" t="s">
        <v>32</v>
      </c>
      <c r="C16" s="3">
        <v>220</v>
      </c>
      <c r="D16" s="3">
        <v>85</v>
      </c>
      <c r="E16" s="11">
        <v>209</v>
      </c>
      <c r="F16" s="17">
        <v>116</v>
      </c>
      <c r="G16" s="3">
        <v>88</v>
      </c>
      <c r="I16" s="3">
        <v>531</v>
      </c>
      <c r="K16" s="3">
        <v>474</v>
      </c>
      <c r="M16" s="3">
        <v>1022</v>
      </c>
      <c r="O16" s="3">
        <v>83</v>
      </c>
      <c r="Q16" s="3">
        <v>16</v>
      </c>
      <c r="S16" s="3">
        <v>41</v>
      </c>
      <c r="U16" s="3">
        <v>31</v>
      </c>
      <c r="W16" s="3">
        <f t="shared" si="4"/>
        <v>71.551724137931032</v>
      </c>
      <c r="X16" s="3">
        <f t="shared" si="0"/>
        <v>0</v>
      </c>
      <c r="Y16" s="3">
        <f>(Q16*100)/F16</f>
        <v>13.793103448275861</v>
      </c>
      <c r="Z16" s="3">
        <f t="shared" si="1"/>
        <v>0</v>
      </c>
      <c r="AA16" s="3">
        <f>(S16*100)/F16</f>
        <v>35.344827586206897</v>
      </c>
      <c r="AB16" s="3">
        <f t="shared" si="2"/>
        <v>0</v>
      </c>
      <c r="AC16" s="3">
        <f>(U16*100)/F16</f>
        <v>26.724137931034484</v>
      </c>
      <c r="AD16" s="3">
        <f t="shared" si="3"/>
        <v>0</v>
      </c>
      <c r="AE16" s="3" t="s">
        <v>16</v>
      </c>
      <c r="AF16" s="4" t="s">
        <v>33</v>
      </c>
    </row>
    <row r="17" spans="1:32" s="5" customFormat="1" x14ac:dyDescent="0.25">
      <c r="A17" s="3">
        <v>9</v>
      </c>
      <c r="B17" s="5" t="s">
        <v>34</v>
      </c>
      <c r="C17" s="5">
        <v>158</v>
      </c>
      <c r="D17" s="5">
        <v>280</v>
      </c>
      <c r="E17" s="12">
        <v>196</v>
      </c>
      <c r="F17" s="18">
        <v>193</v>
      </c>
      <c r="G17" s="5">
        <v>239</v>
      </c>
      <c r="I17" s="5">
        <v>1532</v>
      </c>
      <c r="K17" s="5">
        <v>4213</v>
      </c>
      <c r="M17" s="5">
        <v>4635</v>
      </c>
      <c r="O17" s="5">
        <v>139</v>
      </c>
      <c r="Q17" s="5">
        <v>36</v>
      </c>
      <c r="S17" s="5">
        <v>89</v>
      </c>
      <c r="U17" s="5">
        <v>127</v>
      </c>
      <c r="W17" s="3">
        <f t="shared" si="4"/>
        <v>72.020725388601036</v>
      </c>
      <c r="X17" s="3">
        <f t="shared" si="0"/>
        <v>0</v>
      </c>
      <c r="Y17" s="3">
        <f>(Q17*100)/F17</f>
        <v>18.652849740932641</v>
      </c>
      <c r="Z17" s="3">
        <f t="shared" si="1"/>
        <v>0</v>
      </c>
      <c r="AA17" s="3">
        <f>(S17*100)/F17</f>
        <v>46.1139896373057</v>
      </c>
      <c r="AB17" s="3">
        <f t="shared" si="2"/>
        <v>0</v>
      </c>
      <c r="AC17" s="3">
        <f>(U17*100)/F17</f>
        <v>65.803108808290162</v>
      </c>
      <c r="AD17" s="3">
        <f t="shared" si="3"/>
        <v>0</v>
      </c>
      <c r="AE17" s="5" t="s">
        <v>16</v>
      </c>
      <c r="AF17" s="4" t="s">
        <v>35</v>
      </c>
    </row>
    <row r="18" spans="1:32" s="5" customFormat="1" x14ac:dyDescent="0.25">
      <c r="A18" s="3">
        <v>10</v>
      </c>
      <c r="B18" s="5" t="s">
        <v>36</v>
      </c>
      <c r="C18" s="5">
        <v>118</v>
      </c>
      <c r="D18" s="5">
        <v>743</v>
      </c>
      <c r="E18" s="12">
        <v>289</v>
      </c>
      <c r="F18" s="18">
        <v>521</v>
      </c>
      <c r="G18" s="5">
        <v>1576</v>
      </c>
      <c r="I18" s="5">
        <v>3044</v>
      </c>
      <c r="K18" s="5">
        <v>21377</v>
      </c>
      <c r="M18" s="5">
        <v>22600</v>
      </c>
      <c r="O18" s="5">
        <v>342</v>
      </c>
      <c r="Q18" s="5">
        <v>115</v>
      </c>
      <c r="S18" s="5">
        <v>142</v>
      </c>
      <c r="U18" s="5">
        <v>309</v>
      </c>
      <c r="W18" s="3">
        <f t="shared" si="4"/>
        <v>65.642994241842615</v>
      </c>
      <c r="X18" s="3">
        <f t="shared" si="0"/>
        <v>0</v>
      </c>
      <c r="Y18" s="3">
        <f>(Q18*100)/F18</f>
        <v>22.072936660268713</v>
      </c>
      <c r="Z18" s="3">
        <f t="shared" si="1"/>
        <v>0</v>
      </c>
      <c r="AA18" s="3">
        <f>(S18*100)/F18</f>
        <v>27.255278310940501</v>
      </c>
      <c r="AB18" s="3">
        <f t="shared" si="2"/>
        <v>0</v>
      </c>
      <c r="AC18" s="3">
        <f>(U18*100)/F18</f>
        <v>59.309021113243759</v>
      </c>
      <c r="AD18" s="3">
        <f t="shared" si="3"/>
        <v>0</v>
      </c>
      <c r="AE18" s="5" t="s">
        <v>16</v>
      </c>
      <c r="AF18" s="4" t="s">
        <v>37</v>
      </c>
    </row>
    <row r="19" spans="1:32" s="5" customFormat="1" x14ac:dyDescent="0.25">
      <c r="A19" s="3">
        <v>11</v>
      </c>
      <c r="B19" s="5" t="s">
        <v>38</v>
      </c>
      <c r="C19" s="5">
        <v>22</v>
      </c>
      <c r="D19" s="5">
        <v>81</v>
      </c>
      <c r="E19" s="12">
        <v>21</v>
      </c>
      <c r="F19" s="18">
        <v>15</v>
      </c>
      <c r="G19" s="5">
        <v>64</v>
      </c>
      <c r="I19" s="5">
        <v>186</v>
      </c>
      <c r="K19" s="5">
        <v>38</v>
      </c>
      <c r="M19" s="5">
        <v>247</v>
      </c>
      <c r="O19" s="5">
        <v>13</v>
      </c>
      <c r="Q19" s="5">
        <v>5</v>
      </c>
      <c r="S19" s="5">
        <v>12</v>
      </c>
      <c r="U19" s="5">
        <v>0</v>
      </c>
      <c r="W19" s="3">
        <f t="shared" si="4"/>
        <v>86.666666666666671</v>
      </c>
      <c r="X19" s="3">
        <f t="shared" si="0"/>
        <v>0</v>
      </c>
      <c r="Y19" s="3">
        <f>(Q19*100)/F19</f>
        <v>33.333333333333336</v>
      </c>
      <c r="Z19" s="3">
        <f t="shared" si="1"/>
        <v>0</v>
      </c>
      <c r="AA19" s="3">
        <f>(S19*100)/F19</f>
        <v>80</v>
      </c>
      <c r="AB19" s="3">
        <f t="shared" si="2"/>
        <v>0</v>
      </c>
      <c r="AC19" s="3">
        <f>(U19*100)/F19</f>
        <v>0</v>
      </c>
      <c r="AD19" s="3">
        <f t="shared" si="3"/>
        <v>0</v>
      </c>
      <c r="AE19" s="5" t="s">
        <v>16</v>
      </c>
      <c r="AF19" s="4" t="s">
        <v>39</v>
      </c>
    </row>
    <row r="20" spans="1:32" s="5" customFormat="1" x14ac:dyDescent="0.25">
      <c r="A20" s="3">
        <v>12</v>
      </c>
      <c r="B20" s="5" t="s">
        <v>40</v>
      </c>
      <c r="C20" s="5">
        <v>380</v>
      </c>
      <c r="D20" s="5">
        <v>368</v>
      </c>
      <c r="E20" s="12">
        <v>276</v>
      </c>
      <c r="F20" s="18">
        <v>331</v>
      </c>
      <c r="G20" s="5">
        <v>217</v>
      </c>
      <c r="I20" s="5">
        <v>1617</v>
      </c>
      <c r="K20" s="5">
        <v>5829</v>
      </c>
      <c r="M20" s="5">
        <v>62829</v>
      </c>
      <c r="O20" s="5">
        <v>214</v>
      </c>
      <c r="Q20" s="5">
        <v>33</v>
      </c>
      <c r="S20" s="5">
        <v>124</v>
      </c>
      <c r="U20" s="5">
        <v>136</v>
      </c>
      <c r="W20" s="3">
        <f t="shared" si="4"/>
        <v>64.65256797583082</v>
      </c>
      <c r="X20" s="3">
        <f t="shared" si="0"/>
        <v>0</v>
      </c>
      <c r="Y20" s="3">
        <f>(Q20*100)/F20</f>
        <v>9.9697885196374614</v>
      </c>
      <c r="Z20" s="3">
        <f t="shared" si="1"/>
        <v>0</v>
      </c>
      <c r="AA20" s="3">
        <f>(S20*100)/F20</f>
        <v>37.462235649546827</v>
      </c>
      <c r="AB20" s="3">
        <f t="shared" si="2"/>
        <v>0</v>
      </c>
      <c r="AC20" s="3">
        <f>(U20*100)/F20</f>
        <v>41.087613293051362</v>
      </c>
      <c r="AD20" s="3">
        <f t="shared" si="3"/>
        <v>0</v>
      </c>
      <c r="AE20" s="5" t="s">
        <v>16</v>
      </c>
      <c r="AF20" s="4" t="s">
        <v>41</v>
      </c>
    </row>
    <row r="21" spans="1:32" s="6" customFormat="1" ht="14.25" customHeight="1" x14ac:dyDescent="0.25">
      <c r="A21" s="3">
        <v>13</v>
      </c>
      <c r="B21" s="7" t="s">
        <v>43</v>
      </c>
      <c r="C21" s="7">
        <v>458</v>
      </c>
      <c r="D21" s="7">
        <v>1679</v>
      </c>
      <c r="E21" s="13">
        <v>386</v>
      </c>
      <c r="F21" s="19">
        <v>363</v>
      </c>
      <c r="G21" s="7">
        <v>649</v>
      </c>
      <c r="H21" s="7"/>
      <c r="I21" s="7">
        <v>1763</v>
      </c>
      <c r="J21" s="7"/>
      <c r="K21" s="7">
        <v>31266</v>
      </c>
      <c r="L21" s="7"/>
      <c r="M21" s="7">
        <v>32486</v>
      </c>
      <c r="N21" s="7"/>
      <c r="O21" s="7">
        <v>231</v>
      </c>
      <c r="P21" s="7"/>
      <c r="Q21" s="7">
        <v>53</v>
      </c>
      <c r="R21" s="7"/>
      <c r="S21" s="7">
        <v>118</v>
      </c>
      <c r="T21" s="7"/>
      <c r="U21" s="7">
        <v>174</v>
      </c>
      <c r="V21" s="7"/>
      <c r="W21" s="3">
        <f t="shared" si="4"/>
        <v>63.636363636363633</v>
      </c>
      <c r="X21" s="3">
        <f t="shared" si="0"/>
        <v>0</v>
      </c>
      <c r="Y21" s="3">
        <f>(Q21*100)/F21</f>
        <v>14.600550964187327</v>
      </c>
      <c r="Z21" s="3">
        <f t="shared" si="1"/>
        <v>0</v>
      </c>
      <c r="AA21" s="3">
        <f>(S21*100)/F21</f>
        <v>32.506887052341597</v>
      </c>
      <c r="AB21" s="3">
        <f t="shared" si="2"/>
        <v>0</v>
      </c>
      <c r="AC21" s="3">
        <f>(U21*100)/F21</f>
        <v>47.933884297520663</v>
      </c>
      <c r="AD21" s="3">
        <f t="shared" si="3"/>
        <v>0</v>
      </c>
      <c r="AE21" s="5" t="s">
        <v>16</v>
      </c>
      <c r="AF21" s="4" t="s">
        <v>42</v>
      </c>
    </row>
    <row r="22" spans="1:32" s="3" customFormat="1" x14ac:dyDescent="0.25">
      <c r="A22" s="3">
        <v>14</v>
      </c>
      <c r="B22" s="7" t="s">
        <v>44</v>
      </c>
      <c r="C22" s="7">
        <v>25</v>
      </c>
      <c r="D22" s="7">
        <v>28</v>
      </c>
      <c r="E22" s="13">
        <v>25</v>
      </c>
      <c r="F22" s="19">
        <v>23</v>
      </c>
      <c r="G22" s="7">
        <v>14</v>
      </c>
      <c r="H22" s="7"/>
      <c r="I22" s="7">
        <v>43</v>
      </c>
      <c r="J22" s="7"/>
      <c r="K22" s="7">
        <v>119</v>
      </c>
      <c r="L22" s="7"/>
      <c r="M22" s="7">
        <v>146</v>
      </c>
      <c r="N22" s="7"/>
      <c r="O22" s="7">
        <v>11</v>
      </c>
      <c r="P22" s="7"/>
      <c r="Q22" s="7">
        <v>4</v>
      </c>
      <c r="R22" s="7"/>
      <c r="S22" s="7">
        <v>7</v>
      </c>
      <c r="T22" s="7"/>
      <c r="U22" s="7">
        <v>5</v>
      </c>
      <c r="V22" s="7"/>
      <c r="W22" s="3">
        <f t="shared" si="4"/>
        <v>47.826086956521742</v>
      </c>
      <c r="X22" s="3">
        <f t="shared" si="0"/>
        <v>0</v>
      </c>
      <c r="Y22" s="3">
        <f>(Q22*100)/F22</f>
        <v>17.391304347826086</v>
      </c>
      <c r="Z22" s="3">
        <f t="shared" si="1"/>
        <v>0</v>
      </c>
      <c r="AA22" s="3">
        <f>(S22*100)/F22</f>
        <v>30.434782608695652</v>
      </c>
      <c r="AB22" s="3">
        <f t="shared" si="2"/>
        <v>0</v>
      </c>
      <c r="AC22" s="3">
        <f>(U22*100)/F22</f>
        <v>21.739130434782609</v>
      </c>
      <c r="AD22" s="3">
        <f t="shared" si="3"/>
        <v>0</v>
      </c>
      <c r="AE22" s="5" t="s">
        <v>16</v>
      </c>
      <c r="AF22" s="4" t="s">
        <v>45</v>
      </c>
    </row>
    <row r="23" spans="1:32" s="3" customFormat="1" x14ac:dyDescent="0.25">
      <c r="A23" s="3">
        <v>15</v>
      </c>
      <c r="B23" s="7" t="s">
        <v>46</v>
      </c>
      <c r="C23" s="7">
        <v>871</v>
      </c>
      <c r="D23" s="7">
        <v>1181</v>
      </c>
      <c r="E23" s="13">
        <v>818</v>
      </c>
      <c r="F23" s="19">
        <v>1198</v>
      </c>
      <c r="G23" s="7">
        <v>1062</v>
      </c>
      <c r="H23" s="7"/>
      <c r="I23" s="7">
        <v>5599</v>
      </c>
      <c r="J23" s="7"/>
      <c r="K23" s="7">
        <v>154955</v>
      </c>
      <c r="L23" s="7"/>
      <c r="M23" s="7">
        <v>156704</v>
      </c>
      <c r="N23" s="7"/>
      <c r="O23" s="7">
        <v>906</v>
      </c>
      <c r="P23" s="7"/>
      <c r="Q23" s="7">
        <v>76</v>
      </c>
      <c r="R23" s="7"/>
      <c r="S23" s="7">
        <v>211</v>
      </c>
      <c r="T23" s="7"/>
      <c r="U23" s="7">
        <v>867</v>
      </c>
      <c r="V23" s="7"/>
      <c r="W23" s="3">
        <f t="shared" si="4"/>
        <v>75.626043405676128</v>
      </c>
      <c r="X23" s="3">
        <f t="shared" si="0"/>
        <v>0</v>
      </c>
      <c r="Y23" s="3">
        <f>(Q23*100)/F23</f>
        <v>6.3439065108514194</v>
      </c>
      <c r="Z23" s="3">
        <f t="shared" si="1"/>
        <v>0</v>
      </c>
      <c r="AA23" s="3">
        <f>(S23*100)/F23</f>
        <v>17.612687813021704</v>
      </c>
      <c r="AB23" s="3">
        <f t="shared" si="2"/>
        <v>0</v>
      </c>
      <c r="AC23" s="3">
        <f>(U23*100)/F23</f>
        <v>72.370617696160267</v>
      </c>
      <c r="AD23" s="3">
        <f t="shared" si="3"/>
        <v>0</v>
      </c>
      <c r="AE23" s="5" t="s">
        <v>16</v>
      </c>
      <c r="AF23" s="4" t="s">
        <v>47</v>
      </c>
    </row>
    <row r="24" spans="1:32" s="3" customFormat="1" x14ac:dyDescent="0.25">
      <c r="A24" s="3">
        <v>16</v>
      </c>
      <c r="B24" s="3" t="s">
        <v>49</v>
      </c>
      <c r="C24" s="3">
        <v>971</v>
      </c>
      <c r="D24" s="3">
        <v>1512</v>
      </c>
      <c r="E24" s="11">
        <v>803</v>
      </c>
      <c r="F24" s="17">
        <v>373</v>
      </c>
      <c r="G24" s="3">
        <v>1052</v>
      </c>
      <c r="I24" s="3">
        <v>4900</v>
      </c>
      <c r="K24" s="3">
        <v>38736</v>
      </c>
      <c r="M24" s="3">
        <v>42725</v>
      </c>
      <c r="O24" s="3">
        <v>205</v>
      </c>
      <c r="Q24" s="3">
        <v>53</v>
      </c>
      <c r="S24" s="3">
        <v>76</v>
      </c>
      <c r="U24" s="3">
        <v>107</v>
      </c>
      <c r="W24" s="3">
        <f t="shared" si="4"/>
        <v>54.959785522788202</v>
      </c>
      <c r="X24" s="3">
        <f t="shared" si="0"/>
        <v>0</v>
      </c>
      <c r="Y24" s="3">
        <f>(Q24*100)/F24</f>
        <v>14.20911528150134</v>
      </c>
      <c r="Z24" s="3">
        <f t="shared" si="1"/>
        <v>0</v>
      </c>
      <c r="AA24" s="3">
        <f>(S24*100)/F24</f>
        <v>20.375335120643431</v>
      </c>
      <c r="AB24" s="3">
        <f t="shared" si="2"/>
        <v>0</v>
      </c>
      <c r="AC24" s="3">
        <f>(U24*100)/F24</f>
        <v>28.68632707774799</v>
      </c>
      <c r="AD24" s="3">
        <f t="shared" si="3"/>
        <v>0</v>
      </c>
      <c r="AE24" s="5" t="s">
        <v>16</v>
      </c>
      <c r="AF24" s="4" t="s">
        <v>48</v>
      </c>
    </row>
    <row r="25" spans="1:32" s="3" customFormat="1" x14ac:dyDescent="0.25">
      <c r="A25" s="3">
        <v>17</v>
      </c>
      <c r="B25" s="3" t="s">
        <v>51</v>
      </c>
      <c r="C25" s="3">
        <v>675</v>
      </c>
      <c r="D25" s="3">
        <v>1545</v>
      </c>
      <c r="E25" s="11">
        <v>713</v>
      </c>
      <c r="F25" s="17">
        <v>566</v>
      </c>
      <c r="G25" s="3">
        <v>1515</v>
      </c>
      <c r="I25" s="3">
        <v>3105</v>
      </c>
      <c r="K25" s="3">
        <v>29956</v>
      </c>
      <c r="M25" s="3">
        <v>32119</v>
      </c>
      <c r="O25" s="3">
        <v>448</v>
      </c>
      <c r="Q25" s="3">
        <v>210</v>
      </c>
      <c r="S25" s="3">
        <v>160</v>
      </c>
      <c r="U25" s="3">
        <v>257</v>
      </c>
      <c r="W25" s="3">
        <f t="shared" si="4"/>
        <v>79.15194346289752</v>
      </c>
      <c r="X25" s="3">
        <f t="shared" si="0"/>
        <v>0</v>
      </c>
      <c r="Y25" s="3">
        <f>(Q25*100)/F25</f>
        <v>37.102473498233216</v>
      </c>
      <c r="Z25" s="3">
        <f t="shared" si="1"/>
        <v>0</v>
      </c>
      <c r="AA25" s="3">
        <f>(S25*100)/F25</f>
        <v>28.268551236749115</v>
      </c>
      <c r="AB25" s="3">
        <f t="shared" si="2"/>
        <v>0</v>
      </c>
      <c r="AC25" s="3">
        <f>(U25*100)/F25</f>
        <v>45.406360424028271</v>
      </c>
      <c r="AD25" s="3">
        <f t="shared" si="3"/>
        <v>0</v>
      </c>
      <c r="AE25" s="5" t="s">
        <v>16</v>
      </c>
      <c r="AF25" s="4" t="s">
        <v>50</v>
      </c>
    </row>
    <row r="26" spans="1:32" x14ac:dyDescent="0.25">
      <c r="E26" s="8"/>
      <c r="F26" s="14"/>
      <c r="U26" t="s">
        <v>77</v>
      </c>
      <c r="W26" s="3">
        <f xml:space="preserve"> SUM(W9:W25)/15</f>
        <v>71.471348522225796</v>
      </c>
      <c r="X26" s="3">
        <f xml:space="preserve"> SUM(X9:X25)/15</f>
        <v>0</v>
      </c>
      <c r="Y26" s="3">
        <f>SUM(Y9:Y25)/15</f>
        <v>24.332278394853478</v>
      </c>
      <c r="Z26" s="3">
        <f>SUM(Z9:Z25)/15</f>
        <v>0</v>
      </c>
      <c r="AA26" s="3">
        <f t="shared" ref="AA26:AD26" si="5">SUM(AA9:AA25)/15</f>
        <v>36.26215115487625</v>
      </c>
      <c r="AB26" s="3">
        <f t="shared" si="5"/>
        <v>0</v>
      </c>
      <c r="AC26" s="3">
        <f t="shared" si="5"/>
        <v>35.336919387963285</v>
      </c>
      <c r="AD26" s="3">
        <f t="shared" si="5"/>
        <v>0</v>
      </c>
    </row>
    <row r="27" spans="1:32" x14ac:dyDescent="0.25">
      <c r="E27" s="8"/>
      <c r="F27" s="14"/>
    </row>
    <row r="28" spans="1:32" x14ac:dyDescent="0.25">
      <c r="E28" s="8"/>
      <c r="F28" s="14"/>
    </row>
    <row r="29" spans="1:32" x14ac:dyDescent="0.25">
      <c r="B29" t="s">
        <v>74</v>
      </c>
      <c r="E29" s="8"/>
      <c r="F29" s="14"/>
    </row>
    <row r="30" spans="1:32" x14ac:dyDescent="0.25">
      <c r="E30" s="8"/>
      <c r="F30" s="14"/>
    </row>
    <row r="31" spans="1:32" s="3" customFormat="1" x14ac:dyDescent="0.25">
      <c r="A31" s="3">
        <v>1</v>
      </c>
      <c r="B31" s="3" t="s">
        <v>14</v>
      </c>
      <c r="C31" s="3">
        <v>41</v>
      </c>
      <c r="D31" s="3">
        <v>89</v>
      </c>
      <c r="E31" s="11">
        <v>39</v>
      </c>
      <c r="F31" s="17">
        <v>48</v>
      </c>
      <c r="G31" s="3">
        <v>49</v>
      </c>
      <c r="I31" s="3">
        <v>232</v>
      </c>
      <c r="K31" s="3">
        <v>105</v>
      </c>
      <c r="M31" s="3">
        <v>319</v>
      </c>
      <c r="O31" s="3">
        <v>35</v>
      </c>
      <c r="Q31" s="3">
        <v>12</v>
      </c>
      <c r="S31" s="3">
        <v>22</v>
      </c>
      <c r="U31" s="3">
        <v>16</v>
      </c>
      <c r="W31" s="3">
        <f t="shared" ref="W31:W47" si="6">(O31*100)/F31</f>
        <v>72.916666666666671</v>
      </c>
      <c r="X31" s="3">
        <f>(P31*100)/F31</f>
        <v>0</v>
      </c>
      <c r="Y31" s="3">
        <f>(Q31*100)/F31</f>
        <v>25</v>
      </c>
      <c r="Z31" s="3">
        <f t="shared" ref="Z31:Z47" si="7">(R31*100)/F31</f>
        <v>0</v>
      </c>
      <c r="AA31" s="3">
        <f>(S31*100)/F31</f>
        <v>45.833333333333336</v>
      </c>
      <c r="AB31" s="3">
        <f t="shared" ref="AB31:AB47" si="8">(T31*100)/F31</f>
        <v>0</v>
      </c>
      <c r="AC31" s="3">
        <f>(U31*100)/F31</f>
        <v>33.333333333333336</v>
      </c>
      <c r="AD31" s="3">
        <f t="shared" ref="AD31:AD47" si="9">(V31*100)/F31</f>
        <v>0</v>
      </c>
      <c r="AE31" s="3" t="s">
        <v>16</v>
      </c>
      <c r="AF31" s="4"/>
    </row>
    <row r="32" spans="1:32" s="3" customFormat="1" x14ac:dyDescent="0.25">
      <c r="A32" s="3">
        <v>2</v>
      </c>
      <c r="B32" s="3" t="s">
        <v>21</v>
      </c>
      <c r="C32" s="3">
        <v>2</v>
      </c>
      <c r="D32" s="3">
        <v>11</v>
      </c>
      <c r="E32" s="11">
        <v>4</v>
      </c>
      <c r="F32" s="17">
        <v>3</v>
      </c>
      <c r="G32" s="3">
        <v>6</v>
      </c>
      <c r="I32" s="3">
        <v>0</v>
      </c>
      <c r="K32" s="3">
        <v>0</v>
      </c>
      <c r="M32" s="3">
        <v>6</v>
      </c>
      <c r="O32" s="3">
        <v>3</v>
      </c>
      <c r="Q32" s="3">
        <v>3</v>
      </c>
      <c r="S32" s="3">
        <v>0</v>
      </c>
      <c r="U32" s="3">
        <v>0</v>
      </c>
      <c r="W32" s="3">
        <f t="shared" si="6"/>
        <v>100</v>
      </c>
      <c r="X32" s="3">
        <f t="shared" ref="X32:X47" si="10">(P32*100)/F32</f>
        <v>0</v>
      </c>
      <c r="Y32" s="3">
        <f>(Q32*100)/F32</f>
        <v>100</v>
      </c>
      <c r="Z32" s="3">
        <f t="shared" si="7"/>
        <v>0</v>
      </c>
      <c r="AA32" s="3">
        <f>(S32*100)/F32</f>
        <v>0</v>
      </c>
      <c r="AB32" s="3">
        <f t="shared" si="8"/>
        <v>0</v>
      </c>
      <c r="AC32" s="3">
        <f>(U32*100)/F32</f>
        <v>0</v>
      </c>
      <c r="AD32" s="3">
        <f t="shared" si="9"/>
        <v>0</v>
      </c>
      <c r="AE32" s="3" t="s">
        <v>16</v>
      </c>
      <c r="AF32" s="4"/>
    </row>
    <row r="33" spans="1:32" s="3" customFormat="1" x14ac:dyDescent="0.25">
      <c r="A33" s="3">
        <v>3</v>
      </c>
      <c r="B33" s="3" t="s">
        <v>22</v>
      </c>
      <c r="C33" s="3">
        <v>12</v>
      </c>
      <c r="D33" s="3">
        <v>54</v>
      </c>
      <c r="E33" s="11">
        <v>14</v>
      </c>
      <c r="F33" s="17">
        <v>5</v>
      </c>
      <c r="G33" s="3">
        <v>51</v>
      </c>
      <c r="I33" s="3">
        <v>104</v>
      </c>
      <c r="K33" s="3">
        <v>0</v>
      </c>
      <c r="M33" s="3">
        <v>105</v>
      </c>
      <c r="O33" s="3">
        <v>2</v>
      </c>
      <c r="Q33" s="3">
        <v>2</v>
      </c>
      <c r="S33" s="3">
        <v>2</v>
      </c>
      <c r="U33" s="3">
        <v>0</v>
      </c>
      <c r="W33" s="3">
        <f t="shared" si="6"/>
        <v>40</v>
      </c>
      <c r="X33" s="3">
        <f t="shared" si="10"/>
        <v>0</v>
      </c>
      <c r="Y33" s="3">
        <f>(Q33*100)/F33</f>
        <v>40</v>
      </c>
      <c r="Z33" s="3">
        <f t="shared" si="7"/>
        <v>0</v>
      </c>
      <c r="AA33" s="3">
        <f>(S33*100)/F33</f>
        <v>40</v>
      </c>
      <c r="AB33" s="3">
        <f t="shared" si="8"/>
        <v>0</v>
      </c>
      <c r="AC33" s="3">
        <f>(U33*100)/F33</f>
        <v>0</v>
      </c>
      <c r="AD33" s="3">
        <f t="shared" si="9"/>
        <v>0</v>
      </c>
      <c r="AE33" s="3" t="s">
        <v>16</v>
      </c>
      <c r="AF33" s="4"/>
    </row>
    <row r="34" spans="1:32" s="3" customFormat="1" x14ac:dyDescent="0.25">
      <c r="A34" s="3">
        <v>4</v>
      </c>
      <c r="B34" s="3" t="s">
        <v>24</v>
      </c>
      <c r="C34" s="3">
        <v>19</v>
      </c>
      <c r="D34" s="3">
        <v>62</v>
      </c>
      <c r="E34" s="11">
        <v>18</v>
      </c>
      <c r="F34" s="17">
        <v>6</v>
      </c>
      <c r="G34" s="3">
        <v>19</v>
      </c>
      <c r="I34" s="3">
        <v>70</v>
      </c>
      <c r="K34" s="3">
        <v>0</v>
      </c>
      <c r="M34" s="3">
        <v>80</v>
      </c>
      <c r="O34" s="3">
        <v>4</v>
      </c>
      <c r="Q34" s="3">
        <v>0</v>
      </c>
      <c r="S34" s="3">
        <v>4</v>
      </c>
      <c r="U34" s="3">
        <v>0</v>
      </c>
      <c r="W34" s="3">
        <f t="shared" si="6"/>
        <v>66.666666666666671</v>
      </c>
      <c r="X34" s="3">
        <f t="shared" si="10"/>
        <v>0</v>
      </c>
      <c r="Y34" s="3">
        <f>(Q34*100)/F34</f>
        <v>0</v>
      </c>
      <c r="Z34" s="3">
        <f t="shared" si="7"/>
        <v>0</v>
      </c>
      <c r="AA34" s="3">
        <f>(S34*100)/F34</f>
        <v>66.666666666666671</v>
      </c>
      <c r="AB34" s="3">
        <f t="shared" si="8"/>
        <v>0</v>
      </c>
      <c r="AC34" s="3">
        <f>(U34*100)/F34</f>
        <v>0</v>
      </c>
      <c r="AD34" s="3">
        <f t="shared" si="9"/>
        <v>0</v>
      </c>
      <c r="AE34" s="3" t="s">
        <v>16</v>
      </c>
      <c r="AF34" s="4"/>
    </row>
    <row r="35" spans="1:32" s="3" customFormat="1" x14ac:dyDescent="0.25">
      <c r="A35" s="3">
        <v>5</v>
      </c>
      <c r="B35" s="3" t="s">
        <v>26</v>
      </c>
      <c r="C35" s="3">
        <v>70</v>
      </c>
      <c r="D35" s="3">
        <v>29</v>
      </c>
      <c r="E35" s="11">
        <v>62</v>
      </c>
      <c r="F35" s="17">
        <v>51</v>
      </c>
      <c r="G35" s="3">
        <v>5</v>
      </c>
      <c r="I35" s="3">
        <v>39</v>
      </c>
      <c r="K35" s="3">
        <v>0</v>
      </c>
      <c r="M35" s="3">
        <v>43</v>
      </c>
      <c r="O35" s="3">
        <v>1</v>
      </c>
      <c r="Q35" s="3">
        <v>1</v>
      </c>
      <c r="S35" s="3">
        <v>0</v>
      </c>
      <c r="U35" s="3">
        <v>0</v>
      </c>
      <c r="W35" s="3">
        <f t="shared" si="6"/>
        <v>1.9607843137254901</v>
      </c>
      <c r="X35" s="3">
        <f t="shared" si="10"/>
        <v>0</v>
      </c>
      <c r="Y35" s="3">
        <f>(Q35*100)/F35</f>
        <v>1.9607843137254901</v>
      </c>
      <c r="Z35" s="3">
        <f t="shared" si="7"/>
        <v>0</v>
      </c>
      <c r="AA35" s="3">
        <f>(S35*100)/F35</f>
        <v>0</v>
      </c>
      <c r="AB35" s="3">
        <f t="shared" si="8"/>
        <v>0</v>
      </c>
      <c r="AC35" s="3">
        <f>(U35*100)/F35</f>
        <v>0</v>
      </c>
      <c r="AD35" s="3">
        <f t="shared" si="9"/>
        <v>0</v>
      </c>
      <c r="AE35" s="3" t="s">
        <v>16</v>
      </c>
      <c r="AF35" s="4"/>
    </row>
    <row r="36" spans="1:32" s="3" customFormat="1" x14ac:dyDescent="0.25">
      <c r="A36" s="3">
        <v>6</v>
      </c>
      <c r="B36" s="3" t="s">
        <v>29</v>
      </c>
      <c r="C36" s="3">
        <v>229</v>
      </c>
      <c r="D36" s="3">
        <v>207</v>
      </c>
      <c r="E36" s="11">
        <v>257</v>
      </c>
      <c r="F36" s="17">
        <v>210</v>
      </c>
      <c r="G36" s="3">
        <v>19</v>
      </c>
      <c r="I36" s="3">
        <v>55</v>
      </c>
      <c r="K36" s="3">
        <v>0</v>
      </c>
      <c r="M36" s="3">
        <v>74</v>
      </c>
      <c r="O36" s="3">
        <v>5</v>
      </c>
      <c r="Q36" s="3">
        <v>5</v>
      </c>
      <c r="S36" s="3">
        <v>0</v>
      </c>
      <c r="U36" s="3">
        <v>0</v>
      </c>
      <c r="W36" s="3">
        <f t="shared" si="6"/>
        <v>2.3809523809523809</v>
      </c>
      <c r="X36" s="3">
        <f t="shared" si="10"/>
        <v>0</v>
      </c>
      <c r="Y36" s="3">
        <f>(Q36*100)/F36</f>
        <v>2.3809523809523809</v>
      </c>
      <c r="Z36" s="3">
        <f t="shared" si="7"/>
        <v>0</v>
      </c>
      <c r="AA36" s="3">
        <f>(S36*100)/F36</f>
        <v>0</v>
      </c>
      <c r="AB36" s="3">
        <f t="shared" si="8"/>
        <v>0</v>
      </c>
      <c r="AC36" s="3">
        <f>(U36*100)/F36</f>
        <v>0</v>
      </c>
      <c r="AD36" s="3">
        <f t="shared" si="9"/>
        <v>0</v>
      </c>
      <c r="AE36" s="3" t="s">
        <v>16</v>
      </c>
      <c r="AF36" s="4"/>
    </row>
    <row r="37" spans="1:32" s="3" customFormat="1" x14ac:dyDescent="0.25">
      <c r="A37" s="3">
        <v>7</v>
      </c>
      <c r="B37" s="3" t="s">
        <v>30</v>
      </c>
      <c r="C37" s="3">
        <v>109</v>
      </c>
      <c r="D37" s="3">
        <v>113</v>
      </c>
      <c r="E37" s="11">
        <v>102</v>
      </c>
      <c r="F37" s="17">
        <v>104</v>
      </c>
      <c r="G37" s="17">
        <v>27</v>
      </c>
      <c r="H37" s="30"/>
      <c r="I37" s="3">
        <v>149</v>
      </c>
      <c r="K37" s="3">
        <v>5530</v>
      </c>
      <c r="M37" s="3">
        <v>5539</v>
      </c>
      <c r="O37" s="3">
        <v>89</v>
      </c>
      <c r="Q37" s="3">
        <v>2</v>
      </c>
      <c r="S37" s="3">
        <v>11</v>
      </c>
      <c r="U37" s="3">
        <v>89</v>
      </c>
      <c r="W37" s="3">
        <f t="shared" si="6"/>
        <v>85.57692307692308</v>
      </c>
      <c r="X37" s="3">
        <f t="shared" si="10"/>
        <v>0</v>
      </c>
      <c r="Y37" s="3">
        <f>(Q37*100)/F37</f>
        <v>1.9230769230769231</v>
      </c>
      <c r="Z37" s="3">
        <f t="shared" si="7"/>
        <v>0</v>
      </c>
      <c r="AA37" s="3">
        <f>(S37*100)/F37</f>
        <v>10.576923076923077</v>
      </c>
      <c r="AB37" s="3">
        <f t="shared" si="8"/>
        <v>0</v>
      </c>
      <c r="AC37" s="3">
        <f>(U37*100)/F37</f>
        <v>85.57692307692308</v>
      </c>
      <c r="AD37" s="3">
        <f t="shared" si="9"/>
        <v>0</v>
      </c>
      <c r="AE37" s="3" t="s">
        <v>16</v>
      </c>
      <c r="AF37" s="4"/>
    </row>
    <row r="38" spans="1:32" s="3" customFormat="1" x14ac:dyDescent="0.25">
      <c r="A38" s="3">
        <v>8</v>
      </c>
      <c r="B38" s="3" t="s">
        <v>32</v>
      </c>
      <c r="C38" s="3">
        <v>220</v>
      </c>
      <c r="D38" s="3">
        <v>85</v>
      </c>
      <c r="E38" s="11">
        <v>209</v>
      </c>
      <c r="F38" s="17">
        <v>116</v>
      </c>
      <c r="G38" s="3">
        <v>83</v>
      </c>
      <c r="I38" s="3">
        <v>503</v>
      </c>
      <c r="K38" s="3">
        <v>474</v>
      </c>
      <c r="M38" s="3">
        <v>989</v>
      </c>
      <c r="O38" s="3">
        <v>83</v>
      </c>
      <c r="Q38" s="3">
        <v>16</v>
      </c>
      <c r="S38" s="3">
        <v>41</v>
      </c>
      <c r="U38" s="3">
        <v>31</v>
      </c>
      <c r="W38" s="3">
        <f t="shared" si="6"/>
        <v>71.551724137931032</v>
      </c>
      <c r="X38" s="3">
        <f t="shared" si="10"/>
        <v>0</v>
      </c>
      <c r="Y38" s="3">
        <f>(Q38*100)/F38</f>
        <v>13.793103448275861</v>
      </c>
      <c r="Z38" s="3">
        <f t="shared" si="7"/>
        <v>0</v>
      </c>
      <c r="AA38" s="3">
        <f>(S38*100)/F38</f>
        <v>35.344827586206897</v>
      </c>
      <c r="AB38" s="3">
        <f t="shared" si="8"/>
        <v>0</v>
      </c>
      <c r="AC38" s="3">
        <f>(U38*100)/F38</f>
        <v>26.724137931034484</v>
      </c>
      <c r="AD38" s="3">
        <f t="shared" si="9"/>
        <v>0</v>
      </c>
      <c r="AE38" s="3" t="s">
        <v>16</v>
      </c>
      <c r="AF38" s="4"/>
    </row>
    <row r="39" spans="1:32" s="5" customFormat="1" x14ac:dyDescent="0.25">
      <c r="A39" s="3">
        <v>9</v>
      </c>
      <c r="B39" s="5" t="s">
        <v>34</v>
      </c>
      <c r="C39" s="5">
        <v>158</v>
      </c>
      <c r="D39" s="5">
        <v>280</v>
      </c>
      <c r="E39" s="12">
        <v>196</v>
      </c>
      <c r="F39" s="18">
        <v>193</v>
      </c>
      <c r="G39" s="5">
        <v>217</v>
      </c>
      <c r="I39" s="5">
        <v>1258</v>
      </c>
      <c r="K39" s="5">
        <v>3581</v>
      </c>
      <c r="M39" s="5">
        <v>4004</v>
      </c>
      <c r="O39" s="5">
        <v>138</v>
      </c>
      <c r="Q39" s="5">
        <v>34</v>
      </c>
      <c r="S39" s="5">
        <v>81</v>
      </c>
      <c r="U39" s="5">
        <v>123</v>
      </c>
      <c r="W39" s="3">
        <f t="shared" si="6"/>
        <v>71.502590673575128</v>
      </c>
      <c r="X39" s="3">
        <f t="shared" si="10"/>
        <v>0</v>
      </c>
      <c r="Y39" s="3">
        <f>(Q39*100)/F39</f>
        <v>17.616580310880828</v>
      </c>
      <c r="Z39" s="3">
        <f t="shared" si="7"/>
        <v>0</v>
      </c>
      <c r="AA39" s="3">
        <f>(S39*100)/F39</f>
        <v>41.968911917098445</v>
      </c>
      <c r="AB39" s="3">
        <f t="shared" si="8"/>
        <v>0</v>
      </c>
      <c r="AC39" s="3">
        <f>(U39*100)/F39</f>
        <v>63.730569948186528</v>
      </c>
      <c r="AD39" s="3">
        <f t="shared" si="9"/>
        <v>0</v>
      </c>
      <c r="AE39" s="5" t="s">
        <v>16</v>
      </c>
      <c r="AF39" s="4"/>
    </row>
    <row r="40" spans="1:32" s="5" customFormat="1" x14ac:dyDescent="0.25">
      <c r="A40" s="3">
        <v>10</v>
      </c>
      <c r="B40" s="5" t="s">
        <v>36</v>
      </c>
      <c r="C40" s="5">
        <v>118</v>
      </c>
      <c r="D40" s="5">
        <v>743</v>
      </c>
      <c r="E40" s="12">
        <v>289</v>
      </c>
      <c r="F40" s="18">
        <v>521</v>
      </c>
      <c r="G40" s="5">
        <v>1480</v>
      </c>
      <c r="I40" s="5">
        <v>2803</v>
      </c>
      <c r="K40" s="5">
        <v>19334</v>
      </c>
      <c r="M40" s="5">
        <v>20556</v>
      </c>
      <c r="O40" s="5">
        <v>333</v>
      </c>
      <c r="Q40" s="5">
        <v>112</v>
      </c>
      <c r="S40" s="5">
        <v>140</v>
      </c>
      <c r="U40" s="5">
        <v>300</v>
      </c>
      <c r="W40" s="3">
        <f t="shared" si="6"/>
        <v>63.915547024952012</v>
      </c>
      <c r="X40" s="3">
        <f t="shared" si="10"/>
        <v>0</v>
      </c>
      <c r="Y40" s="3">
        <f>(Q40*100)/F40</f>
        <v>21.497120921305182</v>
      </c>
      <c r="Z40" s="3">
        <f t="shared" si="7"/>
        <v>0</v>
      </c>
      <c r="AA40" s="3">
        <f>(S40*100)/F40</f>
        <v>26.871401151631478</v>
      </c>
      <c r="AB40" s="3">
        <f t="shared" si="8"/>
        <v>0</v>
      </c>
      <c r="AC40" s="3">
        <f>(U40*100)/F40</f>
        <v>57.58157389635317</v>
      </c>
      <c r="AD40" s="3">
        <f t="shared" si="9"/>
        <v>0</v>
      </c>
      <c r="AE40" s="5" t="s">
        <v>16</v>
      </c>
      <c r="AF40" s="4"/>
    </row>
    <row r="41" spans="1:32" s="5" customFormat="1" x14ac:dyDescent="0.25">
      <c r="A41" s="3">
        <v>11</v>
      </c>
      <c r="B41" s="5" t="s">
        <v>38</v>
      </c>
      <c r="C41" s="5">
        <v>22</v>
      </c>
      <c r="D41" s="5">
        <v>81</v>
      </c>
      <c r="E41" s="12">
        <v>21</v>
      </c>
      <c r="F41" s="18">
        <v>15</v>
      </c>
      <c r="G41" s="5">
        <v>58</v>
      </c>
      <c r="I41" s="5">
        <v>177</v>
      </c>
      <c r="K41" s="5">
        <v>38</v>
      </c>
      <c r="M41" s="5">
        <v>235</v>
      </c>
      <c r="O41" s="5">
        <v>13</v>
      </c>
      <c r="Q41" s="5">
        <v>5</v>
      </c>
      <c r="S41" s="5">
        <v>12</v>
      </c>
      <c r="U41" s="5">
        <v>0</v>
      </c>
      <c r="W41" s="3">
        <f t="shared" si="6"/>
        <v>86.666666666666671</v>
      </c>
      <c r="X41" s="3">
        <f t="shared" si="10"/>
        <v>0</v>
      </c>
      <c r="Y41" s="3">
        <f>(Q41*100)/F41</f>
        <v>33.333333333333336</v>
      </c>
      <c r="Z41" s="3">
        <f t="shared" si="7"/>
        <v>0</v>
      </c>
      <c r="AA41" s="3">
        <f>(S41*100)/F41</f>
        <v>80</v>
      </c>
      <c r="AB41" s="3">
        <f t="shared" si="8"/>
        <v>0</v>
      </c>
      <c r="AC41" s="3">
        <f>(U41*100)/F41</f>
        <v>0</v>
      </c>
      <c r="AD41" s="3">
        <f t="shared" si="9"/>
        <v>0</v>
      </c>
      <c r="AE41" s="5" t="s">
        <v>16</v>
      </c>
      <c r="AF41" s="4"/>
    </row>
    <row r="42" spans="1:32" s="5" customFormat="1" x14ac:dyDescent="0.25">
      <c r="A42" s="3">
        <v>12</v>
      </c>
      <c r="B42" s="5" t="s">
        <v>40</v>
      </c>
      <c r="C42" s="5">
        <v>380</v>
      </c>
      <c r="D42" s="5">
        <v>368</v>
      </c>
      <c r="E42" s="12">
        <v>267</v>
      </c>
      <c r="F42" s="18">
        <v>331</v>
      </c>
      <c r="G42" s="5">
        <v>200</v>
      </c>
      <c r="I42" s="5">
        <v>1376</v>
      </c>
      <c r="K42" s="5">
        <v>3635</v>
      </c>
      <c r="M42" s="5">
        <v>4739</v>
      </c>
      <c r="O42" s="5">
        <v>187</v>
      </c>
      <c r="Q42" s="5">
        <v>31</v>
      </c>
      <c r="S42" s="5">
        <v>117</v>
      </c>
      <c r="U42" s="5">
        <v>97</v>
      </c>
      <c r="W42" s="3">
        <f t="shared" si="6"/>
        <v>56.495468277945619</v>
      </c>
      <c r="X42" s="3">
        <f t="shared" si="10"/>
        <v>0</v>
      </c>
      <c r="Y42" s="3">
        <f>(Q42*100)/F42</f>
        <v>9.3655589123867067</v>
      </c>
      <c r="Z42" s="3">
        <f t="shared" si="7"/>
        <v>0</v>
      </c>
      <c r="AA42" s="3">
        <f>(S42*100)/F42</f>
        <v>35.347432024169187</v>
      </c>
      <c r="AB42" s="3">
        <f t="shared" si="8"/>
        <v>0</v>
      </c>
      <c r="AC42" s="3">
        <f>(U42*100)/F42</f>
        <v>29.305135951661633</v>
      </c>
      <c r="AD42" s="3">
        <f t="shared" si="9"/>
        <v>0</v>
      </c>
      <c r="AE42" s="5" t="s">
        <v>16</v>
      </c>
      <c r="AF42" s="4"/>
    </row>
    <row r="43" spans="1:32" s="6" customFormat="1" ht="14.25" customHeight="1" x14ac:dyDescent="0.25">
      <c r="A43" s="3">
        <v>13</v>
      </c>
      <c r="B43" s="7" t="s">
        <v>43</v>
      </c>
      <c r="C43" s="7">
        <v>458</v>
      </c>
      <c r="D43" s="7">
        <v>1679</v>
      </c>
      <c r="E43" s="13">
        <v>386</v>
      </c>
      <c r="F43" s="19">
        <v>363</v>
      </c>
      <c r="G43" s="7">
        <v>581</v>
      </c>
      <c r="H43" s="7"/>
      <c r="I43" s="7">
        <v>1563</v>
      </c>
      <c r="J43" s="7"/>
      <c r="K43" s="7">
        <v>30688</v>
      </c>
      <c r="L43" s="7"/>
      <c r="M43" s="7">
        <v>31760</v>
      </c>
      <c r="N43" s="7"/>
      <c r="O43" s="7">
        <v>224</v>
      </c>
      <c r="P43" s="7"/>
      <c r="Q43" s="7">
        <v>50</v>
      </c>
      <c r="R43" s="7"/>
      <c r="S43" s="7">
        <v>106</v>
      </c>
      <c r="T43" s="7"/>
      <c r="U43" s="7">
        <v>173</v>
      </c>
      <c r="V43" s="7"/>
      <c r="W43" s="3">
        <f t="shared" si="6"/>
        <v>61.707988980716252</v>
      </c>
      <c r="X43" s="3">
        <f t="shared" si="10"/>
        <v>0</v>
      </c>
      <c r="Y43" s="3">
        <f>(Q43*100)/F43</f>
        <v>13.774104683195592</v>
      </c>
      <c r="Z43" s="3">
        <f t="shared" si="7"/>
        <v>0</v>
      </c>
      <c r="AA43" s="3">
        <f>(S43*100)/F43</f>
        <v>29.201101928374655</v>
      </c>
      <c r="AB43" s="3">
        <f t="shared" si="8"/>
        <v>0</v>
      </c>
      <c r="AC43" s="3">
        <f>(U43*100)/F43</f>
        <v>47.658402203856753</v>
      </c>
      <c r="AD43" s="3">
        <f t="shared" si="9"/>
        <v>0</v>
      </c>
      <c r="AE43" s="5" t="s">
        <v>16</v>
      </c>
      <c r="AF43" s="4"/>
    </row>
    <row r="44" spans="1:32" s="3" customFormat="1" x14ac:dyDescent="0.25">
      <c r="A44" s="3">
        <v>14</v>
      </c>
      <c r="B44" s="7" t="s">
        <v>44</v>
      </c>
      <c r="C44" s="7">
        <v>25</v>
      </c>
      <c r="D44" s="7">
        <v>28</v>
      </c>
      <c r="E44" s="13">
        <v>25</v>
      </c>
      <c r="F44" s="19">
        <v>23</v>
      </c>
      <c r="G44" s="7">
        <v>14</v>
      </c>
      <c r="H44" s="7"/>
      <c r="I44" s="7">
        <v>37</v>
      </c>
      <c r="J44" s="7"/>
      <c r="K44" s="7">
        <v>119</v>
      </c>
      <c r="L44" s="7"/>
      <c r="M44" s="7">
        <v>142</v>
      </c>
      <c r="N44" s="7"/>
      <c r="O44" s="7">
        <v>10</v>
      </c>
      <c r="P44" s="7"/>
      <c r="Q44" s="7">
        <v>4</v>
      </c>
      <c r="R44" s="7"/>
      <c r="S44" s="7">
        <v>5</v>
      </c>
      <c r="T44" s="7"/>
      <c r="U44" s="7">
        <v>5</v>
      </c>
      <c r="V44" s="7"/>
      <c r="W44" s="3">
        <f t="shared" si="6"/>
        <v>43.478260869565219</v>
      </c>
      <c r="X44" s="3">
        <f t="shared" si="10"/>
        <v>0</v>
      </c>
      <c r="Y44" s="3">
        <f>(Q44*100)/F44</f>
        <v>17.391304347826086</v>
      </c>
      <c r="Z44" s="3">
        <f t="shared" si="7"/>
        <v>0</v>
      </c>
      <c r="AA44" s="3">
        <f>(S44*100)/F44</f>
        <v>21.739130434782609</v>
      </c>
      <c r="AB44" s="3">
        <f t="shared" si="8"/>
        <v>0</v>
      </c>
      <c r="AC44" s="3">
        <f>(U44*100)/F44</f>
        <v>21.739130434782609</v>
      </c>
      <c r="AD44" s="3">
        <f t="shared" si="9"/>
        <v>0</v>
      </c>
      <c r="AE44" s="5" t="s">
        <v>16</v>
      </c>
      <c r="AF44" s="4"/>
    </row>
    <row r="45" spans="1:32" s="3" customFormat="1" x14ac:dyDescent="0.25">
      <c r="A45" s="3">
        <v>15</v>
      </c>
      <c r="B45" s="7" t="s">
        <v>46</v>
      </c>
      <c r="C45" s="7">
        <v>871</v>
      </c>
      <c r="D45" s="7">
        <v>1181</v>
      </c>
      <c r="E45" s="13">
        <v>818</v>
      </c>
      <c r="F45" s="19">
        <v>1198</v>
      </c>
      <c r="G45" s="7">
        <v>962</v>
      </c>
      <c r="H45" s="7"/>
      <c r="I45" s="7">
        <v>5013</v>
      </c>
      <c r="J45" s="7"/>
      <c r="K45" s="7">
        <v>147920</v>
      </c>
      <c r="L45" s="7"/>
      <c r="M45" s="7">
        <v>149658</v>
      </c>
      <c r="N45" s="7"/>
      <c r="O45" s="7">
        <v>890</v>
      </c>
      <c r="P45" s="7"/>
      <c r="Q45" s="7">
        <v>64</v>
      </c>
      <c r="R45" s="7"/>
      <c r="S45" s="7">
        <v>192</v>
      </c>
      <c r="T45" s="7"/>
      <c r="U45" s="7">
        <v>854</v>
      </c>
      <c r="V45" s="7"/>
      <c r="W45" s="3">
        <f t="shared" si="6"/>
        <v>74.29048414023373</v>
      </c>
      <c r="X45" s="3">
        <f t="shared" si="10"/>
        <v>0</v>
      </c>
      <c r="Y45" s="3">
        <f>(Q45*100)/F45</f>
        <v>5.342237061769616</v>
      </c>
      <c r="Z45" s="3">
        <f t="shared" si="7"/>
        <v>0</v>
      </c>
      <c r="AA45" s="3">
        <f>(S45*100)/F45</f>
        <v>16.026711185308848</v>
      </c>
      <c r="AB45" s="3">
        <f t="shared" si="8"/>
        <v>0</v>
      </c>
      <c r="AC45" s="3">
        <f>(U45*100)/F45</f>
        <v>71.285475792988308</v>
      </c>
      <c r="AD45" s="3">
        <f t="shared" si="9"/>
        <v>0</v>
      </c>
      <c r="AE45" s="5" t="s">
        <v>16</v>
      </c>
      <c r="AF45" s="4"/>
    </row>
    <row r="46" spans="1:32" s="3" customFormat="1" x14ac:dyDescent="0.25">
      <c r="A46" s="3">
        <v>16</v>
      </c>
      <c r="B46" s="3" t="s">
        <v>49</v>
      </c>
      <c r="C46" s="3">
        <v>971</v>
      </c>
      <c r="D46" s="3">
        <v>1512</v>
      </c>
      <c r="E46" s="11">
        <v>803</v>
      </c>
      <c r="F46" s="17">
        <v>373</v>
      </c>
      <c r="G46" s="3">
        <v>932</v>
      </c>
      <c r="I46" s="3">
        <v>4006</v>
      </c>
      <c r="K46" s="3">
        <v>32564</v>
      </c>
      <c r="M46" s="3">
        <v>35846</v>
      </c>
      <c r="O46" s="3">
        <v>198</v>
      </c>
      <c r="Q46" s="3">
        <v>48</v>
      </c>
      <c r="S46" s="3">
        <v>75</v>
      </c>
      <c r="U46" s="3">
        <v>101</v>
      </c>
      <c r="W46" s="3">
        <f t="shared" si="6"/>
        <v>53.083109919571044</v>
      </c>
      <c r="X46" s="3">
        <f t="shared" si="10"/>
        <v>0</v>
      </c>
      <c r="Y46" s="3">
        <f>(Q46*100)/F46</f>
        <v>12.868632707774799</v>
      </c>
      <c r="Z46" s="3">
        <f t="shared" si="7"/>
        <v>0</v>
      </c>
      <c r="AA46" s="3">
        <f>(S46*100)/F46</f>
        <v>20.107238605898122</v>
      </c>
      <c r="AB46" s="3">
        <f t="shared" si="8"/>
        <v>0</v>
      </c>
      <c r="AC46" s="3">
        <f>(U46*100)/F46</f>
        <v>27.077747989276141</v>
      </c>
      <c r="AD46" s="3">
        <f t="shared" si="9"/>
        <v>0</v>
      </c>
      <c r="AE46" s="5" t="s">
        <v>16</v>
      </c>
      <c r="AF46" s="4"/>
    </row>
    <row r="47" spans="1:32" s="3" customFormat="1" x14ac:dyDescent="0.25">
      <c r="A47" s="3">
        <v>17</v>
      </c>
      <c r="B47" s="3" t="s">
        <v>51</v>
      </c>
      <c r="C47" s="3">
        <v>675</v>
      </c>
      <c r="D47" s="3">
        <v>1545</v>
      </c>
      <c r="E47" s="11">
        <v>713</v>
      </c>
      <c r="F47" s="17">
        <v>566</v>
      </c>
      <c r="G47" s="3">
        <v>1366</v>
      </c>
      <c r="I47" s="3">
        <v>2609</v>
      </c>
      <c r="K47" s="3">
        <v>26339</v>
      </c>
      <c r="M47" s="3">
        <v>28394</v>
      </c>
      <c r="O47" s="3">
        <v>435</v>
      </c>
      <c r="Q47" s="3">
        <v>204</v>
      </c>
      <c r="S47" s="3">
        <v>156</v>
      </c>
      <c r="U47" s="3">
        <v>239</v>
      </c>
      <c r="W47" s="3">
        <f t="shared" si="6"/>
        <v>76.855123674911667</v>
      </c>
      <c r="X47" s="3">
        <f t="shared" si="10"/>
        <v>0</v>
      </c>
      <c r="Y47" s="3">
        <f>(Q47*100)/F47</f>
        <v>36.042402826855124</v>
      </c>
      <c r="Z47" s="3">
        <f t="shared" si="7"/>
        <v>0</v>
      </c>
      <c r="AA47" s="3">
        <f>(S47*100)/F47</f>
        <v>27.561837455830389</v>
      </c>
      <c r="AB47" s="3">
        <f t="shared" si="8"/>
        <v>0</v>
      </c>
      <c r="AC47" s="3">
        <f>(U47*100)/F47</f>
        <v>42.226148409893995</v>
      </c>
      <c r="AD47" s="3">
        <f t="shared" si="9"/>
        <v>0</v>
      </c>
      <c r="AE47" s="5" t="s">
        <v>16</v>
      </c>
      <c r="AF47" s="4"/>
    </row>
    <row r="48" spans="1:32" x14ac:dyDescent="0.25">
      <c r="U48" t="s">
        <v>77</v>
      </c>
      <c r="W48" s="3">
        <f xml:space="preserve"> SUM(W31:W47)/15</f>
        <v>68.603263831400184</v>
      </c>
      <c r="X48" s="3">
        <f t="shared" ref="X48:Z48" si="11" xml:space="preserve"> SUM(X31:X47)/15</f>
        <v>0</v>
      </c>
      <c r="Y48" s="3">
        <f t="shared" si="11"/>
        <v>23.48594614475719</v>
      </c>
      <c r="Z48" s="3">
        <f t="shared" si="11"/>
        <v>0</v>
      </c>
      <c r="AA48" s="3">
        <f xml:space="preserve"> SUM(AA31:AA47)/15</f>
        <v>33.149701024414917</v>
      </c>
      <c r="AB48" s="3">
        <f t="shared" ref="AB48" si="12" xml:space="preserve"> SUM(AB31:AB47)/15</f>
        <v>0</v>
      </c>
      <c r="AC48" s="3">
        <f t="shared" ref="AC48" si="13" xml:space="preserve"> SUM(AC31:AC47)/15</f>
        <v>33.749238597885999</v>
      </c>
      <c r="AD48" s="3">
        <f t="shared" ref="AD48" si="14" xml:space="preserve"> SUM(AD31:AD47)/15</f>
        <v>0</v>
      </c>
    </row>
  </sheetData>
  <autoFilter ref="A4:A25">
    <sortState ref="A5:O25">
      <sortCondition ref="A4:A25"/>
    </sortState>
  </autoFilter>
  <sortState ref="A4:AF25">
    <sortCondition descending="1" ref="W4:W25"/>
  </sortState>
  <hyperlinks>
    <hyperlink ref="AF10" r:id="rId1"/>
    <hyperlink ref="AF11" r:id="rId2"/>
    <hyperlink ref="AF12" r:id="rId3"/>
    <hyperlink ref="AF13" r:id="rId4"/>
    <hyperlink ref="AF14" r:id="rId5"/>
    <hyperlink ref="AF15" r:id="rId6"/>
    <hyperlink ref="AF16" r:id="rId7"/>
    <hyperlink ref="AF17" r:id="rId8"/>
    <hyperlink ref="AF18" r:id="rId9"/>
    <hyperlink ref="AF19" r:id="rId10"/>
    <hyperlink ref="AF20" r:id="rId11"/>
    <hyperlink ref="AF21" r:id="rId12"/>
    <hyperlink ref="AF22" r:id="rId13"/>
    <hyperlink ref="AF23" r:id="rId14"/>
    <hyperlink ref="AF24" r:id="rId15"/>
    <hyperlink ref="AF25" r:id="rId16"/>
    <hyperlink ref="AF9" r:id="rId17"/>
  </hyperlinks>
  <pageMargins left="0.7" right="0.7" top="0.75" bottom="0.75" header="0.3" footer="0.3"/>
  <pageSetup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6"/>
  <sheetViews>
    <sheetView topLeftCell="A62" workbookViewId="0">
      <selection activeCell="R117" sqref="R117"/>
    </sheetView>
  </sheetViews>
  <sheetFormatPr defaultRowHeight="15" x14ac:dyDescent="0.25"/>
  <cols>
    <col min="2" max="2" width="4" customWidth="1"/>
    <col min="4" max="4" width="3" customWidth="1"/>
    <col min="6" max="6" width="3" customWidth="1"/>
    <col min="7" max="7" width="11.140625" customWidth="1"/>
    <col min="8" max="8" width="3.85546875" customWidth="1"/>
    <col min="9" max="9" width="7.140625" customWidth="1"/>
    <col min="10" max="10" width="5.7109375" customWidth="1"/>
    <col min="11" max="11" width="10.28515625" customWidth="1"/>
    <col min="12" max="12" width="4.42578125" customWidth="1"/>
    <col min="13" max="13" width="3.85546875" customWidth="1"/>
    <col min="14" max="14" width="11.7109375" customWidth="1"/>
    <col min="15" max="15" width="3.42578125" customWidth="1"/>
    <col min="16" max="17" width="5.140625" customWidth="1"/>
    <col min="18" max="18" width="11" customWidth="1"/>
    <col min="19" max="19" width="4.28515625" customWidth="1"/>
    <col min="20" max="20" width="5.140625" customWidth="1"/>
    <col min="21" max="21" width="3.42578125" customWidth="1"/>
    <col min="23" max="23" width="3.140625" customWidth="1"/>
    <col min="25" max="25" width="2.5703125" customWidth="1"/>
  </cols>
  <sheetData>
    <row r="2" spans="1:8" x14ac:dyDescent="0.25">
      <c r="A2" s="2"/>
      <c r="B2" s="2"/>
      <c r="C2" s="2" t="s">
        <v>0</v>
      </c>
      <c r="D2" s="2"/>
      <c r="E2" s="2" t="s">
        <v>13</v>
      </c>
      <c r="F2" s="2"/>
      <c r="G2" s="2" t="s">
        <v>12</v>
      </c>
      <c r="H2" s="2"/>
    </row>
    <row r="3" spans="1:8" x14ac:dyDescent="0.25">
      <c r="A3" s="3" t="s">
        <v>53</v>
      </c>
      <c r="B3" s="3" t="s">
        <v>52</v>
      </c>
      <c r="C3" s="3" t="s">
        <v>14</v>
      </c>
      <c r="D3" s="3" t="s">
        <v>52</v>
      </c>
      <c r="E3" s="3">
        <v>41</v>
      </c>
      <c r="F3" s="3" t="s">
        <v>52</v>
      </c>
      <c r="G3" s="3">
        <v>89</v>
      </c>
      <c r="H3" s="4" t="s">
        <v>70</v>
      </c>
    </row>
    <row r="4" spans="1:8" x14ac:dyDescent="0.25">
      <c r="A4" s="3" t="s">
        <v>54</v>
      </c>
      <c r="B4" s="3" t="s">
        <v>52</v>
      </c>
      <c r="C4" s="3" t="s">
        <v>21</v>
      </c>
      <c r="D4" s="3" t="s">
        <v>52</v>
      </c>
      <c r="E4" s="3">
        <v>5</v>
      </c>
      <c r="F4" s="3" t="s">
        <v>52</v>
      </c>
      <c r="G4" s="3">
        <v>11</v>
      </c>
      <c r="H4" s="4" t="s">
        <v>70</v>
      </c>
    </row>
    <row r="5" spans="1:8" x14ac:dyDescent="0.25">
      <c r="A5" s="3" t="s">
        <v>55</v>
      </c>
      <c r="B5" s="3" t="s">
        <v>52</v>
      </c>
      <c r="C5" s="3" t="s">
        <v>22</v>
      </c>
      <c r="D5" s="3" t="s">
        <v>52</v>
      </c>
      <c r="E5" s="3">
        <v>14</v>
      </c>
      <c r="F5" s="3" t="s">
        <v>52</v>
      </c>
      <c r="G5" s="3">
        <v>54</v>
      </c>
      <c r="H5" s="4" t="s">
        <v>70</v>
      </c>
    </row>
    <row r="6" spans="1:8" x14ac:dyDescent="0.25">
      <c r="A6" s="3" t="s">
        <v>56</v>
      </c>
      <c r="B6" s="3" t="s">
        <v>52</v>
      </c>
      <c r="C6" s="3" t="s">
        <v>24</v>
      </c>
      <c r="D6" s="3" t="s">
        <v>52</v>
      </c>
      <c r="E6" s="3">
        <v>18</v>
      </c>
      <c r="F6" s="3" t="s">
        <v>52</v>
      </c>
      <c r="G6" s="3">
        <v>62</v>
      </c>
      <c r="H6" s="4" t="s">
        <v>70</v>
      </c>
    </row>
    <row r="7" spans="1:8" x14ac:dyDescent="0.25">
      <c r="A7" s="3" t="s">
        <v>57</v>
      </c>
      <c r="B7" s="3" t="s">
        <v>52</v>
      </c>
      <c r="C7" s="3" t="s">
        <v>26</v>
      </c>
      <c r="D7" s="3" t="s">
        <v>52</v>
      </c>
      <c r="E7" s="3">
        <v>66</v>
      </c>
      <c r="F7" s="3" t="s">
        <v>52</v>
      </c>
      <c r="G7" s="3">
        <v>29</v>
      </c>
      <c r="H7" s="4" t="s">
        <v>70</v>
      </c>
    </row>
    <row r="8" spans="1:8" x14ac:dyDescent="0.25">
      <c r="A8" s="3" t="s">
        <v>58</v>
      </c>
      <c r="B8" s="3" t="s">
        <v>52</v>
      </c>
      <c r="C8" s="3" t="s">
        <v>29</v>
      </c>
      <c r="D8" s="3" t="s">
        <v>52</v>
      </c>
      <c r="E8" s="3">
        <v>236</v>
      </c>
      <c r="F8" s="3" t="s">
        <v>52</v>
      </c>
      <c r="G8" s="3">
        <v>207</v>
      </c>
      <c r="H8" s="4" t="s">
        <v>70</v>
      </c>
    </row>
    <row r="9" spans="1:8" x14ac:dyDescent="0.25">
      <c r="A9" s="3" t="s">
        <v>59</v>
      </c>
      <c r="B9" s="3" t="s">
        <v>52</v>
      </c>
      <c r="C9" s="3" t="s">
        <v>30</v>
      </c>
      <c r="D9" s="3" t="s">
        <v>52</v>
      </c>
      <c r="E9" s="3">
        <v>102</v>
      </c>
      <c r="F9" s="3" t="s">
        <v>52</v>
      </c>
      <c r="G9" s="3">
        <v>113</v>
      </c>
      <c r="H9" s="4" t="s">
        <v>70</v>
      </c>
    </row>
    <row r="10" spans="1:8" x14ac:dyDescent="0.25">
      <c r="A10" s="3" t="s">
        <v>60</v>
      </c>
      <c r="B10" s="3" t="s">
        <v>52</v>
      </c>
      <c r="C10" s="3" t="s">
        <v>32</v>
      </c>
      <c r="D10" s="3" t="s">
        <v>52</v>
      </c>
      <c r="E10" s="3">
        <v>237</v>
      </c>
      <c r="F10" s="3" t="s">
        <v>52</v>
      </c>
      <c r="G10" s="3">
        <v>85</v>
      </c>
      <c r="H10" s="4" t="s">
        <v>70</v>
      </c>
    </row>
    <row r="11" spans="1:8" x14ac:dyDescent="0.25">
      <c r="A11" s="3" t="s">
        <v>61</v>
      </c>
      <c r="B11" s="3" t="s">
        <v>52</v>
      </c>
      <c r="C11" s="5" t="s">
        <v>34</v>
      </c>
      <c r="D11" s="3" t="s">
        <v>52</v>
      </c>
      <c r="E11" s="5">
        <v>240</v>
      </c>
      <c r="F11" s="3" t="s">
        <v>52</v>
      </c>
      <c r="G11" s="5">
        <v>280</v>
      </c>
      <c r="H11" s="4" t="s">
        <v>70</v>
      </c>
    </row>
    <row r="12" spans="1:8" x14ac:dyDescent="0.25">
      <c r="A12" s="3" t="s">
        <v>62</v>
      </c>
      <c r="B12" s="3" t="s">
        <v>52</v>
      </c>
      <c r="C12" s="5" t="s">
        <v>36</v>
      </c>
      <c r="D12" s="3" t="s">
        <v>52</v>
      </c>
      <c r="E12" s="5">
        <v>309</v>
      </c>
      <c r="F12" s="3" t="s">
        <v>52</v>
      </c>
      <c r="G12" s="5">
        <v>743</v>
      </c>
      <c r="H12" s="4" t="s">
        <v>70</v>
      </c>
    </row>
    <row r="13" spans="1:8" x14ac:dyDescent="0.25">
      <c r="A13" s="3" t="s">
        <v>63</v>
      </c>
      <c r="B13" s="3" t="s">
        <v>52</v>
      </c>
      <c r="C13" s="5" t="s">
        <v>38</v>
      </c>
      <c r="D13" s="3" t="s">
        <v>52</v>
      </c>
      <c r="E13" s="5">
        <v>21</v>
      </c>
      <c r="F13" s="3" t="s">
        <v>52</v>
      </c>
      <c r="G13" s="5">
        <v>81</v>
      </c>
      <c r="H13" s="4" t="s">
        <v>70</v>
      </c>
    </row>
    <row r="14" spans="1:8" x14ac:dyDescent="0.25">
      <c r="A14" s="3" t="s">
        <v>64</v>
      </c>
      <c r="B14" s="3" t="s">
        <v>52</v>
      </c>
      <c r="C14" s="5" t="s">
        <v>40</v>
      </c>
      <c r="D14" s="3" t="s">
        <v>52</v>
      </c>
      <c r="E14" s="5">
        <v>276</v>
      </c>
      <c r="F14" s="3" t="s">
        <v>52</v>
      </c>
      <c r="G14" s="5">
        <v>368</v>
      </c>
      <c r="H14" s="4" t="s">
        <v>70</v>
      </c>
    </row>
    <row r="15" spans="1:8" x14ac:dyDescent="0.25">
      <c r="A15" s="3" t="s">
        <v>65</v>
      </c>
      <c r="B15" s="3" t="s">
        <v>52</v>
      </c>
      <c r="C15" s="7" t="s">
        <v>43</v>
      </c>
      <c r="D15" s="3" t="s">
        <v>52</v>
      </c>
      <c r="E15" s="7">
        <v>435</v>
      </c>
      <c r="F15" s="3" t="s">
        <v>52</v>
      </c>
      <c r="G15" s="7">
        <v>1679</v>
      </c>
      <c r="H15" s="4" t="s">
        <v>70</v>
      </c>
    </row>
    <row r="16" spans="1:8" x14ac:dyDescent="0.25">
      <c r="A16" s="3" t="s">
        <v>66</v>
      </c>
      <c r="B16" s="3" t="s">
        <v>52</v>
      </c>
      <c r="C16" s="7" t="s">
        <v>44</v>
      </c>
      <c r="D16" s="3" t="s">
        <v>52</v>
      </c>
      <c r="E16" s="7">
        <v>25</v>
      </c>
      <c r="F16" s="3" t="s">
        <v>52</v>
      </c>
      <c r="G16" s="7">
        <v>28</v>
      </c>
      <c r="H16" s="4" t="s">
        <v>70</v>
      </c>
    </row>
    <row r="17" spans="1:12" x14ac:dyDescent="0.25">
      <c r="A17" s="3" t="s">
        <v>67</v>
      </c>
      <c r="B17" s="3" t="s">
        <v>52</v>
      </c>
      <c r="C17" s="7" t="s">
        <v>46</v>
      </c>
      <c r="D17" s="3" t="s">
        <v>52</v>
      </c>
      <c r="E17" s="7">
        <v>833</v>
      </c>
      <c r="F17" s="3" t="s">
        <v>52</v>
      </c>
      <c r="G17" s="7">
        <v>1181</v>
      </c>
      <c r="H17" s="4" t="s">
        <v>70</v>
      </c>
    </row>
    <row r="18" spans="1:12" x14ac:dyDescent="0.25">
      <c r="A18" s="3" t="s">
        <v>68</v>
      </c>
      <c r="B18" s="3" t="s">
        <v>52</v>
      </c>
      <c r="C18" s="3" t="s">
        <v>49</v>
      </c>
      <c r="D18" s="3" t="s">
        <v>52</v>
      </c>
      <c r="E18" s="3">
        <v>966</v>
      </c>
      <c r="F18" s="3" t="s">
        <v>52</v>
      </c>
      <c r="G18" s="3">
        <v>1512</v>
      </c>
      <c r="H18" s="4" t="s">
        <v>70</v>
      </c>
    </row>
    <row r="19" spans="1:12" x14ac:dyDescent="0.25">
      <c r="A19" s="3" t="s">
        <v>69</v>
      </c>
      <c r="B19" s="3" t="s">
        <v>52</v>
      </c>
      <c r="C19" s="3" t="s">
        <v>51</v>
      </c>
      <c r="D19" s="3" t="s">
        <v>52</v>
      </c>
      <c r="E19" s="3">
        <v>757</v>
      </c>
      <c r="F19" s="3" t="s">
        <v>52</v>
      </c>
      <c r="G19" s="3">
        <v>1545</v>
      </c>
      <c r="H19" s="4" t="s">
        <v>70</v>
      </c>
    </row>
    <row r="23" spans="1:12" x14ac:dyDescent="0.25">
      <c r="A23" s="2" t="s">
        <v>78</v>
      </c>
      <c r="B23" s="2"/>
      <c r="C23" s="2" t="s">
        <v>79</v>
      </c>
      <c r="D23" s="2"/>
      <c r="E23" s="2" t="s">
        <v>80</v>
      </c>
      <c r="F23" s="2"/>
      <c r="G23" s="2" t="s">
        <v>82</v>
      </c>
      <c r="H23" s="2"/>
      <c r="I23" s="2" t="s">
        <v>81</v>
      </c>
      <c r="J23" s="2"/>
      <c r="K23" s="2" t="s">
        <v>82</v>
      </c>
    </row>
    <row r="24" spans="1:12" x14ac:dyDescent="0.25">
      <c r="A24" s="3" t="s">
        <v>53</v>
      </c>
      <c r="B24" s="3" t="s">
        <v>52</v>
      </c>
      <c r="C24" s="17">
        <v>48</v>
      </c>
      <c r="D24" s="3" t="s">
        <v>52</v>
      </c>
      <c r="E24" s="3">
        <v>59</v>
      </c>
      <c r="F24" s="3" t="s">
        <v>52</v>
      </c>
      <c r="G24" s="3">
        <v>15</v>
      </c>
      <c r="H24" s="3" t="s">
        <v>52</v>
      </c>
      <c r="I24" s="3">
        <v>49</v>
      </c>
      <c r="J24" s="3" t="s">
        <v>52</v>
      </c>
      <c r="K24" s="3">
        <v>12</v>
      </c>
      <c r="L24" s="4" t="s">
        <v>70</v>
      </c>
    </row>
    <row r="25" spans="1:12" x14ac:dyDescent="0.25">
      <c r="A25" s="3" t="s">
        <v>54</v>
      </c>
      <c r="B25" s="3" t="s">
        <v>52</v>
      </c>
      <c r="C25" s="17">
        <v>3</v>
      </c>
      <c r="D25" s="3" t="s">
        <v>52</v>
      </c>
      <c r="E25" s="3">
        <v>6</v>
      </c>
      <c r="F25" s="3" t="s">
        <v>52</v>
      </c>
      <c r="G25" s="3">
        <v>3</v>
      </c>
      <c r="H25" s="3" t="s">
        <v>52</v>
      </c>
      <c r="I25" s="3">
        <v>6</v>
      </c>
      <c r="J25" s="3" t="s">
        <v>52</v>
      </c>
      <c r="K25" s="3">
        <v>3</v>
      </c>
      <c r="L25" s="4" t="s">
        <v>70</v>
      </c>
    </row>
    <row r="26" spans="1:12" x14ac:dyDescent="0.25">
      <c r="A26" s="3" t="s">
        <v>55</v>
      </c>
      <c r="B26" s="3" t="s">
        <v>52</v>
      </c>
      <c r="C26" s="17">
        <v>5</v>
      </c>
      <c r="D26" s="3" t="s">
        <v>52</v>
      </c>
      <c r="E26" s="3">
        <v>51</v>
      </c>
      <c r="F26" s="3" t="s">
        <v>52</v>
      </c>
      <c r="G26" s="3">
        <v>2</v>
      </c>
      <c r="H26" s="3" t="s">
        <v>52</v>
      </c>
      <c r="I26" s="3">
        <v>51</v>
      </c>
      <c r="J26" s="3" t="s">
        <v>52</v>
      </c>
      <c r="K26" s="3">
        <v>2</v>
      </c>
      <c r="L26" s="4" t="s">
        <v>70</v>
      </c>
    </row>
    <row r="27" spans="1:12" x14ac:dyDescent="0.25">
      <c r="A27" s="3" t="s">
        <v>56</v>
      </c>
      <c r="B27" s="3" t="s">
        <v>52</v>
      </c>
      <c r="C27" s="17">
        <v>6</v>
      </c>
      <c r="D27" s="3" t="s">
        <v>52</v>
      </c>
      <c r="E27" s="3">
        <v>19</v>
      </c>
      <c r="F27" s="3" t="s">
        <v>52</v>
      </c>
      <c r="G27" s="3">
        <v>0</v>
      </c>
      <c r="H27" s="3" t="s">
        <v>52</v>
      </c>
      <c r="I27" s="3">
        <v>19</v>
      </c>
      <c r="J27" s="3" t="s">
        <v>52</v>
      </c>
      <c r="K27" s="3">
        <v>0</v>
      </c>
      <c r="L27" s="4" t="s">
        <v>70</v>
      </c>
    </row>
    <row r="28" spans="1:12" x14ac:dyDescent="0.25">
      <c r="A28" s="3" t="s">
        <v>57</v>
      </c>
      <c r="B28" s="3" t="s">
        <v>52</v>
      </c>
      <c r="C28" s="17">
        <v>51</v>
      </c>
      <c r="D28" s="3" t="s">
        <v>52</v>
      </c>
      <c r="E28" s="3">
        <v>5</v>
      </c>
      <c r="F28" s="3" t="s">
        <v>52</v>
      </c>
      <c r="G28" s="3">
        <v>1</v>
      </c>
      <c r="H28" s="3" t="s">
        <v>52</v>
      </c>
      <c r="I28" s="3">
        <v>5</v>
      </c>
      <c r="J28" s="3" t="s">
        <v>52</v>
      </c>
      <c r="K28" s="3">
        <v>1</v>
      </c>
      <c r="L28" s="4" t="s">
        <v>70</v>
      </c>
    </row>
    <row r="29" spans="1:12" x14ac:dyDescent="0.25">
      <c r="A29" s="3" t="s">
        <v>58</v>
      </c>
      <c r="B29" s="3" t="s">
        <v>52</v>
      </c>
      <c r="C29" s="17">
        <v>210</v>
      </c>
      <c r="D29" s="3" t="s">
        <v>52</v>
      </c>
      <c r="E29" s="3">
        <v>21</v>
      </c>
      <c r="F29" s="3" t="s">
        <v>52</v>
      </c>
      <c r="G29" s="3">
        <v>5</v>
      </c>
      <c r="H29" s="3" t="s">
        <v>52</v>
      </c>
      <c r="I29" s="3">
        <v>19</v>
      </c>
      <c r="J29" s="3" t="s">
        <v>52</v>
      </c>
      <c r="K29" s="3">
        <v>5</v>
      </c>
      <c r="L29" s="4" t="s">
        <v>70</v>
      </c>
    </row>
    <row r="30" spans="1:12" x14ac:dyDescent="0.25">
      <c r="A30" s="3" t="s">
        <v>59</v>
      </c>
      <c r="B30" s="3" t="s">
        <v>52</v>
      </c>
      <c r="C30" s="17">
        <v>104</v>
      </c>
      <c r="D30" s="3" t="s">
        <v>52</v>
      </c>
      <c r="E30" s="3">
        <v>27</v>
      </c>
      <c r="F30" s="3" t="s">
        <v>52</v>
      </c>
      <c r="G30" s="3">
        <v>2</v>
      </c>
      <c r="H30" s="3" t="s">
        <v>52</v>
      </c>
      <c r="I30" s="17">
        <v>27</v>
      </c>
      <c r="J30" s="3" t="s">
        <v>52</v>
      </c>
      <c r="K30" s="3">
        <v>2</v>
      </c>
      <c r="L30" s="4" t="s">
        <v>70</v>
      </c>
    </row>
    <row r="31" spans="1:12" x14ac:dyDescent="0.25">
      <c r="A31" s="3" t="s">
        <v>60</v>
      </c>
      <c r="B31" s="3" t="s">
        <v>52</v>
      </c>
      <c r="C31" s="17">
        <v>116</v>
      </c>
      <c r="D31" s="3" t="s">
        <v>52</v>
      </c>
      <c r="E31" s="3">
        <v>88</v>
      </c>
      <c r="F31" s="3" t="s">
        <v>52</v>
      </c>
      <c r="G31" s="3">
        <v>16</v>
      </c>
      <c r="H31" s="3" t="s">
        <v>52</v>
      </c>
      <c r="I31" s="3">
        <v>83</v>
      </c>
      <c r="J31" s="3" t="s">
        <v>52</v>
      </c>
      <c r="K31" s="3">
        <v>16</v>
      </c>
      <c r="L31" s="4" t="s">
        <v>70</v>
      </c>
    </row>
    <row r="32" spans="1:12" x14ac:dyDescent="0.25">
      <c r="A32" s="3" t="s">
        <v>61</v>
      </c>
      <c r="B32" s="3" t="s">
        <v>52</v>
      </c>
      <c r="C32" s="18">
        <v>193</v>
      </c>
      <c r="D32" s="3" t="s">
        <v>52</v>
      </c>
      <c r="E32" s="5">
        <v>239</v>
      </c>
      <c r="F32" s="3" t="s">
        <v>52</v>
      </c>
      <c r="G32" s="5">
        <v>36</v>
      </c>
      <c r="H32" s="3" t="s">
        <v>52</v>
      </c>
      <c r="I32" s="5">
        <v>217</v>
      </c>
      <c r="J32" s="3" t="s">
        <v>52</v>
      </c>
      <c r="K32" s="5">
        <v>34</v>
      </c>
      <c r="L32" s="4" t="s">
        <v>70</v>
      </c>
    </row>
    <row r="33" spans="1:12" x14ac:dyDescent="0.25">
      <c r="A33" s="3" t="s">
        <v>62</v>
      </c>
      <c r="B33" s="3" t="s">
        <v>52</v>
      </c>
      <c r="C33" s="18">
        <v>521</v>
      </c>
      <c r="D33" s="3" t="s">
        <v>52</v>
      </c>
      <c r="E33" s="5">
        <v>1576</v>
      </c>
      <c r="F33" s="3" t="s">
        <v>52</v>
      </c>
      <c r="G33" s="5">
        <v>115</v>
      </c>
      <c r="H33" s="3" t="s">
        <v>52</v>
      </c>
      <c r="I33" s="5">
        <v>1480</v>
      </c>
      <c r="J33" s="3" t="s">
        <v>52</v>
      </c>
      <c r="K33" s="5">
        <v>112</v>
      </c>
      <c r="L33" s="4" t="s">
        <v>70</v>
      </c>
    </row>
    <row r="34" spans="1:12" x14ac:dyDescent="0.25">
      <c r="A34" s="3" t="s">
        <v>63</v>
      </c>
      <c r="B34" s="3" t="s">
        <v>52</v>
      </c>
      <c r="C34" s="18">
        <v>15</v>
      </c>
      <c r="D34" s="3" t="s">
        <v>52</v>
      </c>
      <c r="E34" s="5">
        <v>64</v>
      </c>
      <c r="F34" s="3" t="s">
        <v>52</v>
      </c>
      <c r="G34" s="5">
        <v>5</v>
      </c>
      <c r="H34" s="3" t="s">
        <v>52</v>
      </c>
      <c r="I34" s="5">
        <v>58</v>
      </c>
      <c r="J34" s="3" t="s">
        <v>52</v>
      </c>
      <c r="K34" s="5">
        <v>5</v>
      </c>
      <c r="L34" s="4" t="s">
        <v>70</v>
      </c>
    </row>
    <row r="35" spans="1:12" x14ac:dyDescent="0.25">
      <c r="A35" s="3" t="s">
        <v>64</v>
      </c>
      <c r="B35" s="3" t="s">
        <v>52</v>
      </c>
      <c r="C35" s="18">
        <v>331</v>
      </c>
      <c r="D35" s="3" t="s">
        <v>52</v>
      </c>
      <c r="E35" s="5">
        <v>217</v>
      </c>
      <c r="F35" s="3" t="s">
        <v>52</v>
      </c>
      <c r="G35" s="5">
        <v>33</v>
      </c>
      <c r="H35" s="3" t="s">
        <v>52</v>
      </c>
      <c r="I35" s="5">
        <v>200</v>
      </c>
      <c r="J35" s="3" t="s">
        <v>52</v>
      </c>
      <c r="K35" s="5">
        <v>31</v>
      </c>
      <c r="L35" s="4" t="s">
        <v>70</v>
      </c>
    </row>
    <row r="36" spans="1:12" x14ac:dyDescent="0.25">
      <c r="A36" s="3" t="s">
        <v>65</v>
      </c>
      <c r="B36" s="3" t="s">
        <v>52</v>
      </c>
      <c r="C36" s="19">
        <v>363</v>
      </c>
      <c r="D36" s="3" t="s">
        <v>52</v>
      </c>
      <c r="E36" s="7">
        <v>649</v>
      </c>
      <c r="F36" s="3" t="s">
        <v>52</v>
      </c>
      <c r="G36" s="7">
        <v>53</v>
      </c>
      <c r="H36" s="3" t="s">
        <v>52</v>
      </c>
      <c r="I36" s="7">
        <v>581</v>
      </c>
      <c r="J36" s="3" t="s">
        <v>52</v>
      </c>
      <c r="K36" s="7">
        <v>50</v>
      </c>
      <c r="L36" s="4" t="s">
        <v>70</v>
      </c>
    </row>
    <row r="37" spans="1:12" x14ac:dyDescent="0.25">
      <c r="A37" s="3" t="s">
        <v>66</v>
      </c>
      <c r="B37" s="3" t="s">
        <v>52</v>
      </c>
      <c r="C37" s="19">
        <v>23</v>
      </c>
      <c r="D37" s="3" t="s">
        <v>52</v>
      </c>
      <c r="E37" s="7">
        <v>14</v>
      </c>
      <c r="F37" s="3" t="s">
        <v>52</v>
      </c>
      <c r="G37" s="7">
        <v>4</v>
      </c>
      <c r="H37" s="3" t="s">
        <v>52</v>
      </c>
      <c r="I37" s="7">
        <v>14</v>
      </c>
      <c r="J37" s="3" t="s">
        <v>52</v>
      </c>
      <c r="K37" s="7">
        <v>4</v>
      </c>
      <c r="L37" s="4" t="s">
        <v>70</v>
      </c>
    </row>
    <row r="38" spans="1:12" x14ac:dyDescent="0.25">
      <c r="A38" s="3" t="s">
        <v>67</v>
      </c>
      <c r="B38" s="3" t="s">
        <v>52</v>
      </c>
      <c r="C38" s="19">
        <v>1198</v>
      </c>
      <c r="D38" s="3" t="s">
        <v>52</v>
      </c>
      <c r="E38" s="7">
        <v>1062</v>
      </c>
      <c r="F38" s="3" t="s">
        <v>52</v>
      </c>
      <c r="G38" s="7">
        <v>76</v>
      </c>
      <c r="H38" s="3" t="s">
        <v>52</v>
      </c>
      <c r="I38" s="7">
        <v>962</v>
      </c>
      <c r="J38" s="3" t="s">
        <v>52</v>
      </c>
      <c r="K38" s="7">
        <v>64</v>
      </c>
      <c r="L38" s="4" t="s">
        <v>70</v>
      </c>
    </row>
    <row r="39" spans="1:12" x14ac:dyDescent="0.25">
      <c r="A39" s="3" t="s">
        <v>68</v>
      </c>
      <c r="B39" s="3" t="s">
        <v>52</v>
      </c>
      <c r="C39" s="17">
        <v>373</v>
      </c>
      <c r="D39" s="3" t="s">
        <v>52</v>
      </c>
      <c r="E39" s="3">
        <v>1052</v>
      </c>
      <c r="F39" s="3" t="s">
        <v>52</v>
      </c>
      <c r="G39" s="3">
        <v>53</v>
      </c>
      <c r="H39" s="3" t="s">
        <v>52</v>
      </c>
      <c r="I39" s="3">
        <v>932</v>
      </c>
      <c r="J39" s="3" t="s">
        <v>52</v>
      </c>
      <c r="K39" s="3">
        <v>48</v>
      </c>
      <c r="L39" s="4" t="s">
        <v>70</v>
      </c>
    </row>
    <row r="40" spans="1:12" x14ac:dyDescent="0.25">
      <c r="A40" s="3" t="s">
        <v>69</v>
      </c>
      <c r="B40" s="3" t="s">
        <v>52</v>
      </c>
      <c r="C40" s="17">
        <v>566</v>
      </c>
      <c r="D40" s="3" t="s">
        <v>52</v>
      </c>
      <c r="E40" s="3">
        <v>1515</v>
      </c>
      <c r="F40" s="3" t="s">
        <v>52</v>
      </c>
      <c r="G40" s="3">
        <v>210</v>
      </c>
      <c r="H40" s="3" t="s">
        <v>52</v>
      </c>
      <c r="I40" s="3">
        <v>1366</v>
      </c>
      <c r="J40" s="3" t="s">
        <v>52</v>
      </c>
      <c r="K40" s="3">
        <v>204</v>
      </c>
      <c r="L40" s="4" t="s">
        <v>70</v>
      </c>
    </row>
    <row r="43" spans="1:12" x14ac:dyDescent="0.25">
      <c r="A43" s="2" t="s">
        <v>78</v>
      </c>
      <c r="B43" s="2"/>
      <c r="C43" s="2" t="s">
        <v>79</v>
      </c>
      <c r="D43" s="2"/>
      <c r="E43" s="2" t="s">
        <v>80</v>
      </c>
      <c r="F43" s="2"/>
      <c r="G43" s="2" t="s">
        <v>82</v>
      </c>
      <c r="H43" s="2"/>
      <c r="I43" s="2" t="s">
        <v>81</v>
      </c>
      <c r="J43" s="2"/>
      <c r="K43" s="2" t="s">
        <v>82</v>
      </c>
    </row>
    <row r="44" spans="1:12" x14ac:dyDescent="0.25">
      <c r="A44" s="3" t="s">
        <v>53</v>
      </c>
      <c r="B44" s="3" t="s">
        <v>52</v>
      </c>
      <c r="C44" s="17">
        <v>48</v>
      </c>
      <c r="D44" s="3" t="s">
        <v>52</v>
      </c>
      <c r="E44" s="3">
        <v>259</v>
      </c>
      <c r="F44" s="3" t="s">
        <v>52</v>
      </c>
      <c r="G44" s="3">
        <v>23</v>
      </c>
      <c r="H44" s="3" t="s">
        <v>52</v>
      </c>
      <c r="I44" s="3">
        <v>232</v>
      </c>
      <c r="J44" s="3" t="s">
        <v>52</v>
      </c>
      <c r="K44" s="3">
        <v>12</v>
      </c>
      <c r="L44" s="4" t="s">
        <v>70</v>
      </c>
    </row>
    <row r="45" spans="1:12" x14ac:dyDescent="0.25">
      <c r="A45" s="3" t="s">
        <v>54</v>
      </c>
      <c r="B45" s="3" t="s">
        <v>52</v>
      </c>
      <c r="C45" s="17">
        <v>3</v>
      </c>
      <c r="D45" s="3" t="s">
        <v>52</v>
      </c>
      <c r="E45" s="3">
        <v>0</v>
      </c>
      <c r="F45" s="3" t="s">
        <v>52</v>
      </c>
      <c r="G45" s="3">
        <v>0</v>
      </c>
      <c r="H45" s="3" t="s">
        <v>52</v>
      </c>
      <c r="I45" s="3">
        <v>0</v>
      </c>
      <c r="J45" s="3" t="s">
        <v>52</v>
      </c>
      <c r="K45" s="3">
        <v>3</v>
      </c>
      <c r="L45" s="4" t="s">
        <v>70</v>
      </c>
    </row>
    <row r="46" spans="1:12" x14ac:dyDescent="0.25">
      <c r="A46" s="3" t="s">
        <v>55</v>
      </c>
      <c r="B46" s="3" t="s">
        <v>52</v>
      </c>
      <c r="C46" s="17">
        <v>5</v>
      </c>
      <c r="D46" s="3" t="s">
        <v>52</v>
      </c>
      <c r="E46" s="3">
        <v>107</v>
      </c>
      <c r="F46" s="3" t="s">
        <v>52</v>
      </c>
      <c r="G46" s="3">
        <v>2</v>
      </c>
      <c r="H46" s="3" t="s">
        <v>52</v>
      </c>
      <c r="I46" s="3">
        <v>104</v>
      </c>
      <c r="J46" s="3" t="s">
        <v>52</v>
      </c>
      <c r="K46" s="3">
        <v>2</v>
      </c>
      <c r="L46" s="4" t="s">
        <v>70</v>
      </c>
    </row>
    <row r="47" spans="1:12" x14ac:dyDescent="0.25">
      <c r="A47" s="3" t="s">
        <v>56</v>
      </c>
      <c r="B47" s="3" t="s">
        <v>52</v>
      </c>
      <c r="C47" s="17">
        <v>6</v>
      </c>
      <c r="D47" s="3" t="s">
        <v>52</v>
      </c>
      <c r="E47" s="3">
        <v>113</v>
      </c>
      <c r="F47" s="3" t="s">
        <v>52</v>
      </c>
      <c r="G47" s="3">
        <v>5</v>
      </c>
      <c r="H47" s="3" t="s">
        <v>52</v>
      </c>
      <c r="I47" s="3">
        <v>70</v>
      </c>
      <c r="J47" s="3" t="s">
        <v>52</v>
      </c>
      <c r="K47" s="3">
        <v>0</v>
      </c>
      <c r="L47" s="4" t="s">
        <v>70</v>
      </c>
    </row>
    <row r="48" spans="1:12" x14ac:dyDescent="0.25">
      <c r="A48" s="3" t="s">
        <v>57</v>
      </c>
      <c r="B48" s="3" t="s">
        <v>52</v>
      </c>
      <c r="C48" s="17">
        <v>51</v>
      </c>
      <c r="D48" s="3" t="s">
        <v>52</v>
      </c>
      <c r="E48" s="3">
        <v>39</v>
      </c>
      <c r="F48" s="3" t="s">
        <v>52</v>
      </c>
      <c r="G48" s="3">
        <v>0</v>
      </c>
      <c r="H48" s="3" t="s">
        <v>52</v>
      </c>
      <c r="I48" s="3">
        <v>39</v>
      </c>
      <c r="J48" s="3" t="s">
        <v>52</v>
      </c>
      <c r="K48" s="3">
        <v>1</v>
      </c>
      <c r="L48" s="4" t="s">
        <v>70</v>
      </c>
    </row>
    <row r="49" spans="1:12" x14ac:dyDescent="0.25">
      <c r="A49" s="3" t="s">
        <v>58</v>
      </c>
      <c r="B49" s="3" t="s">
        <v>52</v>
      </c>
      <c r="C49" s="17">
        <v>210</v>
      </c>
      <c r="D49" s="3" t="s">
        <v>52</v>
      </c>
      <c r="E49" s="3">
        <v>55</v>
      </c>
      <c r="F49" s="3" t="s">
        <v>52</v>
      </c>
      <c r="G49" s="3">
        <v>0</v>
      </c>
      <c r="H49" s="3" t="s">
        <v>52</v>
      </c>
      <c r="I49" s="3">
        <v>55</v>
      </c>
      <c r="J49" s="3" t="s">
        <v>52</v>
      </c>
      <c r="K49" s="3">
        <v>5</v>
      </c>
      <c r="L49" s="4" t="s">
        <v>70</v>
      </c>
    </row>
    <row r="50" spans="1:12" x14ac:dyDescent="0.25">
      <c r="A50" s="3" t="s">
        <v>59</v>
      </c>
      <c r="B50" s="3" t="s">
        <v>52</v>
      </c>
      <c r="C50" s="17">
        <v>104</v>
      </c>
      <c r="D50" s="3" t="s">
        <v>52</v>
      </c>
      <c r="E50" s="3">
        <v>211</v>
      </c>
      <c r="F50" s="3" t="s">
        <v>52</v>
      </c>
      <c r="G50" s="3">
        <v>18</v>
      </c>
      <c r="H50" s="3" t="s">
        <v>52</v>
      </c>
      <c r="I50" s="3">
        <v>149</v>
      </c>
      <c r="J50" s="3" t="s">
        <v>52</v>
      </c>
      <c r="K50" s="3">
        <v>2</v>
      </c>
      <c r="L50" s="4" t="s">
        <v>70</v>
      </c>
    </row>
    <row r="51" spans="1:12" x14ac:dyDescent="0.25">
      <c r="A51" s="3" t="s">
        <v>60</v>
      </c>
      <c r="B51" s="3" t="s">
        <v>52</v>
      </c>
      <c r="C51" s="17">
        <v>116</v>
      </c>
      <c r="D51" s="3" t="s">
        <v>52</v>
      </c>
      <c r="E51" s="3">
        <v>531</v>
      </c>
      <c r="F51" s="3" t="s">
        <v>52</v>
      </c>
      <c r="G51" s="3">
        <v>41</v>
      </c>
      <c r="H51" s="3" t="s">
        <v>52</v>
      </c>
      <c r="I51" s="3">
        <v>503</v>
      </c>
      <c r="J51" s="3" t="s">
        <v>52</v>
      </c>
      <c r="K51" s="3">
        <v>16</v>
      </c>
      <c r="L51" s="4" t="s">
        <v>70</v>
      </c>
    </row>
    <row r="52" spans="1:12" x14ac:dyDescent="0.25">
      <c r="A52" s="3" t="s">
        <v>61</v>
      </c>
      <c r="B52" s="3" t="s">
        <v>52</v>
      </c>
      <c r="C52" s="18">
        <v>193</v>
      </c>
      <c r="D52" s="3" t="s">
        <v>52</v>
      </c>
      <c r="E52" s="5">
        <v>1532</v>
      </c>
      <c r="F52" s="3" t="s">
        <v>52</v>
      </c>
      <c r="G52" s="5">
        <v>89</v>
      </c>
      <c r="H52" s="3" t="s">
        <v>52</v>
      </c>
      <c r="I52" s="5">
        <v>1258</v>
      </c>
      <c r="J52" s="3" t="s">
        <v>52</v>
      </c>
      <c r="K52" s="5">
        <v>34</v>
      </c>
      <c r="L52" s="4" t="s">
        <v>70</v>
      </c>
    </row>
    <row r="53" spans="1:12" x14ac:dyDescent="0.25">
      <c r="A53" s="3" t="s">
        <v>62</v>
      </c>
      <c r="B53" s="3" t="s">
        <v>52</v>
      </c>
      <c r="C53" s="18">
        <v>521</v>
      </c>
      <c r="D53" s="3" t="s">
        <v>52</v>
      </c>
      <c r="E53" s="5">
        <v>3044</v>
      </c>
      <c r="F53" s="3" t="s">
        <v>52</v>
      </c>
      <c r="G53" s="5">
        <v>142</v>
      </c>
      <c r="H53" s="3" t="s">
        <v>52</v>
      </c>
      <c r="I53" s="5">
        <v>2803</v>
      </c>
      <c r="J53" s="3" t="s">
        <v>52</v>
      </c>
      <c r="K53" s="5">
        <v>112</v>
      </c>
      <c r="L53" s="4" t="s">
        <v>70</v>
      </c>
    </row>
    <row r="54" spans="1:12" x14ac:dyDescent="0.25">
      <c r="A54" s="3" t="s">
        <v>63</v>
      </c>
      <c r="B54" s="3" t="s">
        <v>52</v>
      </c>
      <c r="C54" s="18">
        <v>15</v>
      </c>
      <c r="D54" s="3" t="s">
        <v>52</v>
      </c>
      <c r="E54" s="5">
        <v>186</v>
      </c>
      <c r="F54" s="3" t="s">
        <v>52</v>
      </c>
      <c r="G54" s="5">
        <v>12</v>
      </c>
      <c r="H54" s="3" t="s">
        <v>52</v>
      </c>
      <c r="I54" s="5">
        <v>177</v>
      </c>
      <c r="J54" s="3" t="s">
        <v>52</v>
      </c>
      <c r="K54" s="5">
        <v>5</v>
      </c>
      <c r="L54" s="4" t="s">
        <v>70</v>
      </c>
    </row>
    <row r="55" spans="1:12" x14ac:dyDescent="0.25">
      <c r="A55" s="3" t="s">
        <v>64</v>
      </c>
      <c r="B55" s="3" t="s">
        <v>52</v>
      </c>
      <c r="C55" s="18">
        <v>331</v>
      </c>
      <c r="D55" s="3" t="s">
        <v>52</v>
      </c>
      <c r="E55" s="5">
        <v>1617</v>
      </c>
      <c r="F55" s="3" t="s">
        <v>52</v>
      </c>
      <c r="G55" s="5">
        <v>124</v>
      </c>
      <c r="H55" s="3" t="s">
        <v>52</v>
      </c>
      <c r="I55" s="5">
        <v>1376</v>
      </c>
      <c r="J55" s="3" t="s">
        <v>52</v>
      </c>
      <c r="K55" s="5">
        <v>31</v>
      </c>
      <c r="L55" s="4" t="s">
        <v>70</v>
      </c>
    </row>
    <row r="56" spans="1:12" x14ac:dyDescent="0.25">
      <c r="A56" s="3" t="s">
        <v>65</v>
      </c>
      <c r="B56" s="3" t="s">
        <v>52</v>
      </c>
      <c r="C56" s="19">
        <v>363</v>
      </c>
      <c r="D56" s="3" t="s">
        <v>52</v>
      </c>
      <c r="E56" s="7">
        <v>1763</v>
      </c>
      <c r="F56" s="3" t="s">
        <v>52</v>
      </c>
      <c r="G56" s="7">
        <v>118</v>
      </c>
      <c r="H56" s="3" t="s">
        <v>52</v>
      </c>
      <c r="I56" s="7">
        <v>1563</v>
      </c>
      <c r="J56" s="3" t="s">
        <v>52</v>
      </c>
      <c r="K56" s="7">
        <v>50</v>
      </c>
      <c r="L56" s="4" t="s">
        <v>70</v>
      </c>
    </row>
    <row r="57" spans="1:12" x14ac:dyDescent="0.25">
      <c r="A57" s="3" t="s">
        <v>66</v>
      </c>
      <c r="B57" s="3" t="s">
        <v>52</v>
      </c>
      <c r="C57" s="19">
        <v>23</v>
      </c>
      <c r="D57" s="3" t="s">
        <v>52</v>
      </c>
      <c r="E57" s="7">
        <v>43</v>
      </c>
      <c r="F57" s="3" t="s">
        <v>52</v>
      </c>
      <c r="G57" s="7">
        <v>7</v>
      </c>
      <c r="H57" s="3" t="s">
        <v>52</v>
      </c>
      <c r="I57" s="7">
        <v>37</v>
      </c>
      <c r="J57" s="3" t="s">
        <v>52</v>
      </c>
      <c r="K57" s="7">
        <v>4</v>
      </c>
      <c r="L57" s="4" t="s">
        <v>70</v>
      </c>
    </row>
    <row r="58" spans="1:12" x14ac:dyDescent="0.25">
      <c r="A58" s="3" t="s">
        <v>67</v>
      </c>
      <c r="B58" s="3" t="s">
        <v>52</v>
      </c>
      <c r="C58" s="19">
        <v>1198</v>
      </c>
      <c r="D58" s="3" t="s">
        <v>52</v>
      </c>
      <c r="E58" s="7">
        <v>5599</v>
      </c>
      <c r="F58" s="3" t="s">
        <v>52</v>
      </c>
      <c r="G58" s="7">
        <v>211</v>
      </c>
      <c r="H58" s="3" t="s">
        <v>52</v>
      </c>
      <c r="I58" s="7">
        <v>5013</v>
      </c>
      <c r="J58" s="3" t="s">
        <v>52</v>
      </c>
      <c r="K58" s="7">
        <v>64</v>
      </c>
      <c r="L58" s="4" t="s">
        <v>70</v>
      </c>
    </row>
    <row r="59" spans="1:12" x14ac:dyDescent="0.25">
      <c r="A59" s="3" t="s">
        <v>68</v>
      </c>
      <c r="B59" s="3" t="s">
        <v>52</v>
      </c>
      <c r="C59" s="17">
        <v>373</v>
      </c>
      <c r="D59" s="3" t="s">
        <v>52</v>
      </c>
      <c r="E59" s="3">
        <v>4900</v>
      </c>
      <c r="F59" s="3" t="s">
        <v>52</v>
      </c>
      <c r="G59" s="3">
        <v>76</v>
      </c>
      <c r="H59" s="3" t="s">
        <v>52</v>
      </c>
      <c r="I59" s="3">
        <v>4006</v>
      </c>
      <c r="J59" s="3" t="s">
        <v>52</v>
      </c>
      <c r="K59" s="3">
        <v>48</v>
      </c>
      <c r="L59" s="4" t="s">
        <v>70</v>
      </c>
    </row>
    <row r="60" spans="1:12" x14ac:dyDescent="0.25">
      <c r="A60" s="3" t="s">
        <v>69</v>
      </c>
      <c r="B60" s="3" t="s">
        <v>52</v>
      </c>
      <c r="C60" s="17">
        <v>566</v>
      </c>
      <c r="D60" s="3" t="s">
        <v>52</v>
      </c>
      <c r="E60" s="3">
        <v>3105</v>
      </c>
      <c r="F60" s="3" t="s">
        <v>52</v>
      </c>
      <c r="G60" s="3">
        <v>160</v>
      </c>
      <c r="H60" s="3" t="s">
        <v>52</v>
      </c>
      <c r="I60" s="3">
        <v>2609</v>
      </c>
      <c r="J60" s="3" t="s">
        <v>52</v>
      </c>
      <c r="K60" s="3">
        <v>204</v>
      </c>
      <c r="L60" s="4" t="s">
        <v>70</v>
      </c>
    </row>
    <row r="65" spans="1:12" x14ac:dyDescent="0.25">
      <c r="A65" s="2" t="s">
        <v>78</v>
      </c>
      <c r="B65" s="2"/>
      <c r="C65" s="2" t="s">
        <v>79</v>
      </c>
      <c r="D65" s="2"/>
      <c r="E65" s="2" t="s">
        <v>80</v>
      </c>
      <c r="F65" s="2"/>
      <c r="G65" s="2" t="s">
        <v>82</v>
      </c>
      <c r="H65" s="2"/>
      <c r="I65" s="2" t="s">
        <v>81</v>
      </c>
      <c r="J65" s="2"/>
      <c r="K65" s="2" t="s">
        <v>82</v>
      </c>
    </row>
    <row r="66" spans="1:12" x14ac:dyDescent="0.25">
      <c r="A66" s="3" t="s">
        <v>53</v>
      </c>
      <c r="B66" s="3" t="s">
        <v>52</v>
      </c>
      <c r="C66" s="17">
        <v>48</v>
      </c>
      <c r="D66" s="3" t="s">
        <v>52</v>
      </c>
      <c r="E66" s="3">
        <v>190</v>
      </c>
      <c r="F66" s="3" t="s">
        <v>52</v>
      </c>
      <c r="G66" s="3">
        <v>17</v>
      </c>
      <c r="H66" s="3" t="s">
        <v>52</v>
      </c>
      <c r="I66" s="3">
        <v>105</v>
      </c>
      <c r="J66" s="3" t="s">
        <v>52</v>
      </c>
      <c r="K66" s="3">
        <v>16</v>
      </c>
      <c r="L66" s="4" t="s">
        <v>70</v>
      </c>
    </row>
    <row r="67" spans="1:12" x14ac:dyDescent="0.25">
      <c r="A67" s="3" t="s">
        <v>54</v>
      </c>
      <c r="B67" s="3" t="s">
        <v>52</v>
      </c>
      <c r="C67" s="17">
        <v>3</v>
      </c>
      <c r="D67" s="3" t="s">
        <v>52</v>
      </c>
      <c r="E67" s="3">
        <v>0</v>
      </c>
      <c r="F67" s="3" t="s">
        <v>52</v>
      </c>
      <c r="G67" s="3">
        <v>0</v>
      </c>
      <c r="H67" s="3" t="s">
        <v>52</v>
      </c>
      <c r="I67" s="3">
        <v>0</v>
      </c>
      <c r="J67" s="3" t="s">
        <v>52</v>
      </c>
      <c r="K67" s="3">
        <v>0</v>
      </c>
      <c r="L67" s="4" t="s">
        <v>70</v>
      </c>
    </row>
    <row r="68" spans="1:12" x14ac:dyDescent="0.25">
      <c r="A68" s="3" t="s">
        <v>55</v>
      </c>
      <c r="B68" s="3" t="s">
        <v>52</v>
      </c>
      <c r="C68" s="17">
        <v>5</v>
      </c>
      <c r="D68" s="3" t="s">
        <v>52</v>
      </c>
      <c r="E68" s="3">
        <v>0</v>
      </c>
      <c r="F68" s="3" t="s">
        <v>52</v>
      </c>
      <c r="G68" s="3">
        <v>0</v>
      </c>
      <c r="H68" s="3" t="s">
        <v>52</v>
      </c>
      <c r="I68" s="3">
        <v>0</v>
      </c>
      <c r="J68" s="3" t="s">
        <v>52</v>
      </c>
      <c r="K68" s="3">
        <v>0</v>
      </c>
      <c r="L68" s="4" t="s">
        <v>70</v>
      </c>
    </row>
    <row r="69" spans="1:12" x14ac:dyDescent="0.25">
      <c r="A69" s="3" t="s">
        <v>56</v>
      </c>
      <c r="B69" s="3" t="s">
        <v>52</v>
      </c>
      <c r="C69" s="17">
        <v>6</v>
      </c>
      <c r="D69" s="3" t="s">
        <v>52</v>
      </c>
      <c r="E69" s="3">
        <v>0</v>
      </c>
      <c r="F69" s="3" t="s">
        <v>52</v>
      </c>
      <c r="G69" s="3">
        <v>0</v>
      </c>
      <c r="H69" s="3" t="s">
        <v>52</v>
      </c>
      <c r="I69" s="3">
        <v>0</v>
      </c>
      <c r="J69" s="3" t="s">
        <v>52</v>
      </c>
      <c r="K69" s="3">
        <v>0</v>
      </c>
      <c r="L69" s="4" t="s">
        <v>70</v>
      </c>
    </row>
    <row r="70" spans="1:12" x14ac:dyDescent="0.25">
      <c r="A70" s="3" t="s">
        <v>57</v>
      </c>
      <c r="B70" s="3" t="s">
        <v>52</v>
      </c>
      <c r="C70" s="17">
        <v>51</v>
      </c>
      <c r="D70" s="3" t="s">
        <v>52</v>
      </c>
      <c r="E70" s="3">
        <v>0</v>
      </c>
      <c r="F70" s="3" t="s">
        <v>52</v>
      </c>
      <c r="G70" s="3">
        <v>0</v>
      </c>
      <c r="H70" s="3" t="s">
        <v>52</v>
      </c>
      <c r="I70" s="3">
        <v>0</v>
      </c>
      <c r="J70" s="3" t="s">
        <v>52</v>
      </c>
      <c r="K70" s="3">
        <v>0</v>
      </c>
      <c r="L70" s="4" t="s">
        <v>70</v>
      </c>
    </row>
    <row r="71" spans="1:12" x14ac:dyDescent="0.25">
      <c r="A71" s="3" t="s">
        <v>58</v>
      </c>
      <c r="B71" s="3" t="s">
        <v>52</v>
      </c>
      <c r="C71" s="17">
        <v>210</v>
      </c>
      <c r="D71" s="3" t="s">
        <v>52</v>
      </c>
      <c r="E71" s="3">
        <v>0</v>
      </c>
      <c r="F71" s="3" t="s">
        <v>52</v>
      </c>
      <c r="G71" s="3">
        <v>0</v>
      </c>
      <c r="H71" s="3" t="s">
        <v>52</v>
      </c>
      <c r="I71" s="3">
        <v>0</v>
      </c>
      <c r="J71" s="3" t="s">
        <v>52</v>
      </c>
      <c r="K71" s="3">
        <v>0</v>
      </c>
      <c r="L71" s="4" t="s">
        <v>70</v>
      </c>
    </row>
    <row r="72" spans="1:12" x14ac:dyDescent="0.25">
      <c r="A72" s="3" t="s">
        <v>59</v>
      </c>
      <c r="B72" s="3" t="s">
        <v>52</v>
      </c>
      <c r="C72" s="17">
        <v>104</v>
      </c>
      <c r="D72" s="3" t="s">
        <v>52</v>
      </c>
      <c r="E72" s="3">
        <v>5547</v>
      </c>
      <c r="F72" s="3" t="s">
        <v>52</v>
      </c>
      <c r="G72" s="3">
        <v>89</v>
      </c>
      <c r="H72" s="3" t="s">
        <v>52</v>
      </c>
      <c r="I72" s="3">
        <v>5530</v>
      </c>
      <c r="J72" s="3" t="s">
        <v>52</v>
      </c>
      <c r="K72" s="3">
        <v>89</v>
      </c>
      <c r="L72" s="4" t="s">
        <v>70</v>
      </c>
    </row>
    <row r="73" spans="1:12" x14ac:dyDescent="0.25">
      <c r="A73" s="3" t="s">
        <v>60</v>
      </c>
      <c r="B73" s="3" t="s">
        <v>52</v>
      </c>
      <c r="C73" s="17">
        <v>116</v>
      </c>
      <c r="D73" s="3" t="s">
        <v>52</v>
      </c>
      <c r="E73" s="3">
        <v>474</v>
      </c>
      <c r="F73" s="3" t="s">
        <v>52</v>
      </c>
      <c r="G73" s="3">
        <v>31</v>
      </c>
      <c r="H73" s="3" t="s">
        <v>52</v>
      </c>
      <c r="I73" s="3">
        <v>474</v>
      </c>
      <c r="J73" s="3" t="s">
        <v>52</v>
      </c>
      <c r="K73" s="3">
        <v>31</v>
      </c>
      <c r="L73" s="4" t="s">
        <v>70</v>
      </c>
    </row>
    <row r="74" spans="1:12" x14ac:dyDescent="0.25">
      <c r="A74" s="3" t="s">
        <v>61</v>
      </c>
      <c r="B74" s="3" t="s">
        <v>52</v>
      </c>
      <c r="C74" s="18">
        <v>193</v>
      </c>
      <c r="D74" s="3" t="s">
        <v>52</v>
      </c>
      <c r="E74" s="5">
        <v>4213</v>
      </c>
      <c r="F74" s="3" t="s">
        <v>52</v>
      </c>
      <c r="G74" s="5">
        <v>127</v>
      </c>
      <c r="H74" s="3" t="s">
        <v>52</v>
      </c>
      <c r="I74" s="5">
        <v>3581</v>
      </c>
      <c r="J74" s="3" t="s">
        <v>52</v>
      </c>
      <c r="K74" s="5">
        <v>123</v>
      </c>
      <c r="L74" s="4" t="s">
        <v>70</v>
      </c>
    </row>
    <row r="75" spans="1:12" x14ac:dyDescent="0.25">
      <c r="A75" s="3" t="s">
        <v>62</v>
      </c>
      <c r="B75" s="3" t="s">
        <v>52</v>
      </c>
      <c r="C75" s="18">
        <v>521</v>
      </c>
      <c r="D75" s="3" t="s">
        <v>52</v>
      </c>
      <c r="E75" s="5">
        <v>21377</v>
      </c>
      <c r="F75" s="3" t="s">
        <v>52</v>
      </c>
      <c r="G75" s="5">
        <v>309</v>
      </c>
      <c r="H75" s="3" t="s">
        <v>52</v>
      </c>
      <c r="I75" s="5">
        <v>19334</v>
      </c>
      <c r="J75" s="3" t="s">
        <v>52</v>
      </c>
      <c r="K75" s="5">
        <v>300</v>
      </c>
      <c r="L75" s="4" t="s">
        <v>70</v>
      </c>
    </row>
    <row r="76" spans="1:12" x14ac:dyDescent="0.25">
      <c r="A76" s="3" t="s">
        <v>63</v>
      </c>
      <c r="B76" s="3" t="s">
        <v>52</v>
      </c>
      <c r="C76" s="18">
        <v>15</v>
      </c>
      <c r="D76" s="3" t="s">
        <v>52</v>
      </c>
      <c r="E76" s="5">
        <v>38</v>
      </c>
      <c r="F76" s="3" t="s">
        <v>52</v>
      </c>
      <c r="G76" s="5">
        <v>0</v>
      </c>
      <c r="H76" s="3" t="s">
        <v>52</v>
      </c>
      <c r="I76" s="5">
        <v>38</v>
      </c>
      <c r="J76" s="3" t="s">
        <v>52</v>
      </c>
      <c r="K76" s="5">
        <v>0</v>
      </c>
      <c r="L76" s="4" t="s">
        <v>70</v>
      </c>
    </row>
    <row r="77" spans="1:12" x14ac:dyDescent="0.25">
      <c r="A77" s="3" t="s">
        <v>64</v>
      </c>
      <c r="B77" s="3" t="s">
        <v>52</v>
      </c>
      <c r="C77" s="18">
        <v>331</v>
      </c>
      <c r="D77" s="3" t="s">
        <v>52</v>
      </c>
      <c r="E77" s="5">
        <v>5829</v>
      </c>
      <c r="F77" s="3" t="s">
        <v>52</v>
      </c>
      <c r="G77" s="5">
        <v>136</v>
      </c>
      <c r="H77" s="3" t="s">
        <v>52</v>
      </c>
      <c r="I77" s="5">
        <v>3635</v>
      </c>
      <c r="J77" s="3" t="s">
        <v>52</v>
      </c>
      <c r="K77" s="5">
        <v>97</v>
      </c>
      <c r="L77" s="4" t="s">
        <v>70</v>
      </c>
    </row>
    <row r="78" spans="1:12" x14ac:dyDescent="0.25">
      <c r="A78" s="3" t="s">
        <v>65</v>
      </c>
      <c r="B78" s="3" t="s">
        <v>52</v>
      </c>
      <c r="C78" s="19">
        <v>363</v>
      </c>
      <c r="D78" s="3" t="s">
        <v>52</v>
      </c>
      <c r="E78" s="7">
        <v>31266</v>
      </c>
      <c r="F78" s="3" t="s">
        <v>52</v>
      </c>
      <c r="G78" s="7">
        <v>174</v>
      </c>
      <c r="H78" s="3" t="s">
        <v>52</v>
      </c>
      <c r="I78" s="7">
        <v>30688</v>
      </c>
      <c r="J78" s="3" t="s">
        <v>52</v>
      </c>
      <c r="K78" s="7">
        <v>173</v>
      </c>
      <c r="L78" s="4" t="s">
        <v>70</v>
      </c>
    </row>
    <row r="79" spans="1:12" x14ac:dyDescent="0.25">
      <c r="A79" s="3" t="s">
        <v>66</v>
      </c>
      <c r="B79" s="3" t="s">
        <v>52</v>
      </c>
      <c r="C79" s="19">
        <v>23</v>
      </c>
      <c r="D79" s="3" t="s">
        <v>52</v>
      </c>
      <c r="E79" s="7">
        <v>119</v>
      </c>
      <c r="F79" s="3" t="s">
        <v>52</v>
      </c>
      <c r="G79" s="7">
        <v>5</v>
      </c>
      <c r="H79" s="3" t="s">
        <v>52</v>
      </c>
      <c r="I79" s="7">
        <v>119</v>
      </c>
      <c r="J79" s="3" t="s">
        <v>52</v>
      </c>
      <c r="K79" s="7">
        <v>5</v>
      </c>
      <c r="L79" s="4" t="s">
        <v>70</v>
      </c>
    </row>
    <row r="80" spans="1:12" x14ac:dyDescent="0.25">
      <c r="A80" s="3" t="s">
        <v>67</v>
      </c>
      <c r="B80" s="3" t="s">
        <v>52</v>
      </c>
      <c r="C80" s="19">
        <v>1198</v>
      </c>
      <c r="D80" s="3" t="s">
        <v>52</v>
      </c>
      <c r="E80" s="7">
        <v>154955</v>
      </c>
      <c r="F80" s="3" t="s">
        <v>52</v>
      </c>
      <c r="G80" s="7">
        <v>867</v>
      </c>
      <c r="H80" s="3" t="s">
        <v>52</v>
      </c>
      <c r="I80" s="7">
        <v>147920</v>
      </c>
      <c r="J80" s="3" t="s">
        <v>52</v>
      </c>
      <c r="K80" s="7">
        <v>854</v>
      </c>
      <c r="L80" s="4" t="s">
        <v>70</v>
      </c>
    </row>
    <row r="81" spans="1:12" x14ac:dyDescent="0.25">
      <c r="A81" s="3" t="s">
        <v>68</v>
      </c>
      <c r="B81" s="3" t="s">
        <v>52</v>
      </c>
      <c r="C81" s="17">
        <v>373</v>
      </c>
      <c r="D81" s="3" t="s">
        <v>52</v>
      </c>
      <c r="E81" s="3">
        <v>38736</v>
      </c>
      <c r="F81" s="3" t="s">
        <v>52</v>
      </c>
      <c r="G81" s="3">
        <v>107</v>
      </c>
      <c r="H81" s="3" t="s">
        <v>52</v>
      </c>
      <c r="I81" s="3">
        <v>32564</v>
      </c>
      <c r="J81" s="3" t="s">
        <v>52</v>
      </c>
      <c r="K81" s="3">
        <v>101</v>
      </c>
      <c r="L81" s="4" t="s">
        <v>70</v>
      </c>
    </row>
    <row r="82" spans="1:12" x14ac:dyDescent="0.25">
      <c r="A82" s="3" t="s">
        <v>69</v>
      </c>
      <c r="B82" s="3" t="s">
        <v>52</v>
      </c>
      <c r="C82" s="17">
        <v>566</v>
      </c>
      <c r="D82" s="3" t="s">
        <v>52</v>
      </c>
      <c r="E82" s="3">
        <v>29956</v>
      </c>
      <c r="F82" s="3" t="s">
        <v>52</v>
      </c>
      <c r="G82" s="3">
        <v>257</v>
      </c>
      <c r="H82" s="3" t="s">
        <v>52</v>
      </c>
      <c r="I82" s="3">
        <v>26339</v>
      </c>
      <c r="J82" s="3" t="s">
        <v>52</v>
      </c>
      <c r="K82" s="3">
        <v>239</v>
      </c>
      <c r="L82" s="4" t="s">
        <v>70</v>
      </c>
    </row>
    <row r="84" spans="1:12" x14ac:dyDescent="0.25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</row>
    <row r="85" spans="1:12" x14ac:dyDescent="0.2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</row>
    <row r="86" spans="1:12" x14ac:dyDescent="0.25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</row>
    <row r="87" spans="1:12" x14ac:dyDescent="0.25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</row>
    <row r="88" spans="1:12" x14ac:dyDescent="0.25">
      <c r="A88" s="21" t="s">
        <v>78</v>
      </c>
      <c r="B88" s="21"/>
      <c r="C88" s="21" t="s">
        <v>83</v>
      </c>
      <c r="D88" s="21"/>
      <c r="E88" s="21" t="s">
        <v>84</v>
      </c>
      <c r="F88" s="21"/>
      <c r="G88" s="21" t="s">
        <v>85</v>
      </c>
      <c r="H88" s="21"/>
      <c r="I88" s="21" t="s">
        <v>86</v>
      </c>
      <c r="J88" s="20"/>
      <c r="K88" s="20"/>
    </row>
    <row r="89" spans="1:12" x14ac:dyDescent="0.25">
      <c r="A89" s="22" t="s">
        <v>53</v>
      </c>
      <c r="B89" s="22" t="s">
        <v>52</v>
      </c>
      <c r="C89" s="23">
        <v>31.25</v>
      </c>
      <c r="D89" s="22" t="s">
        <v>52</v>
      </c>
      <c r="E89" s="22">
        <v>47.916666666666664</v>
      </c>
      <c r="F89" s="22" t="s">
        <v>52</v>
      </c>
      <c r="G89" s="22">
        <v>35.416666666666664</v>
      </c>
      <c r="H89" s="22" t="s">
        <v>52</v>
      </c>
      <c r="I89" s="22">
        <v>77.083333333333329</v>
      </c>
      <c r="J89" s="24" t="s">
        <v>70</v>
      </c>
      <c r="K89" s="20"/>
    </row>
    <row r="90" spans="1:12" x14ac:dyDescent="0.25">
      <c r="A90" s="22" t="s">
        <v>54</v>
      </c>
      <c r="B90" s="22" t="s">
        <v>52</v>
      </c>
      <c r="C90" s="23">
        <v>100</v>
      </c>
      <c r="D90" s="22" t="s">
        <v>52</v>
      </c>
      <c r="E90" s="22">
        <v>0</v>
      </c>
      <c r="F90" s="22" t="s">
        <v>52</v>
      </c>
      <c r="G90" s="22">
        <v>0</v>
      </c>
      <c r="H90" s="22" t="s">
        <v>52</v>
      </c>
      <c r="I90" s="22">
        <v>100</v>
      </c>
      <c r="J90" s="24" t="s">
        <v>70</v>
      </c>
      <c r="K90" s="20"/>
    </row>
    <row r="91" spans="1:12" x14ac:dyDescent="0.25">
      <c r="A91" s="22" t="s">
        <v>55</v>
      </c>
      <c r="B91" s="22" t="s">
        <v>52</v>
      </c>
      <c r="C91" s="23">
        <v>40</v>
      </c>
      <c r="D91" s="22" t="s">
        <v>52</v>
      </c>
      <c r="E91" s="22">
        <v>40</v>
      </c>
      <c r="F91" s="22" t="s">
        <v>52</v>
      </c>
      <c r="G91" s="22">
        <v>0</v>
      </c>
      <c r="H91" s="22" t="s">
        <v>52</v>
      </c>
      <c r="I91" s="22">
        <v>40</v>
      </c>
      <c r="J91" s="24" t="s">
        <v>70</v>
      </c>
      <c r="K91" s="20"/>
    </row>
    <row r="92" spans="1:12" x14ac:dyDescent="0.25">
      <c r="A92" s="22" t="s">
        <v>56</v>
      </c>
      <c r="B92" s="22" t="s">
        <v>52</v>
      </c>
      <c r="C92" s="23">
        <v>0</v>
      </c>
      <c r="D92" s="22" t="s">
        <v>52</v>
      </c>
      <c r="E92" s="22">
        <v>83.333333333333329</v>
      </c>
      <c r="F92" s="22" t="s">
        <v>52</v>
      </c>
      <c r="G92" s="22">
        <v>0</v>
      </c>
      <c r="H92" s="22" t="s">
        <v>52</v>
      </c>
      <c r="I92" s="22">
        <v>83.333333333333329</v>
      </c>
      <c r="J92" s="24" t="s">
        <v>70</v>
      </c>
      <c r="K92" s="20"/>
    </row>
    <row r="93" spans="1:12" x14ac:dyDescent="0.25">
      <c r="A93" s="22" t="s">
        <v>57</v>
      </c>
      <c r="B93" s="22" t="s">
        <v>52</v>
      </c>
      <c r="C93" s="23">
        <v>1.9607843137254901</v>
      </c>
      <c r="D93" s="22" t="s">
        <v>52</v>
      </c>
      <c r="E93" s="22">
        <v>0</v>
      </c>
      <c r="F93" s="22" t="s">
        <v>52</v>
      </c>
      <c r="G93" s="22">
        <v>0</v>
      </c>
      <c r="H93" s="22" t="s">
        <v>52</v>
      </c>
      <c r="I93" s="22">
        <v>1.9607843137254901</v>
      </c>
      <c r="J93" s="24" t="s">
        <v>70</v>
      </c>
      <c r="K93" s="20"/>
    </row>
    <row r="94" spans="1:12" x14ac:dyDescent="0.25">
      <c r="A94" s="22" t="s">
        <v>58</v>
      </c>
      <c r="B94" s="22" t="s">
        <v>52</v>
      </c>
      <c r="C94" s="23">
        <v>2.3809523809523809</v>
      </c>
      <c r="D94" s="22" t="s">
        <v>52</v>
      </c>
      <c r="E94" s="22">
        <v>0</v>
      </c>
      <c r="F94" s="22" t="s">
        <v>52</v>
      </c>
      <c r="G94" s="22">
        <v>0</v>
      </c>
      <c r="H94" s="22" t="s">
        <v>52</v>
      </c>
      <c r="I94" s="22">
        <v>2.3809523809523809</v>
      </c>
      <c r="J94" s="24" t="s">
        <v>70</v>
      </c>
      <c r="K94" s="20"/>
    </row>
    <row r="95" spans="1:12" x14ac:dyDescent="0.25">
      <c r="A95" s="22" t="s">
        <v>59</v>
      </c>
      <c r="B95" s="22" t="s">
        <v>52</v>
      </c>
      <c r="C95" s="23">
        <v>1.9230769230769231</v>
      </c>
      <c r="D95" s="22" t="s">
        <v>52</v>
      </c>
      <c r="E95" s="22">
        <v>17.307692307692307</v>
      </c>
      <c r="F95" s="22" t="s">
        <v>52</v>
      </c>
      <c r="G95" s="22">
        <v>85.57692307692308</v>
      </c>
      <c r="H95" s="22" t="s">
        <v>52</v>
      </c>
      <c r="I95" s="22">
        <v>85.57692307692308</v>
      </c>
      <c r="J95" s="24" t="s">
        <v>70</v>
      </c>
      <c r="K95" s="20"/>
    </row>
    <row r="96" spans="1:12" x14ac:dyDescent="0.25">
      <c r="A96" s="22" t="s">
        <v>60</v>
      </c>
      <c r="B96" s="22" t="s">
        <v>52</v>
      </c>
      <c r="C96" s="23">
        <v>13.793103448275861</v>
      </c>
      <c r="D96" s="22" t="s">
        <v>52</v>
      </c>
      <c r="E96" s="22">
        <v>35.344827586206897</v>
      </c>
      <c r="F96" s="22" t="s">
        <v>52</v>
      </c>
      <c r="G96" s="22">
        <v>26.724137931034484</v>
      </c>
      <c r="H96" s="22" t="s">
        <v>52</v>
      </c>
      <c r="I96" s="22">
        <v>71.551724137931032</v>
      </c>
      <c r="J96" s="24" t="s">
        <v>70</v>
      </c>
      <c r="K96" s="20"/>
    </row>
    <row r="97" spans="1:11" x14ac:dyDescent="0.25">
      <c r="A97" s="22" t="s">
        <v>61</v>
      </c>
      <c r="B97" s="22" t="s">
        <v>52</v>
      </c>
      <c r="C97" s="25">
        <v>18.652849740932641</v>
      </c>
      <c r="D97" s="22" t="s">
        <v>52</v>
      </c>
      <c r="E97" s="26">
        <v>46.1139896373057</v>
      </c>
      <c r="F97" s="22" t="s">
        <v>52</v>
      </c>
      <c r="G97" s="26">
        <v>65.803108808290162</v>
      </c>
      <c r="H97" s="22" t="s">
        <v>52</v>
      </c>
      <c r="I97" s="22">
        <v>72.020725388601036</v>
      </c>
      <c r="J97" s="24" t="s">
        <v>70</v>
      </c>
      <c r="K97" s="20"/>
    </row>
    <row r="98" spans="1:11" x14ac:dyDescent="0.25">
      <c r="A98" s="22" t="s">
        <v>62</v>
      </c>
      <c r="B98" s="22" t="s">
        <v>52</v>
      </c>
      <c r="C98" s="25">
        <v>22.072936660268713</v>
      </c>
      <c r="D98" s="22" t="s">
        <v>52</v>
      </c>
      <c r="E98" s="26">
        <v>27.255278310940501</v>
      </c>
      <c r="F98" s="22" t="s">
        <v>52</v>
      </c>
      <c r="G98" s="26">
        <v>59.309021113243759</v>
      </c>
      <c r="H98" s="22" t="s">
        <v>52</v>
      </c>
      <c r="I98" s="22">
        <v>65.642994241842615</v>
      </c>
      <c r="J98" s="24" t="s">
        <v>70</v>
      </c>
      <c r="K98" s="20"/>
    </row>
    <row r="99" spans="1:11" x14ac:dyDescent="0.25">
      <c r="A99" s="22" t="s">
        <v>63</v>
      </c>
      <c r="B99" s="22" t="s">
        <v>52</v>
      </c>
      <c r="C99" s="25">
        <v>33.333333333333336</v>
      </c>
      <c r="D99" s="22" t="s">
        <v>52</v>
      </c>
      <c r="E99" s="26">
        <v>80</v>
      </c>
      <c r="F99" s="22" t="s">
        <v>52</v>
      </c>
      <c r="G99" s="26">
        <v>0</v>
      </c>
      <c r="H99" s="22" t="s">
        <v>52</v>
      </c>
      <c r="I99" s="22">
        <v>86.666666666666671</v>
      </c>
      <c r="J99" s="24" t="s">
        <v>70</v>
      </c>
      <c r="K99" s="20"/>
    </row>
    <row r="100" spans="1:11" x14ac:dyDescent="0.25">
      <c r="A100" s="22" t="s">
        <v>64</v>
      </c>
      <c r="B100" s="22" t="s">
        <v>52</v>
      </c>
      <c r="C100" s="25">
        <v>9.9697885196374614</v>
      </c>
      <c r="D100" s="22" t="s">
        <v>52</v>
      </c>
      <c r="E100" s="26">
        <v>37.462235649546827</v>
      </c>
      <c r="F100" s="22" t="s">
        <v>52</v>
      </c>
      <c r="G100" s="26">
        <v>41.087613293051362</v>
      </c>
      <c r="H100" s="22" t="s">
        <v>52</v>
      </c>
      <c r="I100" s="22">
        <v>64.65256797583082</v>
      </c>
      <c r="J100" s="24" t="s">
        <v>70</v>
      </c>
      <c r="K100" s="20"/>
    </row>
    <row r="101" spans="1:11" x14ac:dyDescent="0.25">
      <c r="A101" s="22" t="s">
        <v>65</v>
      </c>
      <c r="B101" s="22" t="s">
        <v>52</v>
      </c>
      <c r="C101" s="27">
        <v>14.600550964187327</v>
      </c>
      <c r="D101" s="22" t="s">
        <v>52</v>
      </c>
      <c r="E101" s="28">
        <v>32.506887052341597</v>
      </c>
      <c r="F101" s="22" t="s">
        <v>52</v>
      </c>
      <c r="G101" s="28">
        <v>47.933884297520663</v>
      </c>
      <c r="H101" s="22" t="s">
        <v>52</v>
      </c>
      <c r="I101" s="22">
        <v>63.636363636363633</v>
      </c>
      <c r="J101" s="24" t="s">
        <v>70</v>
      </c>
      <c r="K101" s="20"/>
    </row>
    <row r="102" spans="1:11" x14ac:dyDescent="0.25">
      <c r="A102" s="22" t="s">
        <v>66</v>
      </c>
      <c r="B102" s="22" t="s">
        <v>52</v>
      </c>
      <c r="C102" s="27">
        <v>17.391304347826086</v>
      </c>
      <c r="D102" s="22" t="s">
        <v>52</v>
      </c>
      <c r="E102" s="28">
        <v>30.434782608695652</v>
      </c>
      <c r="F102" s="22" t="s">
        <v>52</v>
      </c>
      <c r="G102" s="28">
        <v>21.739130434782609</v>
      </c>
      <c r="H102" s="22" t="s">
        <v>52</v>
      </c>
      <c r="I102" s="22">
        <v>47.826086956521742</v>
      </c>
      <c r="J102" s="24" t="s">
        <v>70</v>
      </c>
      <c r="K102" s="20"/>
    </row>
    <row r="103" spans="1:11" x14ac:dyDescent="0.25">
      <c r="A103" s="22" t="s">
        <v>67</v>
      </c>
      <c r="B103" s="22" t="s">
        <v>52</v>
      </c>
      <c r="C103" s="27">
        <v>6.3439065108514194</v>
      </c>
      <c r="D103" s="22" t="s">
        <v>52</v>
      </c>
      <c r="E103" s="28">
        <v>17.612687813021704</v>
      </c>
      <c r="F103" s="22" t="s">
        <v>52</v>
      </c>
      <c r="G103" s="28">
        <v>72.370617696160267</v>
      </c>
      <c r="H103" s="22" t="s">
        <v>52</v>
      </c>
      <c r="I103" s="22">
        <v>75.626043405676128</v>
      </c>
      <c r="J103" s="24" t="s">
        <v>70</v>
      </c>
      <c r="K103" s="20"/>
    </row>
    <row r="104" spans="1:11" x14ac:dyDescent="0.25">
      <c r="A104" s="22" t="s">
        <v>68</v>
      </c>
      <c r="B104" s="22" t="s">
        <v>52</v>
      </c>
      <c r="C104" s="23">
        <v>14.20911528150134</v>
      </c>
      <c r="D104" s="22" t="s">
        <v>52</v>
      </c>
      <c r="E104" s="22">
        <v>20.375335120643431</v>
      </c>
      <c r="F104" s="22" t="s">
        <v>52</v>
      </c>
      <c r="G104" s="22">
        <v>28.68632707774799</v>
      </c>
      <c r="H104" s="22" t="s">
        <v>52</v>
      </c>
      <c r="I104" s="22">
        <v>54.959785522788202</v>
      </c>
      <c r="J104" s="24" t="s">
        <v>70</v>
      </c>
      <c r="K104" s="20"/>
    </row>
    <row r="105" spans="1:11" x14ac:dyDescent="0.25">
      <c r="A105" s="22" t="s">
        <v>69</v>
      </c>
      <c r="B105" s="22" t="s">
        <v>52</v>
      </c>
      <c r="C105" s="23">
        <v>37.102473498233216</v>
      </c>
      <c r="D105" s="22" t="s">
        <v>52</v>
      </c>
      <c r="E105" s="22">
        <v>28.268551236749115</v>
      </c>
      <c r="F105" s="22" t="s">
        <v>52</v>
      </c>
      <c r="G105" s="22">
        <v>45.406360424028271</v>
      </c>
      <c r="H105" s="22" t="s">
        <v>52</v>
      </c>
      <c r="I105" s="22">
        <v>79.15194346289752</v>
      </c>
      <c r="J105" s="24" t="s">
        <v>70</v>
      </c>
      <c r="K105" s="20"/>
    </row>
    <row r="106" spans="1:11" x14ac:dyDescent="0.2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</row>
    <row r="107" spans="1:11" x14ac:dyDescent="0.2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</row>
    <row r="108" spans="1:11" x14ac:dyDescent="0.25">
      <c r="A108" s="21" t="s">
        <v>78</v>
      </c>
      <c r="B108" s="21"/>
      <c r="C108" s="21" t="s">
        <v>83</v>
      </c>
      <c r="D108" s="21"/>
      <c r="E108" s="21" t="s">
        <v>84</v>
      </c>
      <c r="F108" s="21"/>
      <c r="G108" s="21" t="s">
        <v>85</v>
      </c>
      <c r="H108" s="21"/>
      <c r="I108" s="21" t="s">
        <v>86</v>
      </c>
      <c r="J108" s="20"/>
      <c r="K108" s="20"/>
    </row>
    <row r="109" spans="1:11" x14ac:dyDescent="0.25">
      <c r="A109" s="22" t="s">
        <v>53</v>
      </c>
      <c r="B109" s="22" t="s">
        <v>52</v>
      </c>
      <c r="C109" s="23">
        <v>25</v>
      </c>
      <c r="D109" s="22" t="s">
        <v>52</v>
      </c>
      <c r="E109" s="22">
        <v>45.833333333333336</v>
      </c>
      <c r="F109" s="22" t="s">
        <v>52</v>
      </c>
      <c r="G109" s="22">
        <v>33.333333333333336</v>
      </c>
      <c r="H109" s="22" t="s">
        <v>52</v>
      </c>
      <c r="I109" s="22">
        <v>72.916666666666671</v>
      </c>
      <c r="J109" s="24" t="s">
        <v>70</v>
      </c>
      <c r="K109" s="20"/>
    </row>
    <row r="110" spans="1:11" x14ac:dyDescent="0.25">
      <c r="A110" s="22" t="s">
        <v>54</v>
      </c>
      <c r="B110" s="22" t="s">
        <v>52</v>
      </c>
      <c r="C110" s="23">
        <v>100</v>
      </c>
      <c r="D110" s="22" t="s">
        <v>52</v>
      </c>
      <c r="E110" s="22">
        <v>0</v>
      </c>
      <c r="F110" s="22" t="s">
        <v>52</v>
      </c>
      <c r="G110" s="22">
        <v>0</v>
      </c>
      <c r="H110" s="22" t="s">
        <v>52</v>
      </c>
      <c r="I110" s="22">
        <v>100</v>
      </c>
      <c r="J110" s="24" t="s">
        <v>70</v>
      </c>
      <c r="K110" s="20"/>
    </row>
    <row r="111" spans="1:11" x14ac:dyDescent="0.25">
      <c r="A111" s="22" t="s">
        <v>55</v>
      </c>
      <c r="B111" s="22" t="s">
        <v>52</v>
      </c>
      <c r="C111" s="23">
        <v>40</v>
      </c>
      <c r="D111" s="22" t="s">
        <v>52</v>
      </c>
      <c r="E111" s="22">
        <v>40</v>
      </c>
      <c r="F111" s="22" t="s">
        <v>52</v>
      </c>
      <c r="G111" s="22">
        <v>0</v>
      </c>
      <c r="H111" s="22" t="s">
        <v>52</v>
      </c>
      <c r="I111" s="22">
        <v>40</v>
      </c>
      <c r="J111" s="24" t="s">
        <v>70</v>
      </c>
      <c r="K111" s="20"/>
    </row>
    <row r="112" spans="1:11" x14ac:dyDescent="0.25">
      <c r="A112" s="22" t="s">
        <v>56</v>
      </c>
      <c r="B112" s="22" t="s">
        <v>52</v>
      </c>
      <c r="C112" s="23">
        <v>0</v>
      </c>
      <c r="D112" s="22" t="s">
        <v>52</v>
      </c>
      <c r="E112" s="22">
        <v>66.666666666666671</v>
      </c>
      <c r="F112" s="22" t="s">
        <v>52</v>
      </c>
      <c r="G112" s="22">
        <v>0</v>
      </c>
      <c r="H112" s="22" t="s">
        <v>52</v>
      </c>
      <c r="I112" s="22">
        <v>66.666666666666671</v>
      </c>
      <c r="J112" s="24" t="s">
        <v>70</v>
      </c>
      <c r="K112" s="20"/>
    </row>
    <row r="113" spans="1:11" x14ac:dyDescent="0.25">
      <c r="A113" s="22" t="s">
        <v>57</v>
      </c>
      <c r="B113" s="22" t="s">
        <v>52</v>
      </c>
      <c r="C113" s="23">
        <v>1.9607843137254901</v>
      </c>
      <c r="D113" s="22" t="s">
        <v>52</v>
      </c>
      <c r="E113" s="22">
        <v>0</v>
      </c>
      <c r="F113" s="22" t="s">
        <v>52</v>
      </c>
      <c r="G113" s="22">
        <v>0</v>
      </c>
      <c r="H113" s="22" t="s">
        <v>52</v>
      </c>
      <c r="I113" s="22">
        <v>1.9607843137254901</v>
      </c>
      <c r="J113" s="24" t="s">
        <v>70</v>
      </c>
      <c r="K113" s="20"/>
    </row>
    <row r="114" spans="1:11" x14ac:dyDescent="0.25">
      <c r="A114" s="22" t="s">
        <v>58</v>
      </c>
      <c r="B114" s="22" t="s">
        <v>52</v>
      </c>
      <c r="C114" s="23">
        <v>2.3809523809523809</v>
      </c>
      <c r="D114" s="22" t="s">
        <v>52</v>
      </c>
      <c r="E114" s="22">
        <v>0</v>
      </c>
      <c r="F114" s="22" t="s">
        <v>52</v>
      </c>
      <c r="G114" s="22">
        <v>0</v>
      </c>
      <c r="H114" s="22" t="s">
        <v>52</v>
      </c>
      <c r="I114" s="22">
        <v>2.3809523809523809</v>
      </c>
      <c r="J114" s="24" t="s">
        <v>70</v>
      </c>
      <c r="K114" s="20"/>
    </row>
    <row r="115" spans="1:11" x14ac:dyDescent="0.25">
      <c r="A115" s="22" t="s">
        <v>59</v>
      </c>
      <c r="B115" s="22" t="s">
        <v>52</v>
      </c>
      <c r="C115" s="23">
        <v>1.9230769230769231</v>
      </c>
      <c r="D115" s="22" t="s">
        <v>52</v>
      </c>
      <c r="E115" s="22">
        <v>10.576923076923077</v>
      </c>
      <c r="F115" s="22" t="s">
        <v>52</v>
      </c>
      <c r="G115" s="22">
        <v>85.57692307692308</v>
      </c>
      <c r="H115" s="22" t="s">
        <v>52</v>
      </c>
      <c r="I115" s="22">
        <v>85.57692307692308</v>
      </c>
      <c r="J115" s="24" t="s">
        <v>70</v>
      </c>
      <c r="K115" s="20"/>
    </row>
    <row r="116" spans="1:11" x14ac:dyDescent="0.25">
      <c r="A116" s="22" t="s">
        <v>60</v>
      </c>
      <c r="B116" s="22" t="s">
        <v>52</v>
      </c>
      <c r="C116" s="23">
        <v>13.793103448275861</v>
      </c>
      <c r="D116" s="22" t="s">
        <v>52</v>
      </c>
      <c r="E116" s="22">
        <v>35.344827586206897</v>
      </c>
      <c r="F116" s="22" t="s">
        <v>52</v>
      </c>
      <c r="G116" s="22">
        <v>26.724137931034484</v>
      </c>
      <c r="H116" s="22" t="s">
        <v>52</v>
      </c>
      <c r="I116" s="22">
        <v>71.551724137931032</v>
      </c>
      <c r="J116" s="24" t="s">
        <v>70</v>
      </c>
      <c r="K116" s="20"/>
    </row>
    <row r="117" spans="1:11" x14ac:dyDescent="0.25">
      <c r="A117" s="22" t="s">
        <v>61</v>
      </c>
      <c r="B117" s="22" t="s">
        <v>52</v>
      </c>
      <c r="C117" s="25">
        <v>17.616580310880828</v>
      </c>
      <c r="D117" s="22" t="s">
        <v>52</v>
      </c>
      <c r="E117" s="26">
        <v>41.968911917098445</v>
      </c>
      <c r="F117" s="22" t="s">
        <v>52</v>
      </c>
      <c r="G117" s="26">
        <v>63.730569948186528</v>
      </c>
      <c r="H117" s="22" t="s">
        <v>52</v>
      </c>
      <c r="I117" s="22">
        <v>71.502590673575128</v>
      </c>
      <c r="J117" s="24" t="s">
        <v>70</v>
      </c>
      <c r="K117" s="20"/>
    </row>
    <row r="118" spans="1:11" x14ac:dyDescent="0.25">
      <c r="A118" s="22" t="s">
        <v>62</v>
      </c>
      <c r="B118" s="22" t="s">
        <v>52</v>
      </c>
      <c r="C118" s="25">
        <v>21.497120921305182</v>
      </c>
      <c r="D118" s="22" t="s">
        <v>52</v>
      </c>
      <c r="E118" s="26">
        <v>26.871401151631478</v>
      </c>
      <c r="F118" s="22" t="s">
        <v>52</v>
      </c>
      <c r="G118" s="26">
        <v>57.58157389635317</v>
      </c>
      <c r="H118" s="22" t="s">
        <v>52</v>
      </c>
      <c r="I118" s="22">
        <v>63.915547024952012</v>
      </c>
      <c r="J118" s="24" t="s">
        <v>70</v>
      </c>
      <c r="K118" s="20"/>
    </row>
    <row r="119" spans="1:11" x14ac:dyDescent="0.25">
      <c r="A119" s="22" t="s">
        <v>63</v>
      </c>
      <c r="B119" s="22" t="s">
        <v>52</v>
      </c>
      <c r="C119" s="25">
        <v>33.333333333333336</v>
      </c>
      <c r="D119" s="22" t="s">
        <v>52</v>
      </c>
      <c r="E119" s="26">
        <v>80</v>
      </c>
      <c r="F119" s="22" t="s">
        <v>52</v>
      </c>
      <c r="G119" s="26">
        <v>0</v>
      </c>
      <c r="H119" s="22" t="s">
        <v>52</v>
      </c>
      <c r="I119" s="22">
        <v>86.666666666666671</v>
      </c>
      <c r="J119" s="24" t="s">
        <v>70</v>
      </c>
      <c r="K119" s="20"/>
    </row>
    <row r="120" spans="1:11" x14ac:dyDescent="0.25">
      <c r="A120" s="22" t="s">
        <v>64</v>
      </c>
      <c r="B120" s="22" t="s">
        <v>52</v>
      </c>
      <c r="C120" s="25">
        <v>9.3655589123867067</v>
      </c>
      <c r="D120" s="22" t="s">
        <v>52</v>
      </c>
      <c r="E120" s="26">
        <v>35.347432024169187</v>
      </c>
      <c r="F120" s="22" t="s">
        <v>52</v>
      </c>
      <c r="G120" s="26">
        <v>29.305135951661633</v>
      </c>
      <c r="H120" s="22" t="s">
        <v>52</v>
      </c>
      <c r="I120" s="22">
        <v>56.495468277945619</v>
      </c>
      <c r="J120" s="24" t="s">
        <v>70</v>
      </c>
      <c r="K120" s="20"/>
    </row>
    <row r="121" spans="1:11" x14ac:dyDescent="0.25">
      <c r="A121" s="22" t="s">
        <v>65</v>
      </c>
      <c r="B121" s="22" t="s">
        <v>52</v>
      </c>
      <c r="C121" s="27">
        <v>13.774104683195592</v>
      </c>
      <c r="D121" s="22" t="s">
        <v>52</v>
      </c>
      <c r="E121" s="28">
        <v>29.201101928374655</v>
      </c>
      <c r="F121" s="22" t="s">
        <v>52</v>
      </c>
      <c r="G121" s="28">
        <v>47.658402203856753</v>
      </c>
      <c r="H121" s="22" t="s">
        <v>52</v>
      </c>
      <c r="I121" s="22">
        <v>61.707988980716252</v>
      </c>
      <c r="J121" s="24" t="s">
        <v>70</v>
      </c>
      <c r="K121" s="20"/>
    </row>
    <row r="122" spans="1:11" x14ac:dyDescent="0.25">
      <c r="A122" s="22" t="s">
        <v>66</v>
      </c>
      <c r="B122" s="22" t="s">
        <v>52</v>
      </c>
      <c r="C122" s="27">
        <v>17.391304347826086</v>
      </c>
      <c r="D122" s="22" t="s">
        <v>52</v>
      </c>
      <c r="E122" s="28">
        <v>21.739130434782609</v>
      </c>
      <c r="F122" s="22" t="s">
        <v>52</v>
      </c>
      <c r="G122" s="28">
        <v>21.739130434782609</v>
      </c>
      <c r="H122" s="22" t="s">
        <v>52</v>
      </c>
      <c r="I122" s="22">
        <v>43.478260869565219</v>
      </c>
      <c r="J122" s="24" t="s">
        <v>70</v>
      </c>
      <c r="K122" s="20"/>
    </row>
    <row r="123" spans="1:11" x14ac:dyDescent="0.25">
      <c r="A123" s="22" t="s">
        <v>67</v>
      </c>
      <c r="B123" s="22" t="s">
        <v>52</v>
      </c>
      <c r="C123" s="27">
        <v>5.342237061769616</v>
      </c>
      <c r="D123" s="22" t="s">
        <v>52</v>
      </c>
      <c r="E123" s="28">
        <v>16.026711185308848</v>
      </c>
      <c r="F123" s="22" t="s">
        <v>52</v>
      </c>
      <c r="G123" s="28">
        <v>71.285475792988308</v>
      </c>
      <c r="H123" s="22" t="s">
        <v>52</v>
      </c>
      <c r="I123" s="22">
        <v>74.29048414023373</v>
      </c>
      <c r="J123" s="24" t="s">
        <v>70</v>
      </c>
      <c r="K123" s="20"/>
    </row>
    <row r="124" spans="1:11" x14ac:dyDescent="0.25">
      <c r="A124" s="22" t="s">
        <v>68</v>
      </c>
      <c r="B124" s="22" t="s">
        <v>52</v>
      </c>
      <c r="C124" s="23">
        <v>12.868632707774799</v>
      </c>
      <c r="D124" s="22" t="s">
        <v>52</v>
      </c>
      <c r="E124" s="22">
        <v>20.107238605898122</v>
      </c>
      <c r="F124" s="22" t="s">
        <v>52</v>
      </c>
      <c r="G124" s="22">
        <v>27.077747989276141</v>
      </c>
      <c r="H124" s="22" t="s">
        <v>52</v>
      </c>
      <c r="I124" s="22">
        <v>53.083109919571044</v>
      </c>
      <c r="J124" s="24" t="s">
        <v>70</v>
      </c>
      <c r="K124" s="20"/>
    </row>
    <row r="125" spans="1:11" x14ac:dyDescent="0.25">
      <c r="A125" s="22" t="s">
        <v>69</v>
      </c>
      <c r="B125" s="22" t="s">
        <v>52</v>
      </c>
      <c r="C125" s="23">
        <v>36.042402826855124</v>
      </c>
      <c r="D125" s="22" t="s">
        <v>52</v>
      </c>
      <c r="E125" s="22">
        <v>27.561837455830389</v>
      </c>
      <c r="F125" s="22" t="s">
        <v>52</v>
      </c>
      <c r="G125" s="22">
        <v>42.226148409893995</v>
      </c>
      <c r="H125" s="22" t="s">
        <v>52</v>
      </c>
      <c r="I125" s="22">
        <v>76.855123674911667</v>
      </c>
      <c r="J125" s="24" t="s">
        <v>70</v>
      </c>
      <c r="K125" s="20"/>
    </row>
    <row r="126" spans="1:11" x14ac:dyDescent="0.2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</row>
  </sheetData>
  <hyperlinks>
    <hyperlink ref="H3" r:id="rId1"/>
    <hyperlink ref="H4:H19" r:id="rId2" display="\\"/>
    <hyperlink ref="L24" r:id="rId3"/>
    <hyperlink ref="L25:L40" r:id="rId4" display="\\"/>
    <hyperlink ref="L44" r:id="rId5"/>
    <hyperlink ref="L45:L60" r:id="rId6" display="\\"/>
    <hyperlink ref="L66" r:id="rId7"/>
    <hyperlink ref="L67:L82" r:id="rId8" display="\\"/>
    <hyperlink ref="J89" r:id="rId9"/>
    <hyperlink ref="J90:J105" r:id="rId10" display="\\"/>
    <hyperlink ref="J109" r:id="rId11"/>
    <hyperlink ref="J110:J125" r:id="rId12" display="\\"/>
  </hyperlinks>
  <pageMargins left="0.7" right="0.7" top="0.75" bottom="0.75" header="0.3" footer="0.3"/>
  <pageSetup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13"/>
  <sheetViews>
    <sheetView topLeftCell="A9" workbookViewId="0">
      <selection activeCell="E12" sqref="E12:E29"/>
    </sheetView>
  </sheetViews>
  <sheetFormatPr defaultRowHeight="15" x14ac:dyDescent="0.25"/>
  <sheetData>
    <row r="5" spans="2:2" x14ac:dyDescent="0.25">
      <c r="B5" s="29"/>
    </row>
    <row r="6" spans="2:2" x14ac:dyDescent="0.25">
      <c r="B6" s="29"/>
    </row>
    <row r="7" spans="2:2" x14ac:dyDescent="0.25">
      <c r="B7" s="29"/>
    </row>
    <row r="8" spans="2:2" x14ac:dyDescent="0.25">
      <c r="B8" s="29"/>
    </row>
    <row r="9" spans="2:2" x14ac:dyDescent="0.25">
      <c r="B9" s="29"/>
    </row>
    <row r="10" spans="2:2" x14ac:dyDescent="0.25">
      <c r="B10" s="29"/>
    </row>
    <row r="11" spans="2:2" x14ac:dyDescent="0.25">
      <c r="B11" s="29"/>
    </row>
    <row r="12" spans="2:2" x14ac:dyDescent="0.25">
      <c r="B12" s="29"/>
    </row>
    <row r="13" spans="2:2" x14ac:dyDescent="0.25">
      <c r="B1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2018-05-29T02:42:06Z</dcterms:modified>
</cp:coreProperties>
</file>