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 activeTab="8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I248" i="2"/>
  <c r="G248" i="2"/>
  <c r="E248" i="2"/>
  <c r="C248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<sst xmlns="http://schemas.openxmlformats.org/spreadsheetml/2006/main" count="15236" uniqueCount="1110">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</sst>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6" borderId="0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opLeftCell="BX9" zoomScale="95" zoomScaleNormal="95" workbookViewId="0">
      <selection activeCell="CI4" sqref="CI4:CI31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83" t="s">
        <v>25</v>
      </c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81"/>
      <c r="V2" s="55"/>
      <c r="W2" s="125" t="s">
        <v>27</v>
      </c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122"/>
      <c r="AM2" s="80" t="s">
        <v>23</v>
      </c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 t="s">
        <v>24</v>
      </c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  <c r="BQ2" s="79"/>
      <c r="BR2" s="79"/>
      <c r="BS2" s="79" t="s">
        <v>42</v>
      </c>
      <c r="BT2" s="79"/>
      <c r="BU2" s="79"/>
      <c r="BV2" s="79"/>
      <c r="BW2" s="79"/>
      <c r="BX2" s="79"/>
      <c r="BY2" s="79"/>
      <c r="BZ2" s="79"/>
      <c r="CA2" s="79"/>
      <c r="CB2" s="79"/>
      <c r="CC2" s="79"/>
      <c r="CD2" s="79"/>
      <c r="CE2" s="79"/>
      <c r="CF2" s="79"/>
      <c r="CG2" s="79"/>
      <c r="CH2" s="79"/>
      <c r="CI2" s="25"/>
    </row>
    <row r="3" spans="1:104" s="14" customFormat="1" x14ac:dyDescent="0.25">
      <c r="F3" s="21"/>
      <c r="G3" s="127" t="s">
        <v>18</v>
      </c>
      <c r="H3" s="105"/>
      <c r="I3" s="105"/>
      <c r="J3" s="106"/>
      <c r="K3" s="81" t="s">
        <v>20</v>
      </c>
      <c r="L3" s="82"/>
      <c r="M3" s="82"/>
      <c r="N3" s="83"/>
      <c r="O3" s="126" t="s">
        <v>19</v>
      </c>
      <c r="P3" s="126"/>
      <c r="Q3" s="126"/>
      <c r="R3" s="35"/>
      <c r="S3" s="87" t="s">
        <v>3</v>
      </c>
      <c r="T3" s="88"/>
      <c r="U3" s="88"/>
      <c r="V3" s="111"/>
      <c r="W3" s="112" t="s">
        <v>18</v>
      </c>
      <c r="X3" s="92"/>
      <c r="Y3" s="92"/>
      <c r="Z3" s="113"/>
      <c r="AA3" s="114" t="s">
        <v>20</v>
      </c>
      <c r="AB3" s="95"/>
      <c r="AC3" s="95"/>
      <c r="AD3" s="115"/>
      <c r="AE3" s="103" t="s">
        <v>19</v>
      </c>
      <c r="AF3" s="98"/>
      <c r="AG3" s="98"/>
      <c r="AH3" s="116"/>
      <c r="AI3" s="117" t="s">
        <v>3</v>
      </c>
      <c r="AJ3" s="118"/>
      <c r="AK3" s="118"/>
      <c r="AL3" s="118"/>
      <c r="AM3" s="124" t="s">
        <v>18</v>
      </c>
      <c r="AN3" s="89"/>
      <c r="AO3" s="89"/>
      <c r="AP3" s="90"/>
      <c r="AQ3" s="81" t="s">
        <v>20</v>
      </c>
      <c r="AR3" s="82"/>
      <c r="AS3" s="82"/>
      <c r="AT3" s="83"/>
      <c r="AU3" s="84" t="s">
        <v>19</v>
      </c>
      <c r="AV3" s="85"/>
      <c r="AW3" s="85"/>
      <c r="AX3" s="86"/>
      <c r="AY3" s="87" t="s">
        <v>3</v>
      </c>
      <c r="AZ3" s="88"/>
      <c r="BA3" s="88"/>
      <c r="BB3" s="88"/>
      <c r="BC3" s="89" t="s">
        <v>18</v>
      </c>
      <c r="BD3" s="89"/>
      <c r="BE3" s="89"/>
      <c r="BF3" s="90"/>
      <c r="BG3" s="81" t="s">
        <v>20</v>
      </c>
      <c r="BH3" s="82"/>
      <c r="BI3" s="82"/>
      <c r="BJ3" s="83"/>
      <c r="BK3" s="84" t="s">
        <v>19</v>
      </c>
      <c r="BL3" s="85"/>
      <c r="BM3" s="85"/>
      <c r="BN3" s="86"/>
      <c r="BO3" s="87" t="s">
        <v>3</v>
      </c>
      <c r="BP3" s="88"/>
      <c r="BQ3" s="88"/>
      <c r="BR3" s="88"/>
      <c r="BS3" s="89" t="s">
        <v>18</v>
      </c>
      <c r="BT3" s="89"/>
      <c r="BU3" s="89"/>
      <c r="BV3" s="90"/>
      <c r="BW3" s="81" t="s">
        <v>20</v>
      </c>
      <c r="BX3" s="82"/>
      <c r="BY3" s="82"/>
      <c r="BZ3" s="83"/>
      <c r="CA3" s="84" t="s">
        <v>19</v>
      </c>
      <c r="CB3" s="85"/>
      <c r="CC3" s="85"/>
      <c r="CD3" s="86"/>
      <c r="CE3" s="87" t="s">
        <v>3</v>
      </c>
      <c r="CF3" s="88"/>
      <c r="CG3" s="88"/>
      <c r="CH3" s="123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9005</v>
      </c>
      <c r="H5" s="6">
        <v>2206</v>
      </c>
      <c r="I5" s="50">
        <v>1014</v>
      </c>
      <c r="J5" s="49">
        <v>269</v>
      </c>
      <c r="K5" s="6">
        <v>11385</v>
      </c>
      <c r="L5" s="6">
        <v>5488</v>
      </c>
      <c r="M5" s="50">
        <v>3552</v>
      </c>
      <c r="N5" s="49">
        <v>873</v>
      </c>
      <c r="O5" s="6">
        <v>15063</v>
      </c>
      <c r="P5" s="6">
        <v>7907</v>
      </c>
      <c r="Q5" s="50">
        <v>5017</v>
      </c>
      <c r="R5" s="49">
        <v>2633</v>
      </c>
      <c r="S5" s="6">
        <v>89273</v>
      </c>
      <c r="T5" s="13">
        <v>57910</v>
      </c>
      <c r="U5" s="50">
        <v>29746</v>
      </c>
      <c r="V5" s="49">
        <v>17156</v>
      </c>
      <c r="W5" s="13">
        <v>129</v>
      </c>
      <c r="X5" s="13">
        <v>68</v>
      </c>
      <c r="Y5" s="50">
        <v>40</v>
      </c>
      <c r="Z5" s="49">
        <v>34</v>
      </c>
      <c r="AA5" s="13">
        <v>189</v>
      </c>
      <c r="AB5" s="13">
        <v>115</v>
      </c>
      <c r="AC5" s="50">
        <v>73</v>
      </c>
      <c r="AD5" s="49">
        <v>59</v>
      </c>
      <c r="AE5" s="13">
        <v>243</v>
      </c>
      <c r="AF5" s="13">
        <v>172</v>
      </c>
      <c r="AG5" s="50">
        <v>135</v>
      </c>
      <c r="AH5" s="49">
        <v>103</v>
      </c>
      <c r="AI5" s="13">
        <v>541</v>
      </c>
      <c r="AJ5" s="50">
        <v>380</v>
      </c>
      <c r="AK5" s="50">
        <v>326</v>
      </c>
      <c r="AL5" s="52">
        <v>219</v>
      </c>
      <c r="AM5" s="10">
        <f>(W5*100)/F5</f>
        <v>18.48137535816619</v>
      </c>
      <c r="AN5" s="2">
        <f>(X5*100)/F5</f>
        <v>9.7421203438395416</v>
      </c>
      <c r="AO5" s="10">
        <f>(Y5*100)/F5</f>
        <v>5.7306590257879657</v>
      </c>
      <c r="AP5" s="36">
        <f>(Z5*100)/F5</f>
        <v>4.8710601719197708</v>
      </c>
      <c r="AQ5" s="2">
        <f>(AA5*100)/F5</f>
        <v>27.077363896848137</v>
      </c>
      <c r="AR5" s="2">
        <f>(AB5*100)/F5</f>
        <v>16.4756446991404</v>
      </c>
      <c r="AS5" s="10">
        <f>(AC5*100)/F5</f>
        <v>10.458452722063038</v>
      </c>
      <c r="AT5" s="36">
        <f>(AD5*100)/F5</f>
        <v>8.4527220630372497</v>
      </c>
      <c r="AU5" s="2">
        <f>(AE5*100)/F5</f>
        <v>34.813753581661892</v>
      </c>
      <c r="AV5" s="2">
        <f>(AF5*100)/F5</f>
        <v>24.641833810888251</v>
      </c>
      <c r="AW5" s="10">
        <f>(AG5*100)/F5</f>
        <v>19.340974212034386</v>
      </c>
      <c r="AX5" s="36">
        <f>(AH5*100)/F5</f>
        <v>14.756446991404012</v>
      </c>
      <c r="AY5" s="2">
        <f>(AI5*100)/F5</f>
        <v>77.507163323782237</v>
      </c>
      <c r="AZ5" s="2">
        <f>(AJ5*100)/F5</f>
        <v>54.441260744985676</v>
      </c>
      <c r="BA5" s="10">
        <f>(AK5*100)/F5</f>
        <v>46.704871060171918</v>
      </c>
      <c r="BB5" s="36">
        <f>(AL5*100)/F5</f>
        <v>31.375358166189113</v>
      </c>
      <c r="BC5" s="10">
        <f t="shared" ref="BC5:BR5" si="0">(W5*100)/G5</f>
        <v>1.4325374791782344</v>
      </c>
      <c r="BD5" s="10">
        <f t="shared" si="0"/>
        <v>3.0825022665457844</v>
      </c>
      <c r="BE5" s="10">
        <f t="shared" si="0"/>
        <v>3.9447731755424065</v>
      </c>
      <c r="BF5" s="36">
        <f t="shared" si="0"/>
        <v>12.639405204460967</v>
      </c>
      <c r="BG5" s="10">
        <f t="shared" si="0"/>
        <v>1.6600790513833992</v>
      </c>
      <c r="BH5" s="10">
        <f t="shared" si="0"/>
        <v>2.0954810495626823</v>
      </c>
      <c r="BI5" s="10">
        <f t="shared" si="0"/>
        <v>2.0551801801801801</v>
      </c>
      <c r="BJ5" s="36">
        <f t="shared" si="0"/>
        <v>6.7583046964490263</v>
      </c>
      <c r="BK5" s="10">
        <f t="shared" si="0"/>
        <v>1.6132244572794263</v>
      </c>
      <c r="BL5" s="10">
        <f t="shared" si="0"/>
        <v>2.1752877197420006</v>
      </c>
      <c r="BM5" s="10">
        <f t="shared" si="0"/>
        <v>2.6908511062387883</v>
      </c>
      <c r="BN5" s="36">
        <f t="shared" si="0"/>
        <v>3.9118875807064186</v>
      </c>
      <c r="BO5" s="10">
        <f t="shared" si="0"/>
        <v>0.60600629529645023</v>
      </c>
      <c r="BP5" s="10">
        <f t="shared" si="0"/>
        <v>0.65619064064928334</v>
      </c>
      <c r="BQ5" s="10">
        <f t="shared" si="0"/>
        <v>1.0959456733678479</v>
      </c>
      <c r="BR5" s="36">
        <f t="shared" si="0"/>
        <v>1.2765213336442061</v>
      </c>
      <c r="BS5" s="10">
        <f>G5/F5</f>
        <v>12.901146131805158</v>
      </c>
      <c r="BT5" s="10">
        <f>H5/F5</f>
        <v>3.1604584527220632</v>
      </c>
      <c r="BU5" s="10">
        <f>I5/F5</f>
        <v>1.4527220630372493</v>
      </c>
      <c r="BV5" s="36">
        <f>J5/F5</f>
        <v>0.38538681948424069</v>
      </c>
      <c r="BW5" s="10">
        <f>K5/F5</f>
        <v>16.310888252148999</v>
      </c>
      <c r="BX5" s="10">
        <f>L5/F5</f>
        <v>7.8624641833810891</v>
      </c>
      <c r="BY5" s="10">
        <f>M5/F5</f>
        <v>5.0888252148997131</v>
      </c>
      <c r="BZ5" s="36">
        <f>N5/F5</f>
        <v>1.2507163323782235</v>
      </c>
      <c r="CA5" s="10">
        <f>O5/F5</f>
        <v>21.58022922636103</v>
      </c>
      <c r="CB5" s="10">
        <f>P5/F5</f>
        <v>11.32808022922636</v>
      </c>
      <c r="CC5" s="10">
        <f>Q5/F5</f>
        <v>7.1876790830945563</v>
      </c>
      <c r="CD5" s="36">
        <f>R5/F5</f>
        <v>3.7722063037249285</v>
      </c>
      <c r="CE5" s="10">
        <f>S5/F5</f>
        <v>127.89828080229226</v>
      </c>
      <c r="CF5" s="10">
        <f>T5/F5</f>
        <v>82.965616045845266</v>
      </c>
      <c r="CG5" s="10">
        <f>U5/F5</f>
        <v>42.616045845272204</v>
      </c>
      <c r="CH5" s="36">
        <f>V5/F5</f>
        <v>24.578796561604584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2203</v>
      </c>
      <c r="H6" s="6">
        <v>921</v>
      </c>
      <c r="I6" s="50">
        <v>488</v>
      </c>
      <c r="J6" s="49">
        <v>306</v>
      </c>
      <c r="K6" s="6">
        <v>4556</v>
      </c>
      <c r="L6" s="6">
        <v>1997</v>
      </c>
      <c r="M6" s="50">
        <v>1061</v>
      </c>
      <c r="N6" s="49">
        <v>718</v>
      </c>
      <c r="O6" s="6">
        <v>8968</v>
      </c>
      <c r="P6" s="6">
        <v>3267</v>
      </c>
      <c r="Q6" s="50">
        <v>1716</v>
      </c>
      <c r="R6" s="49">
        <v>1128</v>
      </c>
      <c r="S6" s="6">
        <v>120682</v>
      </c>
      <c r="T6" s="13">
        <v>45830</v>
      </c>
      <c r="U6" s="50">
        <v>16836</v>
      </c>
      <c r="V6" s="49">
        <v>8018</v>
      </c>
      <c r="W6" s="13">
        <v>214</v>
      </c>
      <c r="X6" s="13">
        <v>97</v>
      </c>
      <c r="Y6" s="50">
        <v>48</v>
      </c>
      <c r="Z6" s="49">
        <v>41</v>
      </c>
      <c r="AA6" s="13">
        <v>377</v>
      </c>
      <c r="AB6" s="13">
        <v>201</v>
      </c>
      <c r="AC6" s="50">
        <v>112</v>
      </c>
      <c r="AD6" s="49">
        <v>76</v>
      </c>
      <c r="AE6" s="13">
        <v>600</v>
      </c>
      <c r="AF6" s="13">
        <v>311</v>
      </c>
      <c r="AG6" s="50">
        <v>179</v>
      </c>
      <c r="AH6" s="49">
        <v>113</v>
      </c>
      <c r="AI6" s="13">
        <v>1854</v>
      </c>
      <c r="AJ6" s="50">
        <v>1253</v>
      </c>
      <c r="AK6" s="50">
        <v>721</v>
      </c>
      <c r="AL6" s="52">
        <v>471</v>
      </c>
      <c r="AM6" s="10">
        <f>(W6*100)/F6</f>
        <v>9.515340151178302</v>
      </c>
      <c r="AN6" s="2">
        <f>(X6*100)/F6</f>
        <v>4.313028012449978</v>
      </c>
      <c r="AO6" s="10">
        <f>(Y6*100)/F6</f>
        <v>2.1342819030680302</v>
      </c>
      <c r="AP6" s="36">
        <f>(Z6*100)/F6</f>
        <v>1.8230324588706091</v>
      </c>
      <c r="AQ6" s="2">
        <f>(AA6*100)/F6</f>
        <v>16.76300578034682</v>
      </c>
      <c r="AR6" s="2">
        <f>(AB6*100)/F6</f>
        <v>8.9373054690973763</v>
      </c>
      <c r="AS6" s="10">
        <f>(AC6*100)/F6</f>
        <v>4.9799911071587371</v>
      </c>
      <c r="AT6" s="36">
        <f>(AD6*100)/F6</f>
        <v>3.3792796798577145</v>
      </c>
      <c r="AU6" s="2">
        <f>(AE6*100)/F6</f>
        <v>26.678523788350379</v>
      </c>
      <c r="AV6" s="2">
        <f>(AF6*100)/F6</f>
        <v>13.82836816362828</v>
      </c>
      <c r="AW6" s="10">
        <f>(AG6*100)/F6</f>
        <v>7.9590929301911961</v>
      </c>
      <c r="AX6" s="36">
        <f>(AH6*100)/F6</f>
        <v>5.0244553134726546</v>
      </c>
      <c r="AY6" s="2">
        <f>(AI6*100)/F6</f>
        <v>82.436638506002666</v>
      </c>
      <c r="AZ6" s="2">
        <f>(AJ6*100)/F6</f>
        <v>55.713650511338372</v>
      </c>
      <c r="BA6" s="10">
        <f>(AK6*100)/F6</f>
        <v>32.058692752334373</v>
      </c>
      <c r="BB6" s="36">
        <f>(AL6*100)/F6</f>
        <v>20.942641173855048</v>
      </c>
      <c r="BC6" s="10">
        <f t="shared" ref="BC6:BR6" si="1">(W6*100)/G6</f>
        <v>9.7140263277349064</v>
      </c>
      <c r="BD6" s="10">
        <f t="shared" si="1"/>
        <v>10.532030401737241</v>
      </c>
      <c r="BE6" s="10">
        <f t="shared" si="1"/>
        <v>9.8360655737704921</v>
      </c>
      <c r="BF6" s="36">
        <f t="shared" si="1"/>
        <v>13.398692810457517</v>
      </c>
      <c r="BG6" s="10">
        <f t="shared" si="1"/>
        <v>8.274802458296751</v>
      </c>
      <c r="BH6" s="10">
        <f t="shared" si="1"/>
        <v>10.065097646469704</v>
      </c>
      <c r="BI6" s="10">
        <f t="shared" si="1"/>
        <v>10.55607917059378</v>
      </c>
      <c r="BJ6" s="36">
        <f t="shared" si="1"/>
        <v>10.584958217270195</v>
      </c>
      <c r="BK6" s="10">
        <f t="shared" si="1"/>
        <v>6.6904549509366635</v>
      </c>
      <c r="BL6" s="10">
        <f t="shared" si="1"/>
        <v>9.5194367921640648</v>
      </c>
      <c r="BM6" s="10">
        <f t="shared" si="1"/>
        <v>10.431235431235431</v>
      </c>
      <c r="BN6" s="36">
        <f t="shared" si="1"/>
        <v>10.0177304964539</v>
      </c>
      <c r="BO6" s="10">
        <f t="shared" si="1"/>
        <v>1.536268871911304</v>
      </c>
      <c r="BP6" s="10">
        <f t="shared" si="1"/>
        <v>2.7340170194195941</v>
      </c>
      <c r="BQ6" s="10">
        <f t="shared" si="1"/>
        <v>4.2824899025896892</v>
      </c>
      <c r="BR6" s="36">
        <f t="shared" si="1"/>
        <v>5.8742828635569966</v>
      </c>
      <c r="BS6" s="10">
        <f>G6/F6</f>
        <v>0.97954646509559806</v>
      </c>
      <c r="BT6" s="10">
        <f>H6/F6</f>
        <v>0.4095153401511783</v>
      </c>
      <c r="BU6" s="10">
        <f>I6/F6</f>
        <v>0.2169853268119164</v>
      </c>
      <c r="BV6" s="36">
        <f>J6/F6</f>
        <v>0.13606047132058693</v>
      </c>
      <c r="BW6" s="10">
        <f>K6/F6</f>
        <v>2.025789239662072</v>
      </c>
      <c r="BX6" s="10">
        <f>L6/F6</f>
        <v>0.88795020008892844</v>
      </c>
      <c r="BY6" s="10">
        <f>M6/F6</f>
        <v>0.47176522899066253</v>
      </c>
      <c r="BZ6" s="36">
        <f>N6/F6</f>
        <v>0.3192530013339262</v>
      </c>
      <c r="CA6" s="10">
        <f>O6/F6</f>
        <v>3.987550022232103</v>
      </c>
      <c r="CB6" s="10">
        <f>P6/F6</f>
        <v>1.4526456202756781</v>
      </c>
      <c r="CC6" s="10">
        <f>Q6/F6</f>
        <v>0.76300578034682076</v>
      </c>
      <c r="CD6" s="36">
        <f>R6/F6</f>
        <v>0.50155624722098713</v>
      </c>
      <c r="CE6" s="10">
        <f>S6/F6</f>
        <v>53.660293463761668</v>
      </c>
      <c r="CF6" s="10">
        <f>T6/F6</f>
        <v>20.377945753668296</v>
      </c>
      <c r="CG6" s="10">
        <f>U6/F6</f>
        <v>7.4859937750111163</v>
      </c>
      <c r="CH6" s="36">
        <f>V6/F6</f>
        <v>3.5651400622498888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5574</v>
      </c>
      <c r="H7" s="47">
        <v>1553</v>
      </c>
      <c r="I7" s="50">
        <v>594</v>
      </c>
      <c r="J7" s="49">
        <v>321</v>
      </c>
      <c r="K7" s="47">
        <v>12536</v>
      </c>
      <c r="L7" s="47">
        <v>4991</v>
      </c>
      <c r="M7" s="50">
        <v>2158</v>
      </c>
      <c r="N7" s="49">
        <v>1119</v>
      </c>
      <c r="O7" s="47">
        <v>20658</v>
      </c>
      <c r="P7" s="47">
        <v>7220</v>
      </c>
      <c r="Q7" s="50">
        <v>3259</v>
      </c>
      <c r="R7" s="49">
        <v>1795</v>
      </c>
      <c r="S7" s="47">
        <v>134307</v>
      </c>
      <c r="T7" s="50">
        <v>47205</v>
      </c>
      <c r="U7" s="50">
        <v>21042</v>
      </c>
      <c r="V7" s="49">
        <v>8868</v>
      </c>
      <c r="W7" s="50">
        <v>145</v>
      </c>
      <c r="X7" s="50">
        <v>64</v>
      </c>
      <c r="Y7" s="50">
        <v>34</v>
      </c>
      <c r="Z7" s="49">
        <v>20</v>
      </c>
      <c r="AA7" s="50">
        <v>244</v>
      </c>
      <c r="AB7" s="50">
        <v>113</v>
      </c>
      <c r="AC7" s="50">
        <v>62</v>
      </c>
      <c r="AD7" s="49">
        <v>53</v>
      </c>
      <c r="AE7" s="50">
        <v>339</v>
      </c>
      <c r="AF7" s="50">
        <v>175</v>
      </c>
      <c r="AG7" s="50">
        <v>104</v>
      </c>
      <c r="AH7" s="49">
        <v>66</v>
      </c>
      <c r="AI7" s="50">
        <v>517</v>
      </c>
      <c r="AJ7" s="50">
        <v>364</v>
      </c>
      <c r="AK7" s="50">
        <v>235</v>
      </c>
      <c r="AL7" s="52">
        <v>176</v>
      </c>
      <c r="AM7" s="50">
        <f t="shared" ref="AM7:AM25" si="2">(W7*100)/F7</f>
        <v>19.917582417582416</v>
      </c>
      <c r="AN7" s="47">
        <f t="shared" ref="AN7:AN25" si="3">(X7*100)/F7</f>
        <v>8.791208791208792</v>
      </c>
      <c r="AO7" s="50">
        <f t="shared" ref="AO7:AO25" si="4">(Y7*100)/F7</f>
        <v>4.6703296703296706</v>
      </c>
      <c r="AP7" s="52">
        <f t="shared" ref="AP7:AP25" si="5">(Z7*100)/F7</f>
        <v>2.7472527472527473</v>
      </c>
      <c r="AQ7" s="47">
        <f t="shared" ref="AQ7:AQ25" si="6">(AA7*100)/F7</f>
        <v>33.516483516483518</v>
      </c>
      <c r="AR7" s="47">
        <f t="shared" ref="AR7:AR25" si="7">(AB7*100)/F7</f>
        <v>15.521978021978022</v>
      </c>
      <c r="AS7" s="50">
        <f t="shared" ref="AS7:AS25" si="8">(AC7*100)/F7</f>
        <v>8.5164835164835164</v>
      </c>
      <c r="AT7" s="52">
        <f t="shared" ref="AT7:AT25" si="9">(AD7*100)/F7</f>
        <v>7.2802197802197801</v>
      </c>
      <c r="AU7" s="47">
        <f t="shared" ref="AU7:AU25" si="10">(AE7*100)/F7</f>
        <v>46.565934065934066</v>
      </c>
      <c r="AV7" s="47">
        <f t="shared" ref="AV7:AV25" si="11">(AF7*100)/F7</f>
        <v>24.03846153846154</v>
      </c>
      <c r="AW7" s="50">
        <f t="shared" ref="AW7:AW25" si="12">(AG7*100)/F7</f>
        <v>14.285714285714286</v>
      </c>
      <c r="AX7" s="52">
        <f t="shared" ref="AX7:AX25" si="13">(AH7*100)/F7</f>
        <v>9.0659340659340657</v>
      </c>
      <c r="AY7" s="47">
        <f t="shared" ref="AY7:AY25" si="14">(AI7*100)/F7</f>
        <v>71.016483516483518</v>
      </c>
      <c r="AZ7" s="47">
        <f t="shared" ref="AZ7:AZ25" si="15">(AJ7*100)/F7</f>
        <v>50</v>
      </c>
      <c r="BA7" s="50">
        <f t="shared" ref="BA7:BA25" si="16">(AK7*100)/F7</f>
        <v>32.280219780219781</v>
      </c>
      <c r="BB7" s="52">
        <f t="shared" ref="BB7:BB25" si="17">(AL7*100)/F7</f>
        <v>24.175824175824175</v>
      </c>
      <c r="BC7" s="50">
        <f t="shared" ref="BC7:BC25" si="18">(W7*100)/G7</f>
        <v>2.6013634732687478</v>
      </c>
      <c r="BD7" s="50">
        <f t="shared" ref="BD7:BD25" si="19">(X7*100)/H7</f>
        <v>4.1210560206052804</v>
      </c>
      <c r="BE7" s="50">
        <f t="shared" ref="BE7:BE25" si="20">(Y7*100)/I7</f>
        <v>5.7239057239057241</v>
      </c>
      <c r="BF7" s="52">
        <f t="shared" ref="BF7:BF25" si="21">(Z7*100)/J7</f>
        <v>6.2305295950155761</v>
      </c>
      <c r="BG7" s="50">
        <f t="shared" ref="BG7:BG25" si="22">(AA7*100)/K7</f>
        <v>1.94639438417358</v>
      </c>
      <c r="BH7" s="50">
        <f t="shared" ref="BH7:BH25" si="23">(AB7*100)/L7</f>
        <v>2.2640753356040872</v>
      </c>
      <c r="BI7" s="50">
        <f t="shared" ref="BI7:BI25" si="24">(AC7*100)/M7</f>
        <v>2.8730305838739572</v>
      </c>
      <c r="BJ7" s="52">
        <f t="shared" ref="BJ7:BJ25" si="25">(AD7*100)/N7</f>
        <v>4.7363717605004467</v>
      </c>
      <c r="BK7" s="50">
        <f t="shared" ref="BK7:BK25" si="26">(AE7*100)/O7</f>
        <v>1.6410107464420562</v>
      </c>
      <c r="BL7" s="50">
        <f t="shared" ref="BL7:BL25" si="27">(AF7*100)/P7</f>
        <v>2.4238227146814406</v>
      </c>
      <c r="BM7" s="50">
        <f t="shared" ref="BM7:BM25" si="28">(AG7*100)/Q7</f>
        <v>3.1911629334151579</v>
      </c>
      <c r="BN7" s="52">
        <f t="shared" ref="BN7:BN25" si="29">(AH7*100)/R7</f>
        <v>3.6768802228412256</v>
      </c>
      <c r="BO7" s="50">
        <f t="shared" ref="BO7:BO25" si="30">(AI7*100)/S7</f>
        <v>0.38493898307608687</v>
      </c>
      <c r="BP7" s="50">
        <f t="shared" ref="BP7:BP25" si="31">(AJ7*100)/T7</f>
        <v>0.77110475585213434</v>
      </c>
      <c r="BQ7" s="50">
        <f t="shared" ref="BQ7:BQ25" si="32">(AK7*100)/U7</f>
        <v>1.1168139910654882</v>
      </c>
      <c r="BR7" s="52">
        <f t="shared" ref="BR7:BR25" si="33">(AL7*100)/V7</f>
        <v>1.9846639603067209</v>
      </c>
      <c r="BS7" s="50">
        <f t="shared" ref="BS7:BS25" si="34">G7/F7</f>
        <v>7.6565934065934069</v>
      </c>
      <c r="BT7" s="50">
        <f t="shared" ref="BT7:BT25" si="35">H7/F7</f>
        <v>2.1332417582417582</v>
      </c>
      <c r="BU7" s="50">
        <f t="shared" ref="BU7:BU25" si="36">I7/F7</f>
        <v>0.81593406593406592</v>
      </c>
      <c r="BV7" s="52">
        <f t="shared" ref="BV7:BV25" si="37">J7/F7</f>
        <v>0.44093406593406592</v>
      </c>
      <c r="BW7" s="50">
        <f t="shared" ref="BW7:BW25" si="38">K7/F7</f>
        <v>17.219780219780219</v>
      </c>
      <c r="BX7" s="50">
        <f t="shared" ref="BX7:BX25" si="39">L7/F7</f>
        <v>6.8557692307692308</v>
      </c>
      <c r="BY7" s="50">
        <f t="shared" ref="BY7:BY25" si="40">M7/F7</f>
        <v>2.9642857142857144</v>
      </c>
      <c r="BZ7" s="52">
        <f t="shared" ref="BZ7:BZ25" si="41">N7/F7</f>
        <v>1.5370879120879122</v>
      </c>
      <c r="CA7" s="50">
        <f t="shared" ref="CA7:CA25" si="42">O7/F7</f>
        <v>28.376373626373628</v>
      </c>
      <c r="CB7" s="50">
        <f t="shared" ref="CB7:CB25" si="43">P7/F7</f>
        <v>9.9175824175824179</v>
      </c>
      <c r="CC7" s="50">
        <f t="shared" ref="CC7:CC25" si="44">Q7/F7</f>
        <v>4.4766483516483513</v>
      </c>
      <c r="CD7" s="52">
        <f t="shared" ref="CD7:CD25" si="45">R7/F7</f>
        <v>2.4656593406593408</v>
      </c>
      <c r="CE7" s="50">
        <f t="shared" ref="CE7:CE25" si="46">S7/F7</f>
        <v>184.48763736263737</v>
      </c>
      <c r="CF7" s="50">
        <f t="shared" ref="CF7:CF25" si="47">T7/F7</f>
        <v>64.842032967032964</v>
      </c>
      <c r="CG7" s="50">
        <f t="shared" ref="CG7:CG25" si="48">U7/F7</f>
        <v>28.903846153846153</v>
      </c>
      <c r="CH7" s="52">
        <f t="shared" ref="CH7:CH25" si="49">V7/F7</f>
        <v>12.181318681318681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92979</v>
      </c>
      <c r="H8" s="50">
        <v>78434</v>
      </c>
      <c r="I8" s="50">
        <v>29824</v>
      </c>
      <c r="J8" s="49">
        <v>29031</v>
      </c>
      <c r="K8" s="50">
        <v>115458</v>
      </c>
      <c r="L8" s="50">
        <v>91013</v>
      </c>
      <c r="M8" s="50">
        <v>83072</v>
      </c>
      <c r="N8" s="49">
        <v>78726</v>
      </c>
      <c r="O8" s="50">
        <v>141423</v>
      </c>
      <c r="P8" s="50">
        <v>94687</v>
      </c>
      <c r="Q8" s="50">
        <v>89093</v>
      </c>
      <c r="R8" s="49">
        <v>86158</v>
      </c>
      <c r="S8" s="50">
        <v>294576</v>
      </c>
      <c r="T8" s="50">
        <v>273205</v>
      </c>
      <c r="U8" s="50">
        <v>268928</v>
      </c>
      <c r="V8" s="49">
        <v>247179</v>
      </c>
      <c r="W8" s="50">
        <v>509</v>
      </c>
      <c r="X8" s="50">
        <v>409</v>
      </c>
      <c r="Y8" s="50">
        <v>269</v>
      </c>
      <c r="Z8" s="49">
        <v>247</v>
      </c>
      <c r="AA8" s="50">
        <v>638</v>
      </c>
      <c r="AB8" s="50">
        <v>559</v>
      </c>
      <c r="AC8" s="50">
        <v>400</v>
      </c>
      <c r="AD8" s="49">
        <v>355</v>
      </c>
      <c r="AE8" s="50">
        <v>713</v>
      </c>
      <c r="AF8" s="50">
        <v>608</v>
      </c>
      <c r="AG8" s="50">
        <v>496</v>
      </c>
      <c r="AH8" s="49">
        <v>460</v>
      </c>
      <c r="AI8" s="50">
        <v>934</v>
      </c>
      <c r="AJ8" s="50">
        <v>862</v>
      </c>
      <c r="AK8" s="50">
        <v>830</v>
      </c>
      <c r="AL8" s="52">
        <v>817</v>
      </c>
      <c r="AM8" s="50">
        <f t="shared" si="2"/>
        <v>53.691983122362871</v>
      </c>
      <c r="AN8" s="47">
        <f t="shared" si="3"/>
        <v>43.143459915611814</v>
      </c>
      <c r="AO8" s="50">
        <f t="shared" si="4"/>
        <v>28.375527426160339</v>
      </c>
      <c r="AP8" s="52">
        <f t="shared" si="5"/>
        <v>26.054852320675106</v>
      </c>
      <c r="AQ8" s="47">
        <f t="shared" si="6"/>
        <v>67.299578059071735</v>
      </c>
      <c r="AR8" s="47">
        <f t="shared" si="7"/>
        <v>58.966244725738399</v>
      </c>
      <c r="AS8" s="50">
        <f t="shared" si="8"/>
        <v>42.194092827004219</v>
      </c>
      <c r="AT8" s="52">
        <f t="shared" si="9"/>
        <v>37.447257383966246</v>
      </c>
      <c r="AU8" s="47">
        <f t="shared" si="10"/>
        <v>75.210970464135016</v>
      </c>
      <c r="AV8" s="47">
        <f t="shared" si="11"/>
        <v>64.135021097046419</v>
      </c>
      <c r="AW8" s="50">
        <f t="shared" si="12"/>
        <v>52.320675105485229</v>
      </c>
      <c r="AX8" s="52">
        <f t="shared" si="13"/>
        <v>48.52320675105485</v>
      </c>
      <c r="AY8" s="47">
        <f t="shared" si="14"/>
        <v>98.523206751054857</v>
      </c>
      <c r="AZ8" s="47">
        <f t="shared" si="15"/>
        <v>90.928270042194086</v>
      </c>
      <c r="BA8" s="50">
        <f t="shared" si="16"/>
        <v>87.552742616033754</v>
      </c>
      <c r="BB8" s="52">
        <f t="shared" si="17"/>
        <v>86.18143459915612</v>
      </c>
      <c r="BC8" s="50">
        <f t="shared" si="18"/>
        <v>0.54743544241172737</v>
      </c>
      <c r="BD8" s="50">
        <f t="shared" si="19"/>
        <v>0.52145753117270577</v>
      </c>
      <c r="BE8" s="50">
        <f t="shared" si="20"/>
        <v>0.90195815450643779</v>
      </c>
      <c r="BF8" s="52">
        <f t="shared" si="21"/>
        <v>0.85081464641245563</v>
      </c>
      <c r="BG8" s="50">
        <f t="shared" si="22"/>
        <v>0.55258189125049806</v>
      </c>
      <c r="BH8" s="50">
        <f t="shared" si="23"/>
        <v>0.61419797171832591</v>
      </c>
      <c r="BI8" s="50">
        <f t="shared" si="24"/>
        <v>0.4815100154083205</v>
      </c>
      <c r="BJ8" s="52">
        <f t="shared" si="25"/>
        <v>0.45093107740771793</v>
      </c>
      <c r="BK8" s="50">
        <f t="shared" si="26"/>
        <v>0.50416127504012787</v>
      </c>
      <c r="BL8" s="50">
        <f t="shared" si="27"/>
        <v>0.64211560193057127</v>
      </c>
      <c r="BM8" s="50">
        <f t="shared" si="28"/>
        <v>0.5567216279617927</v>
      </c>
      <c r="BN8" s="52">
        <f t="shared" si="29"/>
        <v>0.53390282968499736</v>
      </c>
      <c r="BO8" s="50">
        <f t="shared" si="30"/>
        <v>0.3170658845255554</v>
      </c>
      <c r="BP8" s="50">
        <f t="shared" si="31"/>
        <v>0.31551399132519536</v>
      </c>
      <c r="BQ8" s="50">
        <f t="shared" si="32"/>
        <v>0.30863279390766302</v>
      </c>
      <c r="BR8" s="52">
        <f t="shared" si="33"/>
        <v>0.33052969710210012</v>
      </c>
      <c r="BS8" s="50">
        <f t="shared" si="34"/>
        <v>98.079113924050631</v>
      </c>
      <c r="BT8" s="50">
        <f t="shared" si="35"/>
        <v>82.73628691983123</v>
      </c>
      <c r="BU8" s="50">
        <f t="shared" si="36"/>
        <v>31.459915611814345</v>
      </c>
      <c r="BV8" s="52">
        <f t="shared" si="37"/>
        <v>30.623417721518987</v>
      </c>
      <c r="BW8" s="50">
        <f t="shared" si="38"/>
        <v>121.79113924050633</v>
      </c>
      <c r="BX8" s="50">
        <f t="shared" si="39"/>
        <v>96.005274261603375</v>
      </c>
      <c r="BY8" s="50">
        <f t="shared" si="40"/>
        <v>87.628691983122366</v>
      </c>
      <c r="BZ8" s="52">
        <f t="shared" si="41"/>
        <v>83.044303797468359</v>
      </c>
      <c r="CA8" s="50">
        <f t="shared" si="42"/>
        <v>149.18037974683546</v>
      </c>
      <c r="CB8" s="50">
        <f t="shared" si="43"/>
        <v>99.880801687763707</v>
      </c>
      <c r="CC8" s="50">
        <f t="shared" si="44"/>
        <v>93.979957805907176</v>
      </c>
      <c r="CD8" s="52">
        <f t="shared" si="45"/>
        <v>90.883966244725741</v>
      </c>
      <c r="CE8" s="50">
        <f t="shared" si="46"/>
        <v>310.73417721518985</v>
      </c>
      <c r="CF8" s="50">
        <f t="shared" si="47"/>
        <v>288.19092827004221</v>
      </c>
      <c r="CG8" s="50">
        <f t="shared" si="48"/>
        <v>283.67932489451476</v>
      </c>
      <c r="CH8" s="52">
        <f t="shared" si="49"/>
        <v>260.73734177215192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14987</v>
      </c>
      <c r="H9" s="50">
        <v>9842</v>
      </c>
      <c r="I9" s="50">
        <v>3000</v>
      </c>
      <c r="J9" s="49">
        <v>2237</v>
      </c>
      <c r="K9" s="50">
        <v>68822</v>
      </c>
      <c r="L9" s="50">
        <v>47032</v>
      </c>
      <c r="M9" s="50">
        <v>15059</v>
      </c>
      <c r="N9" s="49">
        <v>12357</v>
      </c>
      <c r="O9" s="50">
        <v>130913</v>
      </c>
      <c r="P9" s="50">
        <v>81133</v>
      </c>
      <c r="Q9" s="50">
        <v>30685</v>
      </c>
      <c r="R9" s="49">
        <v>26138</v>
      </c>
      <c r="S9" s="50">
        <v>2881198</v>
      </c>
      <c r="T9" s="50">
        <v>2307714</v>
      </c>
      <c r="U9" s="50">
        <v>1725778</v>
      </c>
      <c r="V9" s="49">
        <v>1333946</v>
      </c>
      <c r="W9" s="50">
        <v>484</v>
      </c>
      <c r="X9" s="50">
        <v>325</v>
      </c>
      <c r="Y9" s="50">
        <v>175</v>
      </c>
      <c r="Z9" s="49">
        <v>122</v>
      </c>
      <c r="AA9" s="50">
        <v>872</v>
      </c>
      <c r="AB9" s="50">
        <v>651</v>
      </c>
      <c r="AC9" s="50">
        <v>343</v>
      </c>
      <c r="AD9" s="49">
        <v>273</v>
      </c>
      <c r="AE9" s="50">
        <v>1147</v>
      </c>
      <c r="AF9" s="50">
        <v>901</v>
      </c>
      <c r="AG9" s="50">
        <v>525</v>
      </c>
      <c r="AH9" s="49">
        <v>417</v>
      </c>
      <c r="AI9" s="50">
        <v>4834</v>
      </c>
      <c r="AJ9" s="50">
        <v>4280</v>
      </c>
      <c r="AK9" s="50">
        <v>3844</v>
      </c>
      <c r="AL9" s="52">
        <v>3441</v>
      </c>
      <c r="AM9" s="50">
        <f t="shared" si="2"/>
        <v>9.1666666666666661</v>
      </c>
      <c r="AN9" s="47">
        <f t="shared" si="3"/>
        <v>6.1553030303030303</v>
      </c>
      <c r="AO9" s="50">
        <f t="shared" si="4"/>
        <v>3.3143939393939394</v>
      </c>
      <c r="AP9" s="52">
        <f t="shared" si="5"/>
        <v>2.3106060606060606</v>
      </c>
      <c r="AQ9" s="47">
        <f t="shared" si="6"/>
        <v>16.515151515151516</v>
      </c>
      <c r="AR9" s="47">
        <f t="shared" si="7"/>
        <v>12.329545454545455</v>
      </c>
      <c r="AS9" s="50">
        <f t="shared" si="8"/>
        <v>6.4962121212121211</v>
      </c>
      <c r="AT9" s="52">
        <f t="shared" si="9"/>
        <v>5.1704545454545459</v>
      </c>
      <c r="AU9" s="47">
        <f t="shared" si="10"/>
        <v>21.723484848484848</v>
      </c>
      <c r="AV9" s="47">
        <f t="shared" si="11"/>
        <v>17.064393939393938</v>
      </c>
      <c r="AW9" s="50">
        <f t="shared" si="12"/>
        <v>9.9431818181818183</v>
      </c>
      <c r="AX9" s="52">
        <f t="shared" si="13"/>
        <v>7.8977272727272725</v>
      </c>
      <c r="AY9" s="47">
        <f t="shared" si="14"/>
        <v>91.553030303030297</v>
      </c>
      <c r="AZ9" s="47">
        <f t="shared" si="15"/>
        <v>81.060606060606062</v>
      </c>
      <c r="BA9" s="50">
        <f t="shared" si="16"/>
        <v>72.803030303030297</v>
      </c>
      <c r="BB9" s="52">
        <f t="shared" si="17"/>
        <v>65.170454545454547</v>
      </c>
      <c r="BC9" s="50">
        <f t="shared" si="18"/>
        <v>3.2294655367985587</v>
      </c>
      <c r="BD9" s="50">
        <f t="shared" si="19"/>
        <v>3.3021743548059339</v>
      </c>
      <c r="BE9" s="50">
        <f t="shared" si="20"/>
        <v>5.833333333333333</v>
      </c>
      <c r="BF9" s="52">
        <f t="shared" si="21"/>
        <v>5.4537326776933392</v>
      </c>
      <c r="BG9" s="50">
        <f t="shared" si="22"/>
        <v>1.2670367033797332</v>
      </c>
      <c r="BH9" s="50">
        <f t="shared" si="23"/>
        <v>1.384163973464875</v>
      </c>
      <c r="BI9" s="50">
        <f t="shared" si="24"/>
        <v>2.2777076831130887</v>
      </c>
      <c r="BJ9" s="52">
        <f t="shared" si="25"/>
        <v>2.2092740956542851</v>
      </c>
      <c r="BK9" s="50">
        <f t="shared" si="26"/>
        <v>0.87615439261188732</v>
      </c>
      <c r="BL9" s="50">
        <f t="shared" si="27"/>
        <v>1.1105222289327401</v>
      </c>
      <c r="BM9" s="50">
        <f t="shared" si="28"/>
        <v>1.7109336809516049</v>
      </c>
      <c r="BN9" s="52">
        <f t="shared" si="29"/>
        <v>1.5953783763103528</v>
      </c>
      <c r="BO9" s="50">
        <f t="shared" si="30"/>
        <v>0.16777743147121441</v>
      </c>
      <c r="BP9" s="50">
        <f t="shared" si="31"/>
        <v>0.18546492329638767</v>
      </c>
      <c r="BQ9" s="50">
        <f t="shared" si="32"/>
        <v>0.22274012068759713</v>
      </c>
      <c r="BR9" s="52">
        <f t="shared" si="33"/>
        <v>0.25795646900249336</v>
      </c>
      <c r="BS9" s="50">
        <f t="shared" si="34"/>
        <v>2.8384469696969696</v>
      </c>
      <c r="BT9" s="50">
        <f t="shared" si="35"/>
        <v>1.8640151515151515</v>
      </c>
      <c r="BU9" s="50">
        <f t="shared" si="36"/>
        <v>0.56818181818181823</v>
      </c>
      <c r="BV9" s="52">
        <f t="shared" si="37"/>
        <v>0.4236742424242424</v>
      </c>
      <c r="BW9" s="50">
        <f t="shared" si="38"/>
        <v>13.034469696969698</v>
      </c>
      <c r="BX9" s="50">
        <f t="shared" si="39"/>
        <v>8.9075757575757581</v>
      </c>
      <c r="BY9" s="50">
        <f t="shared" si="40"/>
        <v>2.8520833333333333</v>
      </c>
      <c r="BZ9" s="52">
        <f t="shared" si="41"/>
        <v>2.3403409090909091</v>
      </c>
      <c r="CA9" s="50">
        <f t="shared" si="42"/>
        <v>24.794128787878787</v>
      </c>
      <c r="CB9" s="50">
        <f t="shared" si="43"/>
        <v>15.366098484848484</v>
      </c>
      <c r="CC9" s="50">
        <f t="shared" si="44"/>
        <v>5.8115530303030303</v>
      </c>
      <c r="CD9" s="52">
        <f t="shared" si="45"/>
        <v>4.9503787878787877</v>
      </c>
      <c r="CE9" s="50">
        <f t="shared" si="46"/>
        <v>545.6814393939394</v>
      </c>
      <c r="CF9" s="50">
        <f t="shared" si="47"/>
        <v>437.06704545454545</v>
      </c>
      <c r="CG9" s="50">
        <f t="shared" si="48"/>
        <v>326.85189393939396</v>
      </c>
      <c r="CH9" s="52">
        <f t="shared" si="49"/>
        <v>252.64128787878789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1621</v>
      </c>
      <c r="H10" s="50">
        <v>793</v>
      </c>
      <c r="I10" s="50">
        <v>480</v>
      </c>
      <c r="J10" s="49">
        <v>431</v>
      </c>
      <c r="K10" s="50">
        <v>2432</v>
      </c>
      <c r="L10" s="50">
        <v>1158</v>
      </c>
      <c r="M10" s="50">
        <v>778</v>
      </c>
      <c r="N10" s="49">
        <v>587</v>
      </c>
      <c r="O10" s="50">
        <v>4131</v>
      </c>
      <c r="P10" s="50">
        <v>1457</v>
      </c>
      <c r="Q10" s="50">
        <v>932</v>
      </c>
      <c r="R10" s="49">
        <v>692</v>
      </c>
      <c r="S10" s="50">
        <v>346002</v>
      </c>
      <c r="T10" s="50">
        <v>270025</v>
      </c>
      <c r="U10" s="50">
        <v>221407</v>
      </c>
      <c r="V10" s="49">
        <v>176892</v>
      </c>
      <c r="W10" s="50">
        <v>90</v>
      </c>
      <c r="X10" s="50">
        <v>62</v>
      </c>
      <c r="Y10" s="50">
        <v>38</v>
      </c>
      <c r="Z10" s="49">
        <v>31</v>
      </c>
      <c r="AA10" s="50">
        <v>135</v>
      </c>
      <c r="AB10" s="50">
        <v>84</v>
      </c>
      <c r="AC10" s="50">
        <v>61</v>
      </c>
      <c r="AD10" s="49">
        <v>43</v>
      </c>
      <c r="AE10" s="50">
        <v>178</v>
      </c>
      <c r="AF10" s="50">
        <v>110</v>
      </c>
      <c r="AG10" s="50">
        <v>78</v>
      </c>
      <c r="AH10" s="49">
        <v>56</v>
      </c>
      <c r="AI10" s="50">
        <v>652</v>
      </c>
      <c r="AJ10" s="50">
        <v>607</v>
      </c>
      <c r="AK10" s="50">
        <v>542</v>
      </c>
      <c r="AL10" s="52">
        <v>471</v>
      </c>
      <c r="AM10" s="50">
        <f t="shared" si="2"/>
        <v>12.569832402234637</v>
      </c>
      <c r="AN10" s="47">
        <f t="shared" si="3"/>
        <v>8.6592178770949726</v>
      </c>
      <c r="AO10" s="50">
        <f t="shared" si="4"/>
        <v>5.3072625698324023</v>
      </c>
      <c r="AP10" s="52">
        <f t="shared" si="5"/>
        <v>4.3296089385474863</v>
      </c>
      <c r="AQ10" s="47">
        <f t="shared" si="6"/>
        <v>18.854748603351954</v>
      </c>
      <c r="AR10" s="47">
        <f t="shared" si="7"/>
        <v>11.731843575418994</v>
      </c>
      <c r="AS10" s="50">
        <f t="shared" si="8"/>
        <v>8.5195530726256976</v>
      </c>
      <c r="AT10" s="52">
        <f t="shared" si="9"/>
        <v>6.005586592178771</v>
      </c>
      <c r="AU10" s="47">
        <f t="shared" si="10"/>
        <v>24.860335195530727</v>
      </c>
      <c r="AV10" s="47">
        <f t="shared" si="11"/>
        <v>15.363128491620111</v>
      </c>
      <c r="AW10" s="50">
        <f t="shared" si="12"/>
        <v>10.893854748603353</v>
      </c>
      <c r="AX10" s="52">
        <f t="shared" si="13"/>
        <v>7.8212290502793298</v>
      </c>
      <c r="AY10" s="47">
        <f t="shared" si="14"/>
        <v>91.061452513966486</v>
      </c>
      <c r="AZ10" s="47">
        <f t="shared" si="15"/>
        <v>84.77653631284916</v>
      </c>
      <c r="BA10" s="50">
        <f t="shared" si="16"/>
        <v>75.69832402234637</v>
      </c>
      <c r="BB10" s="52">
        <f t="shared" si="17"/>
        <v>65.782122905027933</v>
      </c>
      <c r="BC10" s="50">
        <f t="shared" si="18"/>
        <v>5.5521283158544108</v>
      </c>
      <c r="BD10" s="50">
        <f t="shared" si="19"/>
        <v>7.8184110970996219</v>
      </c>
      <c r="BE10" s="50">
        <f t="shared" si="20"/>
        <v>7.916666666666667</v>
      </c>
      <c r="BF10" s="52">
        <f t="shared" si="21"/>
        <v>7.1925754060324829</v>
      </c>
      <c r="BG10" s="50">
        <f t="shared" si="22"/>
        <v>5.5509868421052628</v>
      </c>
      <c r="BH10" s="50">
        <f t="shared" si="23"/>
        <v>7.2538860103626943</v>
      </c>
      <c r="BI10" s="50">
        <f t="shared" si="24"/>
        <v>7.8406169665809768</v>
      </c>
      <c r="BJ10" s="52">
        <f t="shared" si="25"/>
        <v>7.3253833049403747</v>
      </c>
      <c r="BK10" s="50">
        <f t="shared" si="26"/>
        <v>4.3088840474461385</v>
      </c>
      <c r="BL10" s="50">
        <f t="shared" si="27"/>
        <v>7.5497597803706249</v>
      </c>
      <c r="BM10" s="50">
        <f t="shared" si="28"/>
        <v>8.3690987124463518</v>
      </c>
      <c r="BN10" s="52">
        <f t="shared" si="29"/>
        <v>8.0924855491329488</v>
      </c>
      <c r="BO10" s="50">
        <f t="shared" si="30"/>
        <v>0.18843821712013226</v>
      </c>
      <c r="BP10" s="50">
        <f t="shared" si="31"/>
        <v>0.22479400055550411</v>
      </c>
      <c r="BQ10" s="50">
        <f t="shared" si="32"/>
        <v>0.24479804161566707</v>
      </c>
      <c r="BR10" s="52">
        <f t="shared" si="33"/>
        <v>0.26626416118309476</v>
      </c>
      <c r="BS10" s="50">
        <f t="shared" si="34"/>
        <v>2.2639664804469275</v>
      </c>
      <c r="BT10" s="50">
        <f t="shared" si="35"/>
        <v>1.1075418994413408</v>
      </c>
      <c r="BU10" s="50">
        <f t="shared" si="36"/>
        <v>0.67039106145251393</v>
      </c>
      <c r="BV10" s="52">
        <f t="shared" si="37"/>
        <v>0.60195530726256985</v>
      </c>
      <c r="BW10" s="50">
        <f t="shared" si="38"/>
        <v>3.3966480446927374</v>
      </c>
      <c r="BX10" s="50">
        <f t="shared" si="39"/>
        <v>1.6173184357541899</v>
      </c>
      <c r="BY10" s="50">
        <f t="shared" si="40"/>
        <v>1.0865921787709498</v>
      </c>
      <c r="BZ10" s="52">
        <f t="shared" si="41"/>
        <v>0.81983240223463683</v>
      </c>
      <c r="CA10" s="50">
        <f t="shared" si="42"/>
        <v>5.7695530726256985</v>
      </c>
      <c r="CB10" s="50">
        <f t="shared" si="43"/>
        <v>2.0349162011173183</v>
      </c>
      <c r="CC10" s="50">
        <f t="shared" si="44"/>
        <v>1.3016759776536313</v>
      </c>
      <c r="CD10" s="52">
        <f t="shared" si="45"/>
        <v>0.96648044692737434</v>
      </c>
      <c r="CE10" s="50">
        <f t="shared" si="46"/>
        <v>483.24301675977654</v>
      </c>
      <c r="CF10" s="50">
        <f t="shared" si="47"/>
        <v>377.12988826815644</v>
      </c>
      <c r="CG10" s="50">
        <f t="shared" si="48"/>
        <v>309.22765363128491</v>
      </c>
      <c r="CH10" s="52">
        <f t="shared" si="49"/>
        <v>247.0558659217877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7309</v>
      </c>
      <c r="H11" s="50">
        <v>4181</v>
      </c>
      <c r="I11" s="50">
        <v>2577</v>
      </c>
      <c r="J11" s="49">
        <v>1667</v>
      </c>
      <c r="K11" s="50">
        <v>15689</v>
      </c>
      <c r="L11" s="50">
        <v>9100</v>
      </c>
      <c r="M11" s="50">
        <v>4063</v>
      </c>
      <c r="N11" s="49">
        <v>2982</v>
      </c>
      <c r="O11" s="50">
        <v>27491</v>
      </c>
      <c r="P11" s="50">
        <v>13899</v>
      </c>
      <c r="Q11" s="50">
        <v>6047</v>
      </c>
      <c r="R11" s="49">
        <v>4134</v>
      </c>
      <c r="S11" s="50">
        <v>461617</v>
      </c>
      <c r="T11" s="50">
        <v>212320</v>
      </c>
      <c r="U11" s="50">
        <v>94523</v>
      </c>
      <c r="V11" s="49">
        <v>32536</v>
      </c>
      <c r="W11" s="50">
        <v>231</v>
      </c>
      <c r="X11" s="50">
        <v>168</v>
      </c>
      <c r="Y11" s="50">
        <v>115</v>
      </c>
      <c r="Z11" s="49">
        <v>85</v>
      </c>
      <c r="AA11" s="50">
        <v>390</v>
      </c>
      <c r="AB11" s="50">
        <v>253</v>
      </c>
      <c r="AC11" s="50">
        <v>177</v>
      </c>
      <c r="AD11" s="49">
        <v>132</v>
      </c>
      <c r="AE11" s="50">
        <v>540</v>
      </c>
      <c r="AF11" s="50">
        <v>372</v>
      </c>
      <c r="AG11" s="50">
        <v>251</v>
      </c>
      <c r="AH11" s="49">
        <v>169</v>
      </c>
      <c r="AI11" s="50">
        <v>1080</v>
      </c>
      <c r="AJ11" s="50">
        <v>840</v>
      </c>
      <c r="AK11" s="50">
        <v>611</v>
      </c>
      <c r="AL11" s="46">
        <v>439</v>
      </c>
      <c r="AM11" s="50">
        <f t="shared" ref="AM11:AM19" si="50">(W11*100)/F11</f>
        <v>18.765231519090172</v>
      </c>
      <c r="AN11" s="47">
        <f t="shared" ref="AN11:AN19" si="51">(X11*100)/F11</f>
        <v>13.647441104792851</v>
      </c>
      <c r="AO11" s="50">
        <f t="shared" ref="AO11:AO19" si="52">(Y11*100)/F11</f>
        <v>9.3419983753046303</v>
      </c>
      <c r="AP11" s="52">
        <f t="shared" ref="AP11:AP19" si="53">(Z11*100)/F11</f>
        <v>6.9049553208773355</v>
      </c>
      <c r="AQ11" s="47">
        <f t="shared" ref="AQ11:AQ19" si="54">(AA11*100)/F11</f>
        <v>31.681559707554833</v>
      </c>
      <c r="AR11" s="47">
        <f t="shared" ref="AR11:AR19" si="55">(AB11*100)/F11</f>
        <v>20.552396425670185</v>
      </c>
      <c r="AS11" s="50">
        <f t="shared" ref="AS11:AS19" si="56">(AC11*100)/F11</f>
        <v>14.37855402112104</v>
      </c>
      <c r="AT11" s="52">
        <f t="shared" ref="AT11:AT19" si="57">(AD11*100)/F11</f>
        <v>10.722989439480097</v>
      </c>
      <c r="AU11" s="47">
        <f t="shared" ref="AU11:AU19" si="58">(AE11*100)/F11</f>
        <v>43.866774979691307</v>
      </c>
      <c r="AV11" s="47">
        <f t="shared" ref="AV11:AV19" si="59">(AF11*100)/F11</f>
        <v>30.219333874898457</v>
      </c>
      <c r="AW11" s="50">
        <f t="shared" ref="AW11:AW19" si="60">(AG11*100)/F11</f>
        <v>20.389926888708366</v>
      </c>
      <c r="AX11" s="52">
        <f t="shared" ref="AX11:AX19" si="61">(AH11*100)/F11</f>
        <v>13.728675873273762</v>
      </c>
      <c r="AY11" s="47">
        <f t="shared" ref="AY11:AY19" si="62">(AI11*100)/F11</f>
        <v>87.733549959382614</v>
      </c>
      <c r="AZ11" s="47">
        <f t="shared" ref="AZ11:AZ19" si="63">(AJ11*100)/F11</f>
        <v>68.237205523964263</v>
      </c>
      <c r="BA11" s="50">
        <f t="shared" ref="BA11:BA19" si="64">(AK11*100)/F11</f>
        <v>49.634443541835907</v>
      </c>
      <c r="BB11" s="52">
        <f t="shared" ref="BB11:BB19" si="65">(AL11*100)/F11</f>
        <v>35.662063363119415</v>
      </c>
      <c r="BC11" s="50">
        <f t="shared" ref="BC11:BC19" si="66">(W11*100)/G11</f>
        <v>3.1604870707347108</v>
      </c>
      <c r="BD11" s="50">
        <f t="shared" ref="BD11:BD19" si="67">(X11*100)/H11</f>
        <v>4.0181774695049031</v>
      </c>
      <c r="BE11" s="50">
        <f t="shared" ref="BE11:BE19" si="68">(Y11*100)/I11</f>
        <v>4.4625533566162208</v>
      </c>
      <c r="BF11" s="52">
        <f t="shared" ref="BF11:BF19" si="69">(Z11*100)/J11</f>
        <v>5.0989802039592078</v>
      </c>
      <c r="BG11" s="50">
        <f t="shared" ref="BG11:BG19" si="70">(AA11*100)/K11</f>
        <v>2.4858180891070178</v>
      </c>
      <c r="BH11" s="50">
        <f t="shared" ref="BH11:BH19" si="71">(AB11*100)/L11</f>
        <v>2.7802197802197801</v>
      </c>
      <c r="BI11" s="50">
        <f t="shared" ref="BI11:BI19" si="72">(AC11*100)/M11</f>
        <v>4.356386906226926</v>
      </c>
      <c r="BJ11" s="52">
        <f t="shared" ref="BJ11:BJ19" si="73">(AD11*100)/N11</f>
        <v>4.4265593561368206</v>
      </c>
      <c r="BK11" s="50">
        <f t="shared" ref="BK11:BK19" si="74">(AE11*100)/O11</f>
        <v>1.9642792186533775</v>
      </c>
      <c r="BL11" s="50">
        <f t="shared" ref="BL11:BL19" si="75">(AF11*100)/P11</f>
        <v>2.6764515432764946</v>
      </c>
      <c r="BM11" s="50">
        <f t="shared" ref="BM11:BM19" si="76">(AG11*100)/Q11</f>
        <v>4.1508185877294528</v>
      </c>
      <c r="BN11" s="52">
        <f t="shared" ref="BN11:BN19" si="77">(AH11*100)/R11</f>
        <v>4.0880503144654092</v>
      </c>
      <c r="BO11" s="50">
        <f t="shared" ref="BO11:BO19" si="78">(AI11*100)/S11</f>
        <v>0.23396018777471367</v>
      </c>
      <c r="BP11" s="50">
        <f t="shared" ref="BP11:BP19" si="79">(AJ11*100)/T11</f>
        <v>0.39562923888470236</v>
      </c>
      <c r="BQ11" s="50">
        <f t="shared" ref="BQ11:BQ19" si="80">(AK11*100)/U11</f>
        <v>0.64640352083619856</v>
      </c>
      <c r="BR11" s="52">
        <f t="shared" ref="BR11:BR19" si="81">(AL11*100)/V11</f>
        <v>1.3492746496188837</v>
      </c>
      <c r="BS11" s="50">
        <f t="shared" ref="BS11:BS19" si="82">G11/F11</f>
        <v>5.9374492282696991</v>
      </c>
      <c r="BT11" s="50">
        <f t="shared" ref="BT11:BT19" si="83">H11/F11</f>
        <v>3.3964256701868401</v>
      </c>
      <c r="BU11" s="50">
        <f t="shared" ref="BU11:BU19" si="84">I11/F11</f>
        <v>2.0934199837530465</v>
      </c>
      <c r="BV11" s="52">
        <f t="shared" ref="BV11:BV19" si="85">J11/F11</f>
        <v>1.354183590576767</v>
      </c>
      <c r="BW11" s="50">
        <f t="shared" ref="BW11:BW19" si="86">K11/F11</f>
        <v>12.744922826969944</v>
      </c>
      <c r="BX11" s="50">
        <f t="shared" ref="BX11:BX19" si="87">L11/F11</f>
        <v>7.3923639317627945</v>
      </c>
      <c r="BY11" s="50">
        <f t="shared" ref="BY11:BY19" si="88">M11/F11</f>
        <v>3.3005686433793664</v>
      </c>
      <c r="BZ11" s="52">
        <f t="shared" ref="BZ11:BZ19" si="89">N11/F11</f>
        <v>2.4224207961007309</v>
      </c>
      <c r="CA11" s="50">
        <f t="shared" ref="CA11:CA19" si="90">O11/F11</f>
        <v>22.332250203086922</v>
      </c>
      <c r="CB11" s="50">
        <f t="shared" ref="CB11:CB19" si="91">P11/F11</f>
        <v>11.290820471161657</v>
      </c>
      <c r="CC11" s="50">
        <f t="shared" ref="CC11:CC19" si="92">Q11/F11</f>
        <v>4.912266450040617</v>
      </c>
      <c r="CD11" s="52">
        <f t="shared" ref="CD11:CD19" si="93">R11/F11</f>
        <v>3.3582453290008125</v>
      </c>
      <c r="CE11" s="50">
        <f t="shared" ref="CE11:CE19" si="94">S11/F11</f>
        <v>374.99350121852154</v>
      </c>
      <c r="CF11" s="50">
        <f t="shared" ref="CF11:CF19" si="95">T11/F11</f>
        <v>172.47766043866775</v>
      </c>
      <c r="CG11" s="50">
        <f t="shared" ref="CG11:CG19" si="96">U11/F11</f>
        <v>76.785540211210403</v>
      </c>
      <c r="CH11" s="52">
        <f t="shared" ref="CH11:CH19" si="97">V11/F11</f>
        <v>26.430544272948822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18685</v>
      </c>
      <c r="H12" s="50">
        <v>7085</v>
      </c>
      <c r="I12" s="50">
        <v>4297</v>
      </c>
      <c r="J12" s="49">
        <v>2831</v>
      </c>
      <c r="K12" s="50">
        <v>43267</v>
      </c>
      <c r="L12" s="50">
        <v>17459</v>
      </c>
      <c r="M12" s="50">
        <v>8862</v>
      </c>
      <c r="N12" s="49">
        <v>5943</v>
      </c>
      <c r="O12" s="50">
        <v>88564</v>
      </c>
      <c r="P12" s="50">
        <v>34190</v>
      </c>
      <c r="Q12" s="50">
        <v>18079</v>
      </c>
      <c r="R12" s="49">
        <v>11966</v>
      </c>
      <c r="S12" s="50">
        <v>1212519</v>
      </c>
      <c r="T12" s="50">
        <v>1187303</v>
      </c>
      <c r="U12" s="50">
        <v>654673</v>
      </c>
      <c r="V12" s="49">
        <v>473498</v>
      </c>
      <c r="W12" s="50">
        <v>888</v>
      </c>
      <c r="X12" s="50">
        <v>531</v>
      </c>
      <c r="Y12" s="50">
        <v>353</v>
      </c>
      <c r="Z12" s="49">
        <v>261</v>
      </c>
      <c r="AA12" s="50">
        <v>1404</v>
      </c>
      <c r="AB12" s="50">
        <v>859</v>
      </c>
      <c r="AC12" s="50">
        <v>620</v>
      </c>
      <c r="AD12" s="49">
        <v>441</v>
      </c>
      <c r="AE12" s="50">
        <v>1914</v>
      </c>
      <c r="AF12" s="50">
        <v>1250</v>
      </c>
      <c r="AG12" s="50">
        <v>904</v>
      </c>
      <c r="AH12" s="49">
        <v>687</v>
      </c>
      <c r="AI12" s="50">
        <v>4339</v>
      </c>
      <c r="AJ12" s="50">
        <v>4288</v>
      </c>
      <c r="AK12" s="50">
        <v>3462</v>
      </c>
      <c r="AL12" s="46">
        <v>2902</v>
      </c>
      <c r="AM12" s="50">
        <f t="shared" si="50"/>
        <v>19.968518102091299</v>
      </c>
      <c r="AN12" s="47">
        <f t="shared" si="51"/>
        <v>11.940634135372161</v>
      </c>
      <c r="AO12" s="50">
        <f t="shared" si="52"/>
        <v>7.9379356869799862</v>
      </c>
      <c r="AP12" s="52">
        <f t="shared" si="53"/>
        <v>5.8691252529795364</v>
      </c>
      <c r="AQ12" s="47">
        <f t="shared" si="54"/>
        <v>31.571846188441647</v>
      </c>
      <c r="AR12" s="47">
        <f t="shared" si="55"/>
        <v>19.316393073982461</v>
      </c>
      <c r="AS12" s="50">
        <f t="shared" si="56"/>
        <v>13.941983359568248</v>
      </c>
      <c r="AT12" s="52">
        <f t="shared" si="57"/>
        <v>9.9167978412412854</v>
      </c>
      <c r="AU12" s="47">
        <f t="shared" si="58"/>
        <v>43.040251855183271</v>
      </c>
      <c r="AV12" s="47">
        <f t="shared" si="59"/>
        <v>28.10883741848437</v>
      </c>
      <c r="AW12" s="50">
        <f t="shared" si="60"/>
        <v>20.328311221047898</v>
      </c>
      <c r="AX12" s="52">
        <f t="shared" si="61"/>
        <v>15.448617045199011</v>
      </c>
      <c r="AY12" s="47">
        <f t="shared" si="62"/>
        <v>97.571396447042957</v>
      </c>
      <c r="AZ12" s="47">
        <f t="shared" si="63"/>
        <v>96.424555880368786</v>
      </c>
      <c r="BA12" s="50">
        <f t="shared" si="64"/>
        <v>77.85023611423432</v>
      </c>
      <c r="BB12" s="52">
        <f t="shared" si="65"/>
        <v>65.257476950753315</v>
      </c>
      <c r="BC12" s="50">
        <f t="shared" si="66"/>
        <v>4.7524752475247523</v>
      </c>
      <c r="BD12" s="50">
        <f t="shared" si="67"/>
        <v>7.4947071277346504</v>
      </c>
      <c r="BE12" s="50">
        <f t="shared" si="68"/>
        <v>8.2150337444728887</v>
      </c>
      <c r="BF12" s="52">
        <f t="shared" si="69"/>
        <v>9.2193571176262807</v>
      </c>
      <c r="BG12" s="50">
        <f t="shared" si="70"/>
        <v>3.2449672960917098</v>
      </c>
      <c r="BH12" s="50">
        <f t="shared" si="71"/>
        <v>4.9200985165244289</v>
      </c>
      <c r="BI12" s="50">
        <f t="shared" si="72"/>
        <v>6.9961633942676595</v>
      </c>
      <c r="BJ12" s="52">
        <f t="shared" si="73"/>
        <v>7.4204946996466434</v>
      </c>
      <c r="BK12" s="50">
        <f t="shared" si="74"/>
        <v>2.1611489995935145</v>
      </c>
      <c r="BL12" s="50">
        <f t="shared" si="75"/>
        <v>3.6560397777127815</v>
      </c>
      <c r="BM12" s="50">
        <f t="shared" si="76"/>
        <v>5.0002765639692459</v>
      </c>
      <c r="BN12" s="52">
        <f t="shared" si="77"/>
        <v>5.7412669229483537</v>
      </c>
      <c r="BO12" s="50">
        <f t="shared" si="78"/>
        <v>0.35785006255572077</v>
      </c>
      <c r="BP12" s="50">
        <f t="shared" si="79"/>
        <v>0.36115465049780893</v>
      </c>
      <c r="BQ12" s="50">
        <f t="shared" si="80"/>
        <v>0.52881362145681887</v>
      </c>
      <c r="BR12" s="52">
        <f t="shared" si="81"/>
        <v>0.61288537649578245</v>
      </c>
      <c r="BS12" s="50">
        <f t="shared" si="82"/>
        <v>4.2017090173150438</v>
      </c>
      <c r="BT12" s="50">
        <f t="shared" si="83"/>
        <v>1.5932089048796942</v>
      </c>
      <c r="BU12" s="50">
        <f t="shared" si="84"/>
        <v>0.96626939509781873</v>
      </c>
      <c r="BV12" s="52">
        <f t="shared" si="85"/>
        <v>0.63660894985383409</v>
      </c>
      <c r="BW12" s="50">
        <f t="shared" si="86"/>
        <v>9.7294805486845064</v>
      </c>
      <c r="BX12" s="50">
        <f t="shared" si="87"/>
        <v>3.9260175399145489</v>
      </c>
      <c r="BY12" s="50">
        <f t="shared" si="88"/>
        <v>1.9928041376208681</v>
      </c>
      <c r="BZ12" s="52">
        <f t="shared" si="89"/>
        <v>1.3364065662244209</v>
      </c>
      <c r="CA12" s="50">
        <f t="shared" si="90"/>
        <v>19.9154486170452</v>
      </c>
      <c r="CB12" s="50">
        <f t="shared" si="91"/>
        <v>7.688329210703845</v>
      </c>
      <c r="CC12" s="50">
        <f t="shared" si="92"/>
        <v>4.0654373735102318</v>
      </c>
      <c r="CD12" s="52">
        <f t="shared" si="93"/>
        <v>2.6908027883966721</v>
      </c>
      <c r="CE12" s="50">
        <f t="shared" si="94"/>
        <v>272.65999550258601</v>
      </c>
      <c r="CF12" s="50">
        <f t="shared" si="95"/>
        <v>266.98965594782999</v>
      </c>
      <c r="CG12" s="50">
        <f t="shared" si="96"/>
        <v>147.21677535417135</v>
      </c>
      <c r="CH12" s="52">
        <f t="shared" si="97"/>
        <v>106.47582639982011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1186</v>
      </c>
      <c r="H13" s="47">
        <v>727</v>
      </c>
      <c r="I13" s="50">
        <v>468</v>
      </c>
      <c r="J13" s="49">
        <v>323</v>
      </c>
      <c r="K13" s="47">
        <v>2330</v>
      </c>
      <c r="L13" s="47">
        <v>1388</v>
      </c>
      <c r="M13" s="50">
        <v>851</v>
      </c>
      <c r="N13" s="49">
        <v>617</v>
      </c>
      <c r="O13" s="47">
        <v>4061</v>
      </c>
      <c r="P13" s="47">
        <v>2535</v>
      </c>
      <c r="Q13" s="50">
        <v>1553</v>
      </c>
      <c r="R13" s="49">
        <v>1127</v>
      </c>
      <c r="S13" s="47">
        <v>14598</v>
      </c>
      <c r="T13" s="50">
        <v>12670</v>
      </c>
      <c r="U13" s="50">
        <v>11056</v>
      </c>
      <c r="V13" s="49">
        <v>8204</v>
      </c>
      <c r="W13" s="50">
        <v>98</v>
      </c>
      <c r="X13" s="50">
        <v>73</v>
      </c>
      <c r="Y13" s="50">
        <v>45</v>
      </c>
      <c r="Z13" s="49">
        <v>32</v>
      </c>
      <c r="AA13" s="50">
        <v>118</v>
      </c>
      <c r="AB13" s="50">
        <v>96</v>
      </c>
      <c r="AC13" s="50">
        <v>68</v>
      </c>
      <c r="AD13" s="49">
        <v>51</v>
      </c>
      <c r="AE13" s="50">
        <v>136</v>
      </c>
      <c r="AF13" s="50">
        <v>119</v>
      </c>
      <c r="AG13" s="50">
        <v>94</v>
      </c>
      <c r="AH13" s="49">
        <v>81</v>
      </c>
      <c r="AI13" s="50">
        <v>165</v>
      </c>
      <c r="AJ13" s="50">
        <v>160</v>
      </c>
      <c r="AK13" s="50">
        <v>147</v>
      </c>
      <c r="AL13" s="46">
        <v>134</v>
      </c>
      <c r="AM13" s="50">
        <f t="shared" si="50"/>
        <v>53.846153846153847</v>
      </c>
      <c r="AN13" s="47">
        <f t="shared" si="51"/>
        <v>40.109890109890109</v>
      </c>
      <c r="AO13" s="50">
        <f t="shared" si="52"/>
        <v>24.725274725274726</v>
      </c>
      <c r="AP13" s="52">
        <f t="shared" si="53"/>
        <v>17.582417582417584</v>
      </c>
      <c r="AQ13" s="47">
        <f t="shared" si="54"/>
        <v>64.835164835164832</v>
      </c>
      <c r="AR13" s="47">
        <f t="shared" si="55"/>
        <v>52.747252747252745</v>
      </c>
      <c r="AS13" s="50">
        <f t="shared" si="56"/>
        <v>37.362637362637365</v>
      </c>
      <c r="AT13" s="52">
        <f t="shared" si="57"/>
        <v>28.021978021978022</v>
      </c>
      <c r="AU13" s="47">
        <f t="shared" si="58"/>
        <v>74.72527472527473</v>
      </c>
      <c r="AV13" s="47">
        <f t="shared" si="59"/>
        <v>65.384615384615387</v>
      </c>
      <c r="AW13" s="50">
        <f t="shared" si="60"/>
        <v>51.64835164835165</v>
      </c>
      <c r="AX13" s="52">
        <f t="shared" si="61"/>
        <v>44.505494505494504</v>
      </c>
      <c r="AY13" s="47">
        <f t="shared" si="62"/>
        <v>90.659340659340657</v>
      </c>
      <c r="AZ13" s="47">
        <f t="shared" si="63"/>
        <v>87.912087912087912</v>
      </c>
      <c r="BA13" s="50">
        <f t="shared" si="64"/>
        <v>80.769230769230774</v>
      </c>
      <c r="BB13" s="52">
        <f t="shared" si="65"/>
        <v>73.626373626373621</v>
      </c>
      <c r="BC13" s="50">
        <f t="shared" si="66"/>
        <v>8.263069139966273</v>
      </c>
      <c r="BD13" s="50">
        <f t="shared" si="67"/>
        <v>10.041265474552958</v>
      </c>
      <c r="BE13" s="50">
        <f t="shared" si="68"/>
        <v>9.615384615384615</v>
      </c>
      <c r="BF13" s="52">
        <f t="shared" si="69"/>
        <v>9.9071207430340564</v>
      </c>
      <c r="BG13" s="50">
        <f t="shared" si="70"/>
        <v>5.0643776824034337</v>
      </c>
      <c r="BH13" s="50">
        <f t="shared" si="71"/>
        <v>6.9164265129682994</v>
      </c>
      <c r="BI13" s="50">
        <f t="shared" si="72"/>
        <v>7.9905992949471214</v>
      </c>
      <c r="BJ13" s="52">
        <f t="shared" si="73"/>
        <v>8.2658022690437605</v>
      </c>
      <c r="BK13" s="50">
        <f t="shared" si="74"/>
        <v>3.3489288352622508</v>
      </c>
      <c r="BL13" s="50">
        <f t="shared" si="75"/>
        <v>4.6942800788954635</v>
      </c>
      <c r="BM13" s="50">
        <f t="shared" si="76"/>
        <v>6.0528010302640052</v>
      </c>
      <c r="BN13" s="52">
        <f t="shared" si="77"/>
        <v>7.1872227151730259</v>
      </c>
      <c r="BO13" s="50">
        <f t="shared" si="78"/>
        <v>1.1302918207973696</v>
      </c>
      <c r="BP13" s="50">
        <f t="shared" si="79"/>
        <v>1.2628255722178374</v>
      </c>
      <c r="BQ13" s="50">
        <f t="shared" si="80"/>
        <v>1.3295947901591896</v>
      </c>
      <c r="BR13" s="52">
        <f t="shared" si="81"/>
        <v>1.6333495855680156</v>
      </c>
      <c r="BS13" s="50">
        <f t="shared" si="82"/>
        <v>6.5164835164835164</v>
      </c>
      <c r="BT13" s="50">
        <f t="shared" si="83"/>
        <v>3.9945054945054945</v>
      </c>
      <c r="BU13" s="50">
        <f t="shared" si="84"/>
        <v>2.5714285714285716</v>
      </c>
      <c r="BV13" s="52">
        <f t="shared" si="85"/>
        <v>1.7747252747252746</v>
      </c>
      <c r="BW13" s="50">
        <f t="shared" si="86"/>
        <v>12.802197802197803</v>
      </c>
      <c r="BX13" s="50">
        <f t="shared" si="87"/>
        <v>7.6263736263736268</v>
      </c>
      <c r="BY13" s="50">
        <f t="shared" si="88"/>
        <v>4.6758241758241761</v>
      </c>
      <c r="BZ13" s="52">
        <f t="shared" si="89"/>
        <v>3.3901098901098901</v>
      </c>
      <c r="CA13" s="50">
        <f t="shared" si="90"/>
        <v>22.313186813186814</v>
      </c>
      <c r="CB13" s="50">
        <f t="shared" si="91"/>
        <v>13.928571428571429</v>
      </c>
      <c r="CC13" s="50">
        <f t="shared" si="92"/>
        <v>8.5329670329670328</v>
      </c>
      <c r="CD13" s="52">
        <f t="shared" si="93"/>
        <v>6.1923076923076925</v>
      </c>
      <c r="CE13" s="50">
        <f t="shared" si="94"/>
        <v>80.208791208791212</v>
      </c>
      <c r="CF13" s="50">
        <f t="shared" si="95"/>
        <v>69.615384615384613</v>
      </c>
      <c r="CG13" s="50">
        <f t="shared" si="96"/>
        <v>60.747252747252745</v>
      </c>
      <c r="CH13" s="52">
        <f t="shared" si="97"/>
        <v>45.07692307692308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6874</v>
      </c>
      <c r="H14" s="47">
        <v>4627</v>
      </c>
      <c r="I14" s="50">
        <v>3112</v>
      </c>
      <c r="J14" s="49">
        <v>2408</v>
      </c>
      <c r="K14" s="47">
        <v>15898</v>
      </c>
      <c r="L14" s="47">
        <v>11435</v>
      </c>
      <c r="M14" s="50">
        <v>5622</v>
      </c>
      <c r="N14" s="49">
        <v>4177</v>
      </c>
      <c r="O14" s="47">
        <v>26771</v>
      </c>
      <c r="P14" s="47">
        <v>18364</v>
      </c>
      <c r="Q14" s="50">
        <v>9763</v>
      </c>
      <c r="R14" s="49">
        <v>7058</v>
      </c>
      <c r="S14" s="47">
        <v>50807</v>
      </c>
      <c r="T14" s="50">
        <v>30506</v>
      </c>
      <c r="U14" s="50">
        <v>19674</v>
      </c>
      <c r="V14" s="49">
        <v>12582</v>
      </c>
      <c r="W14" s="50">
        <v>421</v>
      </c>
      <c r="X14" s="50">
        <v>286</v>
      </c>
      <c r="Y14" s="50">
        <v>165</v>
      </c>
      <c r="Z14" s="49">
        <v>119</v>
      </c>
      <c r="AA14" s="50">
        <v>809</v>
      </c>
      <c r="AB14" s="50">
        <v>591</v>
      </c>
      <c r="AC14" s="50">
        <v>357</v>
      </c>
      <c r="AD14" s="49">
        <v>262</v>
      </c>
      <c r="AE14" s="50">
        <v>1166</v>
      </c>
      <c r="AF14" s="50">
        <v>933</v>
      </c>
      <c r="AG14" s="50">
        <v>615</v>
      </c>
      <c r="AH14" s="49">
        <v>465</v>
      </c>
      <c r="AI14" s="50">
        <v>1526</v>
      </c>
      <c r="AJ14" s="50">
        <v>1204</v>
      </c>
      <c r="AK14" s="50">
        <v>923</v>
      </c>
      <c r="AL14" s="46">
        <v>697</v>
      </c>
      <c r="AM14" s="50">
        <f t="shared" si="50"/>
        <v>8.028222730739893</v>
      </c>
      <c r="AN14" s="47">
        <f t="shared" si="51"/>
        <v>5.4538520213577426</v>
      </c>
      <c r="AO14" s="50">
        <f t="shared" si="52"/>
        <v>3.1464530892448512</v>
      </c>
      <c r="AP14" s="52">
        <f t="shared" si="53"/>
        <v>2.2692601067887108</v>
      </c>
      <c r="AQ14" s="47">
        <f t="shared" si="54"/>
        <v>15.427154843630817</v>
      </c>
      <c r="AR14" s="47">
        <f t="shared" si="55"/>
        <v>11.270022883295194</v>
      </c>
      <c r="AS14" s="50">
        <f t="shared" si="56"/>
        <v>6.8077803203661329</v>
      </c>
      <c r="AT14" s="52">
        <f t="shared" si="57"/>
        <v>4.9961861174675821</v>
      </c>
      <c r="AU14" s="47">
        <f t="shared" si="58"/>
        <v>22.234935163996948</v>
      </c>
      <c r="AV14" s="47">
        <f t="shared" si="59"/>
        <v>17.791762013729976</v>
      </c>
      <c r="AW14" s="50">
        <f t="shared" si="60"/>
        <v>11.727688787185354</v>
      </c>
      <c r="AX14" s="52">
        <f t="shared" si="61"/>
        <v>8.8672768878718529</v>
      </c>
      <c r="AY14" s="47">
        <f t="shared" si="62"/>
        <v>29.099923722349352</v>
      </c>
      <c r="AZ14" s="47">
        <f t="shared" si="63"/>
        <v>22.959572845156369</v>
      </c>
      <c r="BA14" s="50">
        <f t="shared" si="64"/>
        <v>17.601067887109078</v>
      </c>
      <c r="BB14" s="52">
        <f t="shared" si="65"/>
        <v>13.291380625476735</v>
      </c>
      <c r="BC14" s="50">
        <f t="shared" si="66"/>
        <v>6.1245272039569389</v>
      </c>
      <c r="BD14" s="50">
        <f t="shared" si="67"/>
        <v>6.181110870974714</v>
      </c>
      <c r="BE14" s="50">
        <f t="shared" si="68"/>
        <v>5.3020565552699228</v>
      </c>
      <c r="BF14" s="52">
        <f t="shared" si="69"/>
        <v>4.941860465116279</v>
      </c>
      <c r="BG14" s="50">
        <f t="shared" si="70"/>
        <v>5.0886904013083409</v>
      </c>
      <c r="BH14" s="50">
        <f t="shared" si="71"/>
        <v>5.1683428071709665</v>
      </c>
      <c r="BI14" s="50">
        <f t="shared" si="72"/>
        <v>6.3500533617929564</v>
      </c>
      <c r="BJ14" s="52">
        <f t="shared" si="73"/>
        <v>6.272444338041657</v>
      </c>
      <c r="BK14" s="50">
        <f t="shared" si="74"/>
        <v>4.3554592656232494</v>
      </c>
      <c r="BL14" s="50">
        <f t="shared" si="75"/>
        <v>5.0805924635155737</v>
      </c>
      <c r="BM14" s="50">
        <f t="shared" si="76"/>
        <v>6.2992932500256069</v>
      </c>
      <c r="BN14" s="52">
        <f t="shared" si="77"/>
        <v>6.5882686313403234</v>
      </c>
      <c r="BO14" s="50">
        <f t="shared" si="78"/>
        <v>3.0035231365756685</v>
      </c>
      <c r="BP14" s="50">
        <f t="shared" si="79"/>
        <v>3.9467645709040844</v>
      </c>
      <c r="BQ14" s="50">
        <f t="shared" si="80"/>
        <v>4.6914709769238589</v>
      </c>
      <c r="BR14" s="52">
        <f t="shared" si="81"/>
        <v>5.5396598315053254</v>
      </c>
      <c r="BS14" s="50">
        <f t="shared" si="82"/>
        <v>1.3108314263920671</v>
      </c>
      <c r="BT14" s="50">
        <f t="shared" si="83"/>
        <v>0.88234172387490462</v>
      </c>
      <c r="BU14" s="50">
        <f t="shared" si="84"/>
        <v>0.59344012204424101</v>
      </c>
      <c r="BV14" s="52">
        <f t="shared" si="85"/>
        <v>0.4591914569031274</v>
      </c>
      <c r="BW14" s="50">
        <f t="shared" si="86"/>
        <v>3.0316552250190694</v>
      </c>
      <c r="BX14" s="50">
        <f t="shared" si="87"/>
        <v>2.1805873379099925</v>
      </c>
      <c r="BY14" s="50">
        <f t="shared" si="88"/>
        <v>1.0720823798627002</v>
      </c>
      <c r="BZ14" s="52">
        <f t="shared" si="89"/>
        <v>0.79652936689549958</v>
      </c>
      <c r="CA14" s="50">
        <f t="shared" si="90"/>
        <v>5.1050724637681162</v>
      </c>
      <c r="CB14" s="50">
        <f t="shared" si="91"/>
        <v>3.5019069412662089</v>
      </c>
      <c r="CC14" s="50">
        <f t="shared" si="92"/>
        <v>1.8617467581998475</v>
      </c>
      <c r="CD14" s="52">
        <f t="shared" si="93"/>
        <v>1.3459191456903128</v>
      </c>
      <c r="CE14" s="50">
        <f t="shared" si="94"/>
        <v>9.6885964912280702</v>
      </c>
      <c r="CF14" s="50">
        <f t="shared" si="95"/>
        <v>5.8173150266971776</v>
      </c>
      <c r="CG14" s="50">
        <f t="shared" si="96"/>
        <v>3.751716247139588</v>
      </c>
      <c r="CH14" s="52">
        <f t="shared" si="97"/>
        <v>2.3993135011441646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22103</v>
      </c>
      <c r="H15" s="47">
        <v>13926</v>
      </c>
      <c r="I15" s="50">
        <v>9489</v>
      </c>
      <c r="J15" s="49">
        <v>7339</v>
      </c>
      <c r="K15" s="47">
        <v>47148</v>
      </c>
      <c r="L15" s="47">
        <v>27103</v>
      </c>
      <c r="M15" s="50">
        <v>18085</v>
      </c>
      <c r="N15" s="49">
        <v>12807</v>
      </c>
      <c r="O15" s="47">
        <v>88792</v>
      </c>
      <c r="P15" s="47">
        <v>52924</v>
      </c>
      <c r="Q15" s="50">
        <v>33262</v>
      </c>
      <c r="R15" s="49">
        <v>24148</v>
      </c>
      <c r="S15" s="47">
        <v>304352</v>
      </c>
      <c r="T15" s="50">
        <v>199011</v>
      </c>
      <c r="U15" s="50">
        <v>109679</v>
      </c>
      <c r="V15" s="49">
        <v>79217</v>
      </c>
      <c r="W15" s="50">
        <v>749</v>
      </c>
      <c r="X15" s="50">
        <v>574</v>
      </c>
      <c r="Y15" s="50">
        <v>470</v>
      </c>
      <c r="Z15" s="49">
        <v>402</v>
      </c>
      <c r="AA15" s="50">
        <v>917</v>
      </c>
      <c r="AB15" s="50">
        <v>743</v>
      </c>
      <c r="AC15" s="50">
        <v>633</v>
      </c>
      <c r="AD15" s="49">
        <v>546</v>
      </c>
      <c r="AE15" s="50">
        <v>1078</v>
      </c>
      <c r="AF15" s="50">
        <v>919</v>
      </c>
      <c r="AG15" s="50">
        <v>771</v>
      </c>
      <c r="AH15" s="49">
        <v>657</v>
      </c>
      <c r="AI15" s="50">
        <v>1330</v>
      </c>
      <c r="AJ15" s="50">
        <v>1180</v>
      </c>
      <c r="AK15" s="50">
        <v>1028</v>
      </c>
      <c r="AL15" s="46">
        <v>909</v>
      </c>
      <c r="AM15" s="50">
        <f t="shared" si="50"/>
        <v>40.928961748633881</v>
      </c>
      <c r="AN15" s="47">
        <f t="shared" si="51"/>
        <v>31.366120218579233</v>
      </c>
      <c r="AO15" s="50">
        <f t="shared" si="52"/>
        <v>25.683060109289617</v>
      </c>
      <c r="AP15" s="52">
        <f t="shared" si="53"/>
        <v>21.967213114754099</v>
      </c>
      <c r="AQ15" s="47">
        <f t="shared" si="54"/>
        <v>50.10928961748634</v>
      </c>
      <c r="AR15" s="47">
        <f t="shared" si="55"/>
        <v>40.601092896174862</v>
      </c>
      <c r="AS15" s="50">
        <f t="shared" si="56"/>
        <v>34.590163934426229</v>
      </c>
      <c r="AT15" s="52">
        <f t="shared" si="57"/>
        <v>29.83606557377049</v>
      </c>
      <c r="AU15" s="47">
        <f t="shared" si="58"/>
        <v>58.907103825136609</v>
      </c>
      <c r="AV15" s="47">
        <f t="shared" si="59"/>
        <v>50.21857923497268</v>
      </c>
      <c r="AW15" s="50">
        <f t="shared" si="60"/>
        <v>42.131147540983605</v>
      </c>
      <c r="AX15" s="52">
        <f t="shared" si="61"/>
        <v>35.901639344262293</v>
      </c>
      <c r="AY15" s="47">
        <f t="shared" si="62"/>
        <v>72.677595628415304</v>
      </c>
      <c r="AZ15" s="47">
        <f t="shared" si="63"/>
        <v>64.480874316939889</v>
      </c>
      <c r="BA15" s="50">
        <f t="shared" si="64"/>
        <v>56.174863387978142</v>
      </c>
      <c r="BB15" s="52">
        <f t="shared" si="65"/>
        <v>49.672131147540981</v>
      </c>
      <c r="BC15" s="50">
        <f t="shared" si="66"/>
        <v>3.3886802696466543</v>
      </c>
      <c r="BD15" s="50">
        <f t="shared" si="67"/>
        <v>4.1217865862415621</v>
      </c>
      <c r="BE15" s="50">
        <f t="shared" si="68"/>
        <v>4.9531035936347347</v>
      </c>
      <c r="BF15" s="52">
        <f t="shared" si="69"/>
        <v>5.4775855021120048</v>
      </c>
      <c r="BG15" s="50">
        <f t="shared" si="70"/>
        <v>1.9449393399507933</v>
      </c>
      <c r="BH15" s="50">
        <f t="shared" si="71"/>
        <v>2.7413939416300779</v>
      </c>
      <c r="BI15" s="50">
        <f t="shared" si="72"/>
        <v>3.5001382361072713</v>
      </c>
      <c r="BJ15" s="52">
        <f t="shared" si="73"/>
        <v>4.2632935113609749</v>
      </c>
      <c r="BK15" s="50">
        <f t="shared" si="74"/>
        <v>1.2140733399405352</v>
      </c>
      <c r="BL15" s="50">
        <f t="shared" si="75"/>
        <v>1.7364522711813166</v>
      </c>
      <c r="BM15" s="50">
        <f t="shared" si="76"/>
        <v>2.3179604353316097</v>
      </c>
      <c r="BN15" s="52">
        <f t="shared" si="77"/>
        <v>2.720722213019712</v>
      </c>
      <c r="BO15" s="50">
        <f t="shared" si="78"/>
        <v>0.43699400693933338</v>
      </c>
      <c r="BP15" s="50">
        <f t="shared" si="79"/>
        <v>0.59293204898221707</v>
      </c>
      <c r="BQ15" s="50">
        <f t="shared" si="80"/>
        <v>0.93728060977944727</v>
      </c>
      <c r="BR15" s="52">
        <f t="shared" si="81"/>
        <v>1.1474809699938144</v>
      </c>
      <c r="BS15" s="50">
        <f t="shared" si="82"/>
        <v>12.078142076502733</v>
      </c>
      <c r="BT15" s="50">
        <f t="shared" si="83"/>
        <v>7.6098360655737709</v>
      </c>
      <c r="BU15" s="50">
        <f t="shared" si="84"/>
        <v>5.1852459016393446</v>
      </c>
      <c r="BV15" s="52">
        <f t="shared" si="85"/>
        <v>4.0103825136612024</v>
      </c>
      <c r="BW15" s="50">
        <f t="shared" si="86"/>
        <v>25.763934426229508</v>
      </c>
      <c r="BX15" s="50">
        <f t="shared" si="87"/>
        <v>14.810382513661203</v>
      </c>
      <c r="BY15" s="50">
        <f t="shared" si="88"/>
        <v>9.8825136612021858</v>
      </c>
      <c r="BZ15" s="52">
        <f t="shared" si="89"/>
        <v>6.9983606557377049</v>
      </c>
      <c r="CA15" s="50">
        <f t="shared" si="90"/>
        <v>48.520218579234971</v>
      </c>
      <c r="CB15" s="50">
        <f t="shared" si="91"/>
        <v>28.920218579234973</v>
      </c>
      <c r="CC15" s="50">
        <f t="shared" si="92"/>
        <v>18.175956284153006</v>
      </c>
      <c r="CD15" s="52">
        <f t="shared" si="93"/>
        <v>13.195628415300547</v>
      </c>
      <c r="CE15" s="50">
        <f t="shared" si="94"/>
        <v>166.31256830601092</v>
      </c>
      <c r="CF15" s="50">
        <f t="shared" si="95"/>
        <v>108.74918032786886</v>
      </c>
      <c r="CG15" s="50">
        <f t="shared" si="96"/>
        <v>59.933879781420764</v>
      </c>
      <c r="CH15" s="52">
        <f t="shared" si="97"/>
        <v>43.287978142076504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5674</v>
      </c>
      <c r="H16" s="47">
        <v>3189</v>
      </c>
      <c r="I16" s="50">
        <v>2222</v>
      </c>
      <c r="J16" s="49">
        <v>1742</v>
      </c>
      <c r="K16" s="47">
        <v>10809</v>
      </c>
      <c r="L16" s="47">
        <v>6149</v>
      </c>
      <c r="M16" s="50">
        <v>4330</v>
      </c>
      <c r="N16" s="49">
        <v>3209</v>
      </c>
      <c r="O16" s="47">
        <v>15608</v>
      </c>
      <c r="P16" s="47">
        <v>8991</v>
      </c>
      <c r="Q16" s="50">
        <v>6089</v>
      </c>
      <c r="R16" s="49">
        <v>4521</v>
      </c>
      <c r="S16" s="47">
        <v>23903</v>
      </c>
      <c r="T16" s="50">
        <v>12603</v>
      </c>
      <c r="U16" s="50">
        <v>8874</v>
      </c>
      <c r="V16" s="49">
        <v>6403</v>
      </c>
      <c r="W16" s="50">
        <v>450</v>
      </c>
      <c r="X16" s="50">
        <v>309</v>
      </c>
      <c r="Y16" s="50">
        <v>224</v>
      </c>
      <c r="Z16" s="49">
        <v>169</v>
      </c>
      <c r="AA16" s="50">
        <v>704</v>
      </c>
      <c r="AB16" s="50">
        <v>525</v>
      </c>
      <c r="AC16" s="50">
        <v>386</v>
      </c>
      <c r="AD16" s="49">
        <v>306</v>
      </c>
      <c r="AE16" s="50">
        <v>833</v>
      </c>
      <c r="AF16" s="50">
        <v>648</v>
      </c>
      <c r="AG16" s="50">
        <v>494</v>
      </c>
      <c r="AH16" s="49">
        <v>379</v>
      </c>
      <c r="AI16" s="50">
        <v>878</v>
      </c>
      <c r="AJ16" s="50">
        <v>742</v>
      </c>
      <c r="AK16" s="50">
        <v>598</v>
      </c>
      <c r="AL16" s="46">
        <v>468</v>
      </c>
      <c r="AM16" s="50">
        <f t="shared" si="50"/>
        <v>35.913806863527533</v>
      </c>
      <c r="AN16" s="47">
        <f t="shared" si="51"/>
        <v>24.660814046288905</v>
      </c>
      <c r="AO16" s="50">
        <f t="shared" si="52"/>
        <v>17.877094972067038</v>
      </c>
      <c r="AP16" s="52">
        <f t="shared" si="53"/>
        <v>13.487629688747008</v>
      </c>
      <c r="AQ16" s="47">
        <f t="shared" si="54"/>
        <v>56.18515562649641</v>
      </c>
      <c r="AR16" s="47">
        <f t="shared" si="55"/>
        <v>41.899441340782126</v>
      </c>
      <c r="AS16" s="50">
        <f t="shared" si="56"/>
        <v>30.806065442936951</v>
      </c>
      <c r="AT16" s="52">
        <f t="shared" si="57"/>
        <v>24.421388667198723</v>
      </c>
      <c r="AU16" s="47">
        <f t="shared" si="58"/>
        <v>66.480446927374302</v>
      </c>
      <c r="AV16" s="47">
        <f t="shared" si="59"/>
        <v>51.715881883479646</v>
      </c>
      <c r="AW16" s="50">
        <f t="shared" si="60"/>
        <v>39.425379090183561</v>
      </c>
      <c r="AX16" s="52">
        <f t="shared" si="61"/>
        <v>30.247406225059855</v>
      </c>
      <c r="AY16" s="47">
        <f t="shared" si="62"/>
        <v>70.071827613727052</v>
      </c>
      <c r="AZ16" s="47">
        <f t="shared" si="63"/>
        <v>59.217877094972067</v>
      </c>
      <c r="BA16" s="50">
        <f t="shared" si="64"/>
        <v>47.725458898643254</v>
      </c>
      <c r="BB16" s="52">
        <f t="shared" si="65"/>
        <v>37.350359138068633</v>
      </c>
      <c r="BC16" s="50">
        <f t="shared" si="66"/>
        <v>7.9309129362002118</v>
      </c>
      <c r="BD16" s="50">
        <f t="shared" si="67"/>
        <v>9.6895578551269992</v>
      </c>
      <c r="BE16" s="50">
        <f t="shared" si="68"/>
        <v>10.081008100810081</v>
      </c>
      <c r="BF16" s="52">
        <f t="shared" si="69"/>
        <v>9.7014925373134329</v>
      </c>
      <c r="BG16" s="50">
        <f t="shared" si="70"/>
        <v>6.5130909427329078</v>
      </c>
      <c r="BH16" s="50">
        <f t="shared" si="71"/>
        <v>8.537973654252724</v>
      </c>
      <c r="BI16" s="50">
        <f t="shared" si="72"/>
        <v>8.9145496535796767</v>
      </c>
      <c r="BJ16" s="52">
        <f t="shared" si="73"/>
        <v>9.5356808974758493</v>
      </c>
      <c r="BK16" s="50">
        <f t="shared" si="74"/>
        <v>5.3370066632496158</v>
      </c>
      <c r="BL16" s="50">
        <f t="shared" si="75"/>
        <v>7.2072072072072073</v>
      </c>
      <c r="BM16" s="50">
        <f t="shared" si="76"/>
        <v>8.1129906388569548</v>
      </c>
      <c r="BN16" s="52">
        <f t="shared" si="77"/>
        <v>8.3831010838310114</v>
      </c>
      <c r="BO16" s="50">
        <f t="shared" si="78"/>
        <v>3.6731790988578839</v>
      </c>
      <c r="BP16" s="50">
        <f t="shared" si="79"/>
        <v>5.8874871062445449</v>
      </c>
      <c r="BQ16" s="50">
        <f t="shared" si="80"/>
        <v>6.7387874690105924</v>
      </c>
      <c r="BR16" s="52">
        <f t="shared" si="81"/>
        <v>7.3090738716226769</v>
      </c>
      <c r="BS16" s="50">
        <f t="shared" si="82"/>
        <v>4.5283320031923386</v>
      </c>
      <c r="BT16" s="50">
        <f t="shared" si="83"/>
        <v>2.5450917797286512</v>
      </c>
      <c r="BU16" s="50">
        <f t="shared" si="84"/>
        <v>1.7733439744612929</v>
      </c>
      <c r="BV16" s="52">
        <f t="shared" si="85"/>
        <v>1.3902633679169991</v>
      </c>
      <c r="BW16" s="50">
        <f t="shared" si="86"/>
        <v>8.6264964086193139</v>
      </c>
      <c r="BX16" s="50">
        <f t="shared" si="87"/>
        <v>4.9074221867517958</v>
      </c>
      <c r="BY16" s="50">
        <f t="shared" si="88"/>
        <v>3.4557063048683161</v>
      </c>
      <c r="BZ16" s="52">
        <f t="shared" si="89"/>
        <v>2.5610534716679969</v>
      </c>
      <c r="CA16" s="50">
        <f t="shared" si="90"/>
        <v>12.456504389465284</v>
      </c>
      <c r="CB16" s="50">
        <f t="shared" si="91"/>
        <v>7.1755786113328011</v>
      </c>
      <c r="CC16" s="50">
        <f t="shared" si="92"/>
        <v>4.8595371109337586</v>
      </c>
      <c r="CD16" s="52">
        <f t="shared" si="93"/>
        <v>3.6081404628890663</v>
      </c>
      <c r="CE16" s="50">
        <f t="shared" si="94"/>
        <v>19.076616121308859</v>
      </c>
      <c r="CF16" s="50">
        <f t="shared" si="95"/>
        <v>10.058260175578612</v>
      </c>
      <c r="CG16" s="50">
        <f t="shared" si="96"/>
        <v>7.0822027134876295</v>
      </c>
      <c r="CH16" s="52">
        <f t="shared" si="97"/>
        <v>5.1101356743814845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1853</v>
      </c>
      <c r="G17" s="50">
        <v>21487</v>
      </c>
      <c r="H17" s="47">
        <v>7510</v>
      </c>
      <c r="I17" s="50">
        <v>6008</v>
      </c>
      <c r="J17" s="49">
        <v>5385</v>
      </c>
      <c r="K17" s="47">
        <v>62104</v>
      </c>
      <c r="L17" s="47">
        <v>19979</v>
      </c>
      <c r="M17" s="50">
        <v>7985</v>
      </c>
      <c r="N17" s="49">
        <v>6754</v>
      </c>
      <c r="O17" s="47">
        <v>77677</v>
      </c>
      <c r="P17" s="47">
        <v>29439</v>
      </c>
      <c r="Q17" s="50">
        <v>20707</v>
      </c>
      <c r="R17" s="49">
        <v>10555</v>
      </c>
      <c r="S17" s="47">
        <v>199011</v>
      </c>
      <c r="T17" s="50">
        <v>171060</v>
      </c>
      <c r="U17" s="50">
        <v>116061</v>
      </c>
      <c r="V17" s="49">
        <v>67061</v>
      </c>
      <c r="W17" s="50">
        <v>317</v>
      </c>
      <c r="X17" s="50">
        <v>200</v>
      </c>
      <c r="Y17" s="50">
        <v>139</v>
      </c>
      <c r="Z17" s="49">
        <v>109</v>
      </c>
      <c r="AA17" s="50">
        <v>476</v>
      </c>
      <c r="AB17" s="50">
        <v>341</v>
      </c>
      <c r="AC17" s="50">
        <v>231</v>
      </c>
      <c r="AD17" s="49">
        <v>174</v>
      </c>
      <c r="AE17" s="50">
        <v>670</v>
      </c>
      <c r="AF17" s="50">
        <v>466</v>
      </c>
      <c r="AG17" s="50">
        <v>329</v>
      </c>
      <c r="AH17" s="49">
        <v>256</v>
      </c>
      <c r="AI17" s="50">
        <v>1048</v>
      </c>
      <c r="AJ17" s="50">
        <v>869</v>
      </c>
      <c r="AK17" s="50">
        <v>746</v>
      </c>
      <c r="AL17" s="46">
        <v>629</v>
      </c>
      <c r="AM17" s="50">
        <f t="shared" si="50"/>
        <v>17.107393416082029</v>
      </c>
      <c r="AN17" s="47">
        <f t="shared" si="51"/>
        <v>10.793308148947652</v>
      </c>
      <c r="AO17" s="50">
        <f t="shared" si="52"/>
        <v>7.5013491635186185</v>
      </c>
      <c r="AP17" s="52">
        <f t="shared" si="53"/>
        <v>5.882352941176471</v>
      </c>
      <c r="AQ17" s="47">
        <f t="shared" si="54"/>
        <v>25.688073394495412</v>
      </c>
      <c r="AR17" s="47">
        <f t="shared" si="55"/>
        <v>18.402590393955748</v>
      </c>
      <c r="AS17" s="50">
        <f t="shared" si="56"/>
        <v>12.466270912034538</v>
      </c>
      <c r="AT17" s="52">
        <f t="shared" si="57"/>
        <v>9.3901780895844578</v>
      </c>
      <c r="AU17" s="47">
        <f t="shared" si="58"/>
        <v>36.157582298974638</v>
      </c>
      <c r="AV17" s="47">
        <f t="shared" si="59"/>
        <v>25.148407987048031</v>
      </c>
      <c r="AW17" s="50">
        <f t="shared" si="60"/>
        <v>17.754991905018887</v>
      </c>
      <c r="AX17" s="52">
        <f t="shared" si="61"/>
        <v>13.815434430652996</v>
      </c>
      <c r="AY17" s="47">
        <f t="shared" si="62"/>
        <v>56.556934700485698</v>
      </c>
      <c r="AZ17" s="47">
        <f t="shared" si="63"/>
        <v>46.896923907177552</v>
      </c>
      <c r="BA17" s="50">
        <f t="shared" si="64"/>
        <v>40.259039395574746</v>
      </c>
      <c r="BB17" s="52">
        <f t="shared" si="65"/>
        <v>33.944954128440365</v>
      </c>
      <c r="BC17" s="50">
        <f t="shared" si="66"/>
        <v>1.4753106529529483</v>
      </c>
      <c r="BD17" s="50">
        <f t="shared" si="67"/>
        <v>2.6631158455392812</v>
      </c>
      <c r="BE17" s="50">
        <f t="shared" si="68"/>
        <v>2.3135818908122503</v>
      </c>
      <c r="BF17" s="52">
        <f t="shared" si="69"/>
        <v>2.0241411327762302</v>
      </c>
      <c r="BG17" s="50">
        <f t="shared" si="70"/>
        <v>0.76645626690712354</v>
      </c>
      <c r="BH17" s="50">
        <f t="shared" si="71"/>
        <v>1.7067921317383252</v>
      </c>
      <c r="BI17" s="50">
        <f t="shared" si="72"/>
        <v>2.8929242329367564</v>
      </c>
      <c r="BJ17" s="52">
        <f t="shared" si="73"/>
        <v>2.576251110453065</v>
      </c>
      <c r="BK17" s="50">
        <f t="shared" si="74"/>
        <v>0.86254618484236001</v>
      </c>
      <c r="BL17" s="50">
        <f t="shared" si="75"/>
        <v>1.5829342029280886</v>
      </c>
      <c r="BM17" s="50">
        <f t="shared" si="76"/>
        <v>1.5888346935818805</v>
      </c>
      <c r="BN17" s="52">
        <f t="shared" si="77"/>
        <v>2.425390810042634</v>
      </c>
      <c r="BO17" s="50">
        <f t="shared" si="78"/>
        <v>0.52660405706217239</v>
      </c>
      <c r="BP17" s="50">
        <f t="shared" si="79"/>
        <v>0.5080088857710745</v>
      </c>
      <c r="BQ17" s="50">
        <f t="shared" si="80"/>
        <v>0.64276544231050914</v>
      </c>
      <c r="BR17" s="52">
        <f t="shared" si="81"/>
        <v>0.93795201383814741</v>
      </c>
      <c r="BS17" s="50">
        <f t="shared" si="82"/>
        <v>11.595790609821911</v>
      </c>
      <c r="BT17" s="50">
        <f t="shared" si="83"/>
        <v>4.0528872099298434</v>
      </c>
      <c r="BU17" s="50">
        <f t="shared" si="84"/>
        <v>3.2423097679438748</v>
      </c>
      <c r="BV17" s="52">
        <f t="shared" si="85"/>
        <v>2.9060982191041553</v>
      </c>
      <c r="BW17" s="50">
        <f t="shared" si="86"/>
        <v>33.515380464112248</v>
      </c>
      <c r="BX17" s="50">
        <f t="shared" si="87"/>
        <v>10.781975175391258</v>
      </c>
      <c r="BY17" s="50">
        <f t="shared" si="88"/>
        <v>4.3092282784673506</v>
      </c>
      <c r="BZ17" s="52">
        <f t="shared" si="89"/>
        <v>3.6449001618996224</v>
      </c>
      <c r="CA17" s="50">
        <f t="shared" si="90"/>
        <v>41.919589854290336</v>
      </c>
      <c r="CB17" s="50">
        <f t="shared" si="91"/>
        <v>15.887209929843497</v>
      </c>
      <c r="CC17" s="50">
        <f t="shared" si="92"/>
        <v>11.174851592012953</v>
      </c>
      <c r="CD17" s="52">
        <f t="shared" si="93"/>
        <v>5.6961683756071233</v>
      </c>
      <c r="CE17" s="50">
        <f t="shared" si="94"/>
        <v>107.39935240151107</v>
      </c>
      <c r="CF17" s="50">
        <f t="shared" si="95"/>
        <v>92.315164597949277</v>
      </c>
      <c r="CG17" s="50">
        <f t="shared" si="96"/>
        <v>62.634106853750673</v>
      </c>
      <c r="CH17" s="52">
        <f t="shared" si="97"/>
        <v>36.190501888828926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6482</v>
      </c>
      <c r="H18" s="47">
        <v>3746</v>
      </c>
      <c r="I18" s="50">
        <v>2831</v>
      </c>
      <c r="J18" s="49">
        <v>2437</v>
      </c>
      <c r="K18" s="47">
        <v>9273</v>
      </c>
      <c r="L18" s="47">
        <v>4862</v>
      </c>
      <c r="M18" s="50">
        <v>3711</v>
      </c>
      <c r="N18" s="49">
        <v>3104</v>
      </c>
      <c r="O18" s="47">
        <v>13264</v>
      </c>
      <c r="P18" s="47">
        <v>6038</v>
      </c>
      <c r="Q18" s="50">
        <v>4286</v>
      </c>
      <c r="R18" s="49">
        <v>3486</v>
      </c>
      <c r="S18" s="47">
        <v>306682</v>
      </c>
      <c r="T18" s="50">
        <v>293921</v>
      </c>
      <c r="U18" s="50">
        <v>291358</v>
      </c>
      <c r="V18" s="49">
        <v>248431</v>
      </c>
      <c r="W18" s="50">
        <v>474</v>
      </c>
      <c r="X18" s="50">
        <v>340</v>
      </c>
      <c r="Y18" s="50">
        <v>222</v>
      </c>
      <c r="Z18" s="49">
        <v>182</v>
      </c>
      <c r="AA18" s="50">
        <v>548</v>
      </c>
      <c r="AB18" s="50">
        <v>424</v>
      </c>
      <c r="AC18" s="50">
        <v>316</v>
      </c>
      <c r="AD18" s="49">
        <v>260</v>
      </c>
      <c r="AE18" s="50">
        <v>562</v>
      </c>
      <c r="AF18" s="50">
        <v>459</v>
      </c>
      <c r="AG18" s="50">
        <v>340</v>
      </c>
      <c r="AH18" s="49">
        <v>283</v>
      </c>
      <c r="AI18" s="50">
        <v>1162</v>
      </c>
      <c r="AJ18" s="50">
        <v>1130</v>
      </c>
      <c r="AK18" s="50">
        <v>1120</v>
      </c>
      <c r="AL18" s="46">
        <v>1022</v>
      </c>
      <c r="AM18" s="50">
        <f t="shared" si="50"/>
        <v>39.865433137089994</v>
      </c>
      <c r="AN18" s="47">
        <f t="shared" si="51"/>
        <v>28.595458368376786</v>
      </c>
      <c r="AO18" s="50">
        <f t="shared" si="52"/>
        <v>18.671152228763667</v>
      </c>
      <c r="AP18" s="52">
        <f t="shared" si="53"/>
        <v>15.306980656013456</v>
      </c>
      <c r="AQ18" s="47">
        <f t="shared" si="54"/>
        <v>46.089150546677878</v>
      </c>
      <c r="AR18" s="47">
        <f t="shared" si="55"/>
        <v>35.660218671152229</v>
      </c>
      <c r="AS18" s="50">
        <f t="shared" si="56"/>
        <v>26.576955424726663</v>
      </c>
      <c r="AT18" s="52">
        <f t="shared" si="57"/>
        <v>21.867115222876368</v>
      </c>
      <c r="AU18" s="47">
        <f t="shared" si="58"/>
        <v>47.266610597140456</v>
      </c>
      <c r="AV18" s="47">
        <f t="shared" si="59"/>
        <v>38.603868797308664</v>
      </c>
      <c r="AW18" s="50">
        <f t="shared" si="60"/>
        <v>28.595458368376786</v>
      </c>
      <c r="AX18" s="52">
        <f t="shared" si="61"/>
        <v>23.801513877207739</v>
      </c>
      <c r="AY18" s="47">
        <f t="shared" si="62"/>
        <v>97.729184188393603</v>
      </c>
      <c r="AZ18" s="47">
        <f t="shared" si="63"/>
        <v>95.037846930193439</v>
      </c>
      <c r="BA18" s="50">
        <f t="shared" si="64"/>
        <v>94.19680403700589</v>
      </c>
      <c r="BB18" s="52">
        <f t="shared" si="65"/>
        <v>85.954583683767879</v>
      </c>
      <c r="BC18" s="50">
        <f t="shared" si="66"/>
        <v>7.3125578525146562</v>
      </c>
      <c r="BD18" s="50">
        <f t="shared" si="67"/>
        <v>9.0763481046449552</v>
      </c>
      <c r="BE18" s="50">
        <f t="shared" si="68"/>
        <v>7.8417520310844226</v>
      </c>
      <c r="BF18" s="52">
        <f t="shared" si="69"/>
        <v>7.4681986048420193</v>
      </c>
      <c r="BG18" s="50">
        <f t="shared" si="70"/>
        <v>5.9096301089183649</v>
      </c>
      <c r="BH18" s="50">
        <f t="shared" si="71"/>
        <v>8.7206910736322509</v>
      </c>
      <c r="BI18" s="50">
        <f t="shared" si="72"/>
        <v>8.5152250067367294</v>
      </c>
      <c r="BJ18" s="52">
        <f t="shared" si="73"/>
        <v>8.3762886597938149</v>
      </c>
      <c r="BK18" s="50">
        <f t="shared" si="74"/>
        <v>4.2370325693606752</v>
      </c>
      <c r="BL18" s="50">
        <f t="shared" si="75"/>
        <v>7.6018549188473008</v>
      </c>
      <c r="BM18" s="50">
        <f t="shared" si="76"/>
        <v>7.9328044797013533</v>
      </c>
      <c r="BN18" s="52">
        <f t="shared" si="77"/>
        <v>8.1181870338496847</v>
      </c>
      <c r="BO18" s="50">
        <f t="shared" si="78"/>
        <v>0.3788940987733222</v>
      </c>
      <c r="BP18" s="50">
        <f t="shared" si="79"/>
        <v>0.38445704798228097</v>
      </c>
      <c r="BQ18" s="50">
        <f t="shared" si="80"/>
        <v>0.38440681223786544</v>
      </c>
      <c r="BR18" s="52">
        <f t="shared" si="81"/>
        <v>0.41138183238001697</v>
      </c>
      <c r="BS18" s="50">
        <f t="shared" si="82"/>
        <v>5.4516400336417155</v>
      </c>
      <c r="BT18" s="50">
        <f t="shared" si="83"/>
        <v>3.150546677880572</v>
      </c>
      <c r="BU18" s="50">
        <f t="shared" si="84"/>
        <v>2.3809924306139614</v>
      </c>
      <c r="BV18" s="52">
        <f t="shared" si="85"/>
        <v>2.0496215306980656</v>
      </c>
      <c r="BW18" s="50">
        <f t="shared" si="86"/>
        <v>7.7989907485281753</v>
      </c>
      <c r="BX18" s="50">
        <f t="shared" si="87"/>
        <v>4.0891505466778808</v>
      </c>
      <c r="BY18" s="50">
        <f t="shared" si="88"/>
        <v>3.1211101766190077</v>
      </c>
      <c r="BZ18" s="52">
        <f t="shared" si="89"/>
        <v>2.6105971404541632</v>
      </c>
      <c r="CA18" s="50">
        <f t="shared" si="90"/>
        <v>11.155592935239698</v>
      </c>
      <c r="CB18" s="50">
        <f t="shared" si="91"/>
        <v>5.0782169890664424</v>
      </c>
      <c r="CC18" s="50">
        <f t="shared" si="92"/>
        <v>3.6047098402018505</v>
      </c>
      <c r="CD18" s="52">
        <f t="shared" si="93"/>
        <v>2.9318755256518081</v>
      </c>
      <c r="CE18" s="50">
        <f t="shared" si="94"/>
        <v>257.932716568545</v>
      </c>
      <c r="CF18" s="50">
        <f t="shared" si="95"/>
        <v>247.20016820857865</v>
      </c>
      <c r="CG18" s="50">
        <f t="shared" si="96"/>
        <v>245.04457527333895</v>
      </c>
      <c r="CH18" s="52">
        <f t="shared" si="97"/>
        <v>208.94112699747686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295</v>
      </c>
      <c r="G19" s="50">
        <v>4741</v>
      </c>
      <c r="H19" s="47">
        <v>2346</v>
      </c>
      <c r="I19" s="50">
        <v>1224</v>
      </c>
      <c r="J19" s="49">
        <v>919</v>
      </c>
      <c r="K19" s="47">
        <v>8940</v>
      </c>
      <c r="L19" s="47">
        <v>3712</v>
      </c>
      <c r="M19" s="50">
        <v>2384</v>
      </c>
      <c r="N19" s="49">
        <v>1386</v>
      </c>
      <c r="O19" s="47">
        <v>15744</v>
      </c>
      <c r="P19" s="47">
        <v>5670</v>
      </c>
      <c r="Q19" s="50">
        <v>2927</v>
      </c>
      <c r="R19" s="49">
        <v>2184</v>
      </c>
      <c r="S19" s="47">
        <v>334832</v>
      </c>
      <c r="T19" s="50">
        <v>305219</v>
      </c>
      <c r="U19" s="50">
        <v>276822</v>
      </c>
      <c r="V19" s="49">
        <v>59492</v>
      </c>
      <c r="W19" s="50">
        <v>48</v>
      </c>
      <c r="X19" s="50">
        <v>19</v>
      </c>
      <c r="Y19" s="50">
        <v>11</v>
      </c>
      <c r="Z19" s="49">
        <v>10</v>
      </c>
      <c r="AA19" s="50">
        <v>65</v>
      </c>
      <c r="AB19" s="50">
        <v>45</v>
      </c>
      <c r="AC19" s="50">
        <v>32</v>
      </c>
      <c r="AD19" s="49">
        <v>22</v>
      </c>
      <c r="AE19" s="50">
        <v>84</v>
      </c>
      <c r="AF19" s="50">
        <v>58</v>
      </c>
      <c r="AG19" s="50">
        <v>39</v>
      </c>
      <c r="AH19" s="49">
        <v>28</v>
      </c>
      <c r="AI19" s="50">
        <v>288</v>
      </c>
      <c r="AJ19" s="50">
        <v>283</v>
      </c>
      <c r="AK19" s="50">
        <v>278</v>
      </c>
      <c r="AL19" s="46">
        <v>190</v>
      </c>
      <c r="AM19" s="50">
        <f t="shared" si="50"/>
        <v>16.271186440677965</v>
      </c>
      <c r="AN19" s="47">
        <f t="shared" si="51"/>
        <v>6.4406779661016946</v>
      </c>
      <c r="AO19" s="50">
        <f t="shared" si="52"/>
        <v>3.7288135593220337</v>
      </c>
      <c r="AP19" s="52">
        <f t="shared" si="53"/>
        <v>3.3898305084745761</v>
      </c>
      <c r="AQ19" s="47">
        <f t="shared" si="54"/>
        <v>22.033898305084747</v>
      </c>
      <c r="AR19" s="47">
        <f t="shared" si="55"/>
        <v>15.254237288135593</v>
      </c>
      <c r="AS19" s="50">
        <f t="shared" si="56"/>
        <v>10.847457627118644</v>
      </c>
      <c r="AT19" s="52">
        <f t="shared" si="57"/>
        <v>7.4576271186440675</v>
      </c>
      <c r="AU19" s="47">
        <f t="shared" si="58"/>
        <v>28.474576271186439</v>
      </c>
      <c r="AV19" s="47">
        <f t="shared" si="59"/>
        <v>19.661016949152543</v>
      </c>
      <c r="AW19" s="50">
        <f t="shared" si="60"/>
        <v>13.220338983050848</v>
      </c>
      <c r="AX19" s="52">
        <f t="shared" si="61"/>
        <v>9.4915254237288131</v>
      </c>
      <c r="AY19" s="47">
        <f t="shared" si="62"/>
        <v>97.627118644067792</v>
      </c>
      <c r="AZ19" s="47">
        <f t="shared" si="63"/>
        <v>95.932203389830505</v>
      </c>
      <c r="BA19" s="50">
        <f t="shared" si="64"/>
        <v>94.237288135593218</v>
      </c>
      <c r="BB19" s="52">
        <f t="shared" si="65"/>
        <v>64.406779661016955</v>
      </c>
      <c r="BC19" s="50">
        <f t="shared" si="66"/>
        <v>1.0124446319341911</v>
      </c>
      <c r="BD19" s="50">
        <f t="shared" si="67"/>
        <v>0.80988917306052854</v>
      </c>
      <c r="BE19" s="50">
        <f t="shared" si="68"/>
        <v>0.89869281045751637</v>
      </c>
      <c r="BF19" s="52">
        <f t="shared" si="69"/>
        <v>1.088139281828074</v>
      </c>
      <c r="BG19" s="50">
        <f t="shared" si="70"/>
        <v>0.72706935123042504</v>
      </c>
      <c r="BH19" s="50">
        <f t="shared" si="71"/>
        <v>1.2122844827586208</v>
      </c>
      <c r="BI19" s="50">
        <f t="shared" si="72"/>
        <v>1.3422818791946309</v>
      </c>
      <c r="BJ19" s="52">
        <f t="shared" si="73"/>
        <v>1.5873015873015872</v>
      </c>
      <c r="BK19" s="50">
        <f t="shared" si="74"/>
        <v>0.53353658536585369</v>
      </c>
      <c r="BL19" s="50">
        <f t="shared" si="75"/>
        <v>1.0229276895943562</v>
      </c>
      <c r="BM19" s="50">
        <f t="shared" si="76"/>
        <v>1.3324222753672703</v>
      </c>
      <c r="BN19" s="52">
        <f t="shared" si="77"/>
        <v>1.2820512820512822</v>
      </c>
      <c r="BO19" s="50">
        <f t="shared" si="78"/>
        <v>8.6013284273904519E-2</v>
      </c>
      <c r="BP19" s="50">
        <f t="shared" si="79"/>
        <v>9.2720309024012265E-2</v>
      </c>
      <c r="BQ19" s="50">
        <f t="shared" si="80"/>
        <v>0.10042554421252646</v>
      </c>
      <c r="BR19" s="52">
        <f t="shared" si="81"/>
        <v>0.31937067168694949</v>
      </c>
      <c r="BS19" s="50">
        <f t="shared" si="82"/>
        <v>16.071186440677966</v>
      </c>
      <c r="BT19" s="50">
        <f t="shared" si="83"/>
        <v>7.9525423728813562</v>
      </c>
      <c r="BU19" s="50">
        <f t="shared" si="84"/>
        <v>4.1491525423728817</v>
      </c>
      <c r="BV19" s="52">
        <f t="shared" si="85"/>
        <v>3.1152542372881356</v>
      </c>
      <c r="BW19" s="50">
        <f t="shared" si="86"/>
        <v>30.305084745762713</v>
      </c>
      <c r="BX19" s="50">
        <f t="shared" si="87"/>
        <v>12.583050847457628</v>
      </c>
      <c r="BY19" s="50">
        <f t="shared" si="88"/>
        <v>8.0813559322033903</v>
      </c>
      <c r="BZ19" s="52">
        <f t="shared" si="89"/>
        <v>4.6983050847457628</v>
      </c>
      <c r="CA19" s="50">
        <f t="shared" si="90"/>
        <v>53.369491525423726</v>
      </c>
      <c r="CB19" s="50">
        <f t="shared" si="91"/>
        <v>19.220338983050848</v>
      </c>
      <c r="CC19" s="50">
        <f t="shared" si="92"/>
        <v>9.9220338983050844</v>
      </c>
      <c r="CD19" s="52">
        <f t="shared" si="93"/>
        <v>7.4033898305084742</v>
      </c>
      <c r="CE19" s="50">
        <f t="shared" si="94"/>
        <v>1135.0237288135593</v>
      </c>
      <c r="CF19" s="50">
        <f t="shared" si="95"/>
        <v>1034.6406779661017</v>
      </c>
      <c r="CG19" s="50">
        <f t="shared" si="96"/>
        <v>938.37966101694917</v>
      </c>
      <c r="CH19" s="52">
        <f t="shared" si="97"/>
        <v>201.66779661016949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1223</v>
      </c>
      <c r="G20" s="50">
        <v>4868</v>
      </c>
      <c r="H20" s="50">
        <v>2471</v>
      </c>
      <c r="I20" s="50">
        <v>1105</v>
      </c>
      <c r="J20" s="49">
        <v>626</v>
      </c>
      <c r="K20" s="50">
        <v>10420</v>
      </c>
      <c r="L20" s="50">
        <v>4434</v>
      </c>
      <c r="M20" s="50">
        <v>2512</v>
      </c>
      <c r="N20" s="49">
        <v>1795</v>
      </c>
      <c r="O20" s="50">
        <v>17274</v>
      </c>
      <c r="P20" s="50">
        <v>7120</v>
      </c>
      <c r="Q20" s="50">
        <v>4126</v>
      </c>
      <c r="R20" s="49">
        <v>2424</v>
      </c>
      <c r="S20" s="50">
        <v>220554</v>
      </c>
      <c r="T20" s="50">
        <v>90626</v>
      </c>
      <c r="U20" s="50">
        <v>30020</v>
      </c>
      <c r="V20" s="49">
        <v>13586</v>
      </c>
      <c r="W20" s="50">
        <v>181</v>
      </c>
      <c r="X20" s="50">
        <v>96</v>
      </c>
      <c r="Y20" s="50">
        <v>52</v>
      </c>
      <c r="Z20" s="49">
        <v>40</v>
      </c>
      <c r="AA20" s="50">
        <v>281</v>
      </c>
      <c r="AB20" s="50">
        <v>161</v>
      </c>
      <c r="AC20" s="50">
        <v>94</v>
      </c>
      <c r="AD20" s="49">
        <v>72</v>
      </c>
      <c r="AE20" s="50">
        <v>378</v>
      </c>
      <c r="AF20" s="50">
        <v>229</v>
      </c>
      <c r="AG20" s="50">
        <v>146</v>
      </c>
      <c r="AH20" s="49">
        <v>95</v>
      </c>
      <c r="AI20" s="50">
        <v>563</v>
      </c>
      <c r="AJ20" s="50">
        <v>481</v>
      </c>
      <c r="AK20" s="50">
        <v>345</v>
      </c>
      <c r="AL20" s="46">
        <v>252</v>
      </c>
      <c r="AM20" s="50">
        <f t="shared" si="2"/>
        <v>14.799672935404743</v>
      </c>
      <c r="AN20" s="47">
        <f t="shared" si="3"/>
        <v>7.849550286181521</v>
      </c>
      <c r="AO20" s="50">
        <f t="shared" si="4"/>
        <v>4.2518397383483242</v>
      </c>
      <c r="AP20" s="52">
        <f t="shared" si="5"/>
        <v>3.2706459525756335</v>
      </c>
      <c r="AQ20" s="47">
        <f t="shared" si="6"/>
        <v>22.976287816843826</v>
      </c>
      <c r="AR20" s="47">
        <f t="shared" si="7"/>
        <v>13.164349959116926</v>
      </c>
      <c r="AS20" s="50">
        <f t="shared" si="8"/>
        <v>7.6860179885527389</v>
      </c>
      <c r="AT20" s="52">
        <f t="shared" si="9"/>
        <v>5.8871627146361405</v>
      </c>
      <c r="AU20" s="47">
        <f t="shared" si="10"/>
        <v>30.907604251839739</v>
      </c>
      <c r="AV20" s="47">
        <f t="shared" si="11"/>
        <v>18.724448078495502</v>
      </c>
      <c r="AW20" s="50">
        <f t="shared" si="12"/>
        <v>11.937857726901063</v>
      </c>
      <c r="AX20" s="52">
        <f t="shared" si="13"/>
        <v>7.7677841373671299</v>
      </c>
      <c r="AY20" s="47">
        <f>(AI20*100)/F20</f>
        <v>46.034341782502047</v>
      </c>
      <c r="AZ20" s="47">
        <f t="shared" si="15"/>
        <v>39.329517579721994</v>
      </c>
      <c r="BA20" s="50">
        <f t="shared" si="16"/>
        <v>28.209321340964841</v>
      </c>
      <c r="BB20" s="52">
        <f t="shared" si="17"/>
        <v>20.605069501226492</v>
      </c>
      <c r="BC20" s="50">
        <f t="shared" si="18"/>
        <v>3.7181594083812652</v>
      </c>
      <c r="BD20" s="50">
        <f t="shared" si="19"/>
        <v>3.8850667745851881</v>
      </c>
      <c r="BE20" s="50">
        <f t="shared" si="20"/>
        <v>4.7058823529411766</v>
      </c>
      <c r="BF20" s="52">
        <f t="shared" si="21"/>
        <v>6.3897763578274764</v>
      </c>
      <c r="BG20" s="50">
        <f t="shared" si="22"/>
        <v>2.6967370441458733</v>
      </c>
      <c r="BH20" s="50">
        <f t="shared" si="23"/>
        <v>3.6310329273793416</v>
      </c>
      <c r="BI20" s="50">
        <f t="shared" si="24"/>
        <v>3.7420382165605095</v>
      </c>
      <c r="BJ20" s="52">
        <f t="shared" si="25"/>
        <v>4.0111420612813369</v>
      </c>
      <c r="BK20" s="50">
        <f t="shared" si="26"/>
        <v>2.1882598124348731</v>
      </c>
      <c r="BL20" s="50">
        <f t="shared" si="27"/>
        <v>3.2162921348314608</v>
      </c>
      <c r="BM20" s="50">
        <f t="shared" si="28"/>
        <v>3.538536112457586</v>
      </c>
      <c r="BN20" s="52">
        <f t="shared" si="29"/>
        <v>3.9191419141914192</v>
      </c>
      <c r="BO20" s="50">
        <f t="shared" si="30"/>
        <v>0.25526628399394252</v>
      </c>
      <c r="BP20" s="50">
        <f t="shared" si="31"/>
        <v>0.53075276410743055</v>
      </c>
      <c r="BQ20" s="50">
        <f t="shared" si="32"/>
        <v>1.1492338441039307</v>
      </c>
      <c r="BR20" s="52">
        <f t="shared" si="33"/>
        <v>1.8548505814809362</v>
      </c>
      <c r="BS20" s="50">
        <f t="shared" si="34"/>
        <v>3.9803761242845463</v>
      </c>
      <c r="BT20" s="50">
        <f t="shared" si="35"/>
        <v>2.0204415372035975</v>
      </c>
      <c r="BU20" s="50">
        <f t="shared" si="36"/>
        <v>0.90351594439901883</v>
      </c>
      <c r="BV20" s="52">
        <f t="shared" si="37"/>
        <v>0.51185609157808665</v>
      </c>
      <c r="BW20" s="50">
        <f t="shared" si="38"/>
        <v>8.520032706459526</v>
      </c>
      <c r="BX20" s="50">
        <f t="shared" si="39"/>
        <v>3.6255110384300901</v>
      </c>
      <c r="BY20" s="50">
        <f t="shared" si="40"/>
        <v>2.0539656582174981</v>
      </c>
      <c r="BZ20" s="52">
        <f t="shared" si="41"/>
        <v>1.4677023712183157</v>
      </c>
      <c r="CA20" s="50">
        <f t="shared" si="42"/>
        <v>14.124284546197874</v>
      </c>
      <c r="CB20" s="50">
        <f t="shared" si="43"/>
        <v>5.821749795584628</v>
      </c>
      <c r="CC20" s="50">
        <f t="shared" si="44"/>
        <v>3.373671300081766</v>
      </c>
      <c r="CD20" s="52">
        <f t="shared" si="45"/>
        <v>1.9820114472608341</v>
      </c>
      <c r="CE20" s="50">
        <f t="shared" si="46"/>
        <v>180.33851185609157</v>
      </c>
      <c r="CF20" s="50">
        <f t="shared" si="47"/>
        <v>74.101390024529849</v>
      </c>
      <c r="CG20" s="50">
        <f t="shared" si="48"/>
        <v>24.546197874080132</v>
      </c>
      <c r="CH20" s="52">
        <f t="shared" si="49"/>
        <v>11.10874897792314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3485</v>
      </c>
      <c r="F21" s="51">
        <v>1868</v>
      </c>
      <c r="G21" s="50">
        <v>14978</v>
      </c>
      <c r="H21" s="50">
        <v>8216</v>
      </c>
      <c r="I21" s="50">
        <v>4874</v>
      </c>
      <c r="J21" s="49">
        <v>3909</v>
      </c>
      <c r="K21" s="50">
        <v>32898</v>
      </c>
      <c r="L21" s="50">
        <v>18336</v>
      </c>
      <c r="M21" s="50">
        <v>9431</v>
      </c>
      <c r="N21" s="49">
        <v>6673</v>
      </c>
      <c r="O21" s="50">
        <v>76578</v>
      </c>
      <c r="P21" s="50">
        <v>39480</v>
      </c>
      <c r="Q21" s="50">
        <v>19082</v>
      </c>
      <c r="R21" s="49">
        <v>13423</v>
      </c>
      <c r="S21" s="50">
        <v>943515</v>
      </c>
      <c r="T21" s="50">
        <v>607947</v>
      </c>
      <c r="U21" s="50">
        <v>359002</v>
      </c>
      <c r="V21" s="49">
        <v>251819</v>
      </c>
      <c r="W21" s="50">
        <v>193</v>
      </c>
      <c r="X21" s="50">
        <v>97</v>
      </c>
      <c r="Y21" s="50">
        <v>58</v>
      </c>
      <c r="Z21" s="49">
        <v>44</v>
      </c>
      <c r="AA21" s="50">
        <v>297</v>
      </c>
      <c r="AB21" s="50">
        <v>195</v>
      </c>
      <c r="AC21" s="50">
        <v>111</v>
      </c>
      <c r="AD21" s="49">
        <v>76</v>
      </c>
      <c r="AE21" s="50">
        <v>550</v>
      </c>
      <c r="AF21" s="50">
        <v>329</v>
      </c>
      <c r="AG21" s="50">
        <v>206</v>
      </c>
      <c r="AH21" s="49">
        <v>137</v>
      </c>
      <c r="AI21" s="50">
        <v>1357</v>
      </c>
      <c r="AJ21" s="50">
        <v>953</v>
      </c>
      <c r="AK21" s="50">
        <v>704</v>
      </c>
      <c r="AL21" s="52">
        <v>566</v>
      </c>
      <c r="AM21" s="50">
        <f t="shared" si="2"/>
        <v>10.331905781584583</v>
      </c>
      <c r="AN21" s="47">
        <f t="shared" si="3"/>
        <v>5.1927194860813701</v>
      </c>
      <c r="AO21" s="50">
        <f t="shared" si="4"/>
        <v>3.1049250535331905</v>
      </c>
      <c r="AP21" s="52">
        <f t="shared" si="5"/>
        <v>2.3554603854389722</v>
      </c>
      <c r="AQ21" s="47">
        <f t="shared" si="6"/>
        <v>15.899357601713062</v>
      </c>
      <c r="AR21" s="47">
        <f t="shared" si="7"/>
        <v>10.4389721627409</v>
      </c>
      <c r="AS21" s="50">
        <f t="shared" si="8"/>
        <v>5.9421841541755889</v>
      </c>
      <c r="AT21" s="52">
        <f t="shared" si="9"/>
        <v>4.0685224839400425</v>
      </c>
      <c r="AU21" s="47">
        <f t="shared" si="10"/>
        <v>29.443254817987153</v>
      </c>
      <c r="AV21" s="47">
        <f t="shared" si="11"/>
        <v>17.612419700214133</v>
      </c>
      <c r="AW21" s="50">
        <f t="shared" si="12"/>
        <v>11.027837259100643</v>
      </c>
      <c r="AX21" s="52">
        <f t="shared" si="13"/>
        <v>7.3340471092077086</v>
      </c>
      <c r="AY21" s="47">
        <f t="shared" si="14"/>
        <v>72.644539614561026</v>
      </c>
      <c r="AZ21" s="47">
        <f t="shared" si="15"/>
        <v>51.017130620985007</v>
      </c>
      <c r="BA21" s="50">
        <f t="shared" si="16"/>
        <v>37.687366167023555</v>
      </c>
      <c r="BB21" s="52">
        <f t="shared" si="17"/>
        <v>30.299785867237688</v>
      </c>
      <c r="BC21" s="50">
        <f t="shared" si="18"/>
        <v>1.2885565496060889</v>
      </c>
      <c r="BD21" s="50">
        <f t="shared" si="19"/>
        <v>1.1806231742940603</v>
      </c>
      <c r="BE21" s="50">
        <f t="shared" si="20"/>
        <v>1.1899876897825195</v>
      </c>
      <c r="BF21" s="52">
        <f t="shared" si="21"/>
        <v>1.1256075722691226</v>
      </c>
      <c r="BG21" s="50">
        <f t="shared" si="22"/>
        <v>0.9027904431880357</v>
      </c>
      <c r="BH21" s="50">
        <f t="shared" si="23"/>
        <v>1.0634816753926701</v>
      </c>
      <c r="BI21" s="50">
        <f t="shared" si="24"/>
        <v>1.1769695684444916</v>
      </c>
      <c r="BJ21" s="52">
        <f t="shared" si="25"/>
        <v>1.1389180278735203</v>
      </c>
      <c r="BK21" s="50">
        <f t="shared" si="26"/>
        <v>0.71822194363916525</v>
      </c>
      <c r="BL21" s="50">
        <f t="shared" si="27"/>
        <v>0.83333333333333337</v>
      </c>
      <c r="BM21" s="50">
        <f t="shared" si="28"/>
        <v>1.0795514097054817</v>
      </c>
      <c r="BN21" s="52">
        <f t="shared" si="29"/>
        <v>1.020636221411011</v>
      </c>
      <c r="BO21" s="50">
        <f t="shared" si="30"/>
        <v>0.14382389257192518</v>
      </c>
      <c r="BP21" s="50">
        <f t="shared" si="31"/>
        <v>0.15675708573280236</v>
      </c>
      <c r="BQ21" s="50">
        <f t="shared" si="32"/>
        <v>0.19609918607695778</v>
      </c>
      <c r="BR21" s="52">
        <f t="shared" si="33"/>
        <v>0.22476461267815376</v>
      </c>
      <c r="BS21" s="50">
        <f t="shared" si="34"/>
        <v>8.0182012847965733</v>
      </c>
      <c r="BT21" s="50">
        <f t="shared" si="35"/>
        <v>4.3982869379014993</v>
      </c>
      <c r="BU21" s="50">
        <f t="shared" si="36"/>
        <v>2.6092077087794432</v>
      </c>
      <c r="BV21" s="52">
        <f t="shared" si="37"/>
        <v>2.0926124197002141</v>
      </c>
      <c r="BW21" s="50">
        <f t="shared" si="38"/>
        <v>17.611349036402569</v>
      </c>
      <c r="BX21" s="50">
        <f t="shared" si="39"/>
        <v>9.8158458244111344</v>
      </c>
      <c r="BY21" s="50">
        <f t="shared" si="40"/>
        <v>5.0487152034261245</v>
      </c>
      <c r="BZ21" s="52">
        <f t="shared" si="41"/>
        <v>3.5722698072805139</v>
      </c>
      <c r="CA21" s="50">
        <f t="shared" si="42"/>
        <v>40.994646680942182</v>
      </c>
      <c r="CB21" s="50">
        <f t="shared" si="43"/>
        <v>21.134903640256958</v>
      </c>
      <c r="CC21" s="50">
        <f t="shared" si="44"/>
        <v>10.215203426124196</v>
      </c>
      <c r="CD21" s="52">
        <f t="shared" si="45"/>
        <v>7.1857601713062103</v>
      </c>
      <c r="CE21" s="50">
        <f t="shared" si="46"/>
        <v>505.09368308351179</v>
      </c>
      <c r="CF21" s="50">
        <f t="shared" si="47"/>
        <v>325.45342612419699</v>
      </c>
      <c r="CG21" s="50">
        <f t="shared" si="48"/>
        <v>192.18522483940043</v>
      </c>
      <c r="CH21" s="52">
        <f t="shared" si="49"/>
        <v>134.80674518201286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233</v>
      </c>
      <c r="G22" s="50">
        <v>1782</v>
      </c>
      <c r="H22" s="47">
        <v>1129</v>
      </c>
      <c r="I22" s="50">
        <v>546</v>
      </c>
      <c r="J22" s="49">
        <v>382</v>
      </c>
      <c r="K22" s="47">
        <v>4441</v>
      </c>
      <c r="L22" s="47">
        <v>2718</v>
      </c>
      <c r="M22" s="50">
        <v>1459</v>
      </c>
      <c r="N22" s="49">
        <v>956</v>
      </c>
      <c r="O22" s="47">
        <v>9369</v>
      </c>
      <c r="P22" s="47">
        <v>5328</v>
      </c>
      <c r="Q22" s="50">
        <v>3047</v>
      </c>
      <c r="R22" s="49">
        <v>2062</v>
      </c>
      <c r="S22" s="47">
        <v>73300</v>
      </c>
      <c r="T22" s="50">
        <v>63984</v>
      </c>
      <c r="U22" s="50">
        <v>46805</v>
      </c>
      <c r="V22" s="49">
        <v>30332</v>
      </c>
      <c r="W22" s="50">
        <v>9</v>
      </c>
      <c r="X22" s="50">
        <v>5</v>
      </c>
      <c r="Y22" s="50">
        <v>2</v>
      </c>
      <c r="Z22" s="49">
        <v>0</v>
      </c>
      <c r="AA22" s="50">
        <v>42</v>
      </c>
      <c r="AB22" s="50">
        <v>27</v>
      </c>
      <c r="AC22" s="50">
        <v>14</v>
      </c>
      <c r="AD22" s="49">
        <v>8</v>
      </c>
      <c r="AE22" s="50">
        <v>96</v>
      </c>
      <c r="AF22" s="50">
        <v>65</v>
      </c>
      <c r="AG22" s="50">
        <v>38</v>
      </c>
      <c r="AH22" s="49">
        <v>24</v>
      </c>
      <c r="AI22" s="50">
        <v>182</v>
      </c>
      <c r="AJ22" s="50">
        <v>176</v>
      </c>
      <c r="AK22" s="50">
        <v>158</v>
      </c>
      <c r="AL22" s="52">
        <v>125</v>
      </c>
      <c r="AM22" s="50">
        <f t="shared" si="2"/>
        <v>3.8626609442060085</v>
      </c>
      <c r="AN22" s="47">
        <f t="shared" si="3"/>
        <v>2.1459227467811157</v>
      </c>
      <c r="AO22" s="50">
        <f t="shared" si="4"/>
        <v>0.85836909871244638</v>
      </c>
      <c r="AP22" s="52">
        <f t="shared" si="5"/>
        <v>0</v>
      </c>
      <c r="AQ22" s="47">
        <f t="shared" si="6"/>
        <v>18.025751072961373</v>
      </c>
      <c r="AR22" s="47">
        <f t="shared" si="7"/>
        <v>11.587982832618026</v>
      </c>
      <c r="AS22" s="50">
        <f t="shared" si="8"/>
        <v>6.0085836909871242</v>
      </c>
      <c r="AT22" s="52">
        <f t="shared" si="9"/>
        <v>3.4334763948497855</v>
      </c>
      <c r="AU22" s="47">
        <f t="shared" si="10"/>
        <v>41.201716738197426</v>
      </c>
      <c r="AV22" s="47">
        <f t="shared" si="11"/>
        <v>27.896995708154506</v>
      </c>
      <c r="AW22" s="50">
        <f t="shared" si="12"/>
        <v>16.309012875536482</v>
      </c>
      <c r="AX22" s="52">
        <f t="shared" si="13"/>
        <v>10.300429184549357</v>
      </c>
      <c r="AY22" s="47">
        <f t="shared" si="14"/>
        <v>78.111587982832617</v>
      </c>
      <c r="AZ22" s="47">
        <f t="shared" si="15"/>
        <v>75.536480686695285</v>
      </c>
      <c r="BA22" s="50">
        <f t="shared" si="16"/>
        <v>67.811158798283259</v>
      </c>
      <c r="BB22" s="52">
        <f t="shared" si="17"/>
        <v>53.648068669527895</v>
      </c>
      <c r="BC22" s="50">
        <f t="shared" si="18"/>
        <v>0.50505050505050508</v>
      </c>
      <c r="BD22" s="50">
        <f t="shared" si="19"/>
        <v>0.4428697962798937</v>
      </c>
      <c r="BE22" s="50">
        <f t="shared" si="20"/>
        <v>0.36630036630036628</v>
      </c>
      <c r="BF22" s="52">
        <f t="shared" si="21"/>
        <v>0</v>
      </c>
      <c r="BG22" s="50">
        <f t="shared" si="22"/>
        <v>0.94573294303084887</v>
      </c>
      <c r="BH22" s="50">
        <f t="shared" si="23"/>
        <v>0.99337748344370858</v>
      </c>
      <c r="BI22" s="50">
        <f t="shared" si="24"/>
        <v>0.95956134338588073</v>
      </c>
      <c r="BJ22" s="52">
        <f t="shared" si="25"/>
        <v>0.83682008368200833</v>
      </c>
      <c r="BK22" s="50">
        <f t="shared" si="26"/>
        <v>1.0246557796990075</v>
      </c>
      <c r="BL22" s="50">
        <f t="shared" si="27"/>
        <v>1.21996996996997</v>
      </c>
      <c r="BM22" s="50">
        <f t="shared" si="28"/>
        <v>1.2471283229405974</v>
      </c>
      <c r="BN22" s="52">
        <f t="shared" si="29"/>
        <v>1.1639185257032008</v>
      </c>
      <c r="BO22" s="50">
        <f t="shared" si="30"/>
        <v>0.24829467939972716</v>
      </c>
      <c r="BP22" s="50">
        <f t="shared" si="31"/>
        <v>0.27506876719179796</v>
      </c>
      <c r="BQ22" s="50">
        <f t="shared" si="32"/>
        <v>0.33757077235338107</v>
      </c>
      <c r="BR22" s="52">
        <f t="shared" si="33"/>
        <v>0.41210602663853357</v>
      </c>
      <c r="BS22" s="50">
        <f t="shared" si="34"/>
        <v>7.6480686695278974</v>
      </c>
      <c r="BT22" s="50">
        <f t="shared" si="35"/>
        <v>4.8454935622317601</v>
      </c>
      <c r="BU22" s="50">
        <f t="shared" si="36"/>
        <v>2.3433476394849784</v>
      </c>
      <c r="BV22" s="52">
        <f t="shared" si="37"/>
        <v>1.6394849785407726</v>
      </c>
      <c r="BW22" s="50">
        <f t="shared" si="38"/>
        <v>19.06008583690987</v>
      </c>
      <c r="BX22" s="50">
        <f t="shared" si="39"/>
        <v>11.665236051502147</v>
      </c>
      <c r="BY22" s="50">
        <f t="shared" si="40"/>
        <v>6.2618025751072963</v>
      </c>
      <c r="BZ22" s="52">
        <f t="shared" si="41"/>
        <v>4.1030042918454939</v>
      </c>
      <c r="CA22" s="50">
        <f t="shared" si="42"/>
        <v>40.210300429184549</v>
      </c>
      <c r="CB22" s="50">
        <f t="shared" si="43"/>
        <v>22.866952789699571</v>
      </c>
      <c r="CC22" s="50">
        <f t="shared" si="44"/>
        <v>13.07725321888412</v>
      </c>
      <c r="CD22" s="52">
        <f t="shared" si="45"/>
        <v>8.8497854077253226</v>
      </c>
      <c r="CE22" s="50">
        <f t="shared" si="46"/>
        <v>314.59227467811161</v>
      </c>
      <c r="CF22" s="50">
        <f t="shared" si="47"/>
        <v>274.60944206008583</v>
      </c>
      <c r="CG22" s="50">
        <f t="shared" si="48"/>
        <v>200.87982832618025</v>
      </c>
      <c r="CH22" s="52">
        <f t="shared" si="49"/>
        <v>130.1802575107296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535</v>
      </c>
      <c r="G23" s="50">
        <v>11300</v>
      </c>
      <c r="H23" s="47">
        <v>7343</v>
      </c>
      <c r="I23" s="50">
        <v>4210</v>
      </c>
      <c r="J23" s="49">
        <v>3496</v>
      </c>
      <c r="K23" s="47">
        <v>23990</v>
      </c>
      <c r="L23" s="47">
        <v>14662</v>
      </c>
      <c r="M23" s="50">
        <v>7952</v>
      </c>
      <c r="N23" s="49">
        <v>6902</v>
      </c>
      <c r="O23" s="47">
        <v>52398</v>
      </c>
      <c r="P23" s="47">
        <v>36802</v>
      </c>
      <c r="Q23" s="50">
        <v>13661</v>
      </c>
      <c r="R23" s="49">
        <v>10400</v>
      </c>
      <c r="S23" s="47">
        <v>1849148</v>
      </c>
      <c r="T23" s="50">
        <v>1762039</v>
      </c>
      <c r="U23" s="50">
        <v>1689184</v>
      </c>
      <c r="V23" s="49">
        <v>1656954</v>
      </c>
      <c r="W23" s="50">
        <v>19</v>
      </c>
      <c r="X23" s="50">
        <v>13</v>
      </c>
      <c r="Y23" s="50">
        <v>5</v>
      </c>
      <c r="Z23" s="49">
        <v>4</v>
      </c>
      <c r="AA23" s="50">
        <v>80</v>
      </c>
      <c r="AB23" s="50">
        <v>59</v>
      </c>
      <c r="AC23" s="50">
        <v>16</v>
      </c>
      <c r="AD23" s="49">
        <v>11</v>
      </c>
      <c r="AE23" s="50">
        <v>196</v>
      </c>
      <c r="AF23" s="50">
        <v>154</v>
      </c>
      <c r="AG23" s="50">
        <v>54</v>
      </c>
      <c r="AH23" s="49">
        <v>35</v>
      </c>
      <c r="AI23" s="50">
        <v>498</v>
      </c>
      <c r="AJ23" s="50">
        <v>489</v>
      </c>
      <c r="AK23" s="50">
        <v>472</v>
      </c>
      <c r="AL23" s="52">
        <v>431</v>
      </c>
      <c r="AM23" s="50">
        <f t="shared" si="2"/>
        <v>3.5514018691588785</v>
      </c>
      <c r="AN23" s="47">
        <f t="shared" si="3"/>
        <v>2.4299065420560746</v>
      </c>
      <c r="AO23" s="50">
        <f t="shared" si="4"/>
        <v>0.93457943925233644</v>
      </c>
      <c r="AP23" s="52">
        <f t="shared" si="5"/>
        <v>0.74766355140186913</v>
      </c>
      <c r="AQ23" s="47">
        <f t="shared" si="6"/>
        <v>14.953271028037383</v>
      </c>
      <c r="AR23" s="47">
        <f t="shared" si="7"/>
        <v>11.028037383177571</v>
      </c>
      <c r="AS23" s="50">
        <f t="shared" si="8"/>
        <v>2.9906542056074765</v>
      </c>
      <c r="AT23" s="52">
        <f t="shared" si="9"/>
        <v>2.05607476635514</v>
      </c>
      <c r="AU23" s="47">
        <f t="shared" si="10"/>
        <v>36.635514018691588</v>
      </c>
      <c r="AV23" s="47">
        <f t="shared" si="11"/>
        <v>28.785046728971963</v>
      </c>
      <c r="AW23" s="50">
        <f t="shared" si="12"/>
        <v>10.093457943925234</v>
      </c>
      <c r="AX23" s="52">
        <f t="shared" si="13"/>
        <v>6.5420560747663554</v>
      </c>
      <c r="AY23" s="47">
        <f t="shared" si="14"/>
        <v>93.084112149532714</v>
      </c>
      <c r="AZ23" s="47">
        <f t="shared" si="15"/>
        <v>91.401869158878512</v>
      </c>
      <c r="BA23" s="50">
        <f t="shared" si="16"/>
        <v>88.224299065420567</v>
      </c>
      <c r="BB23" s="52">
        <f t="shared" si="17"/>
        <v>80.560747663551396</v>
      </c>
      <c r="BC23" s="50">
        <f t="shared" si="18"/>
        <v>0.16814159292035399</v>
      </c>
      <c r="BD23" s="50">
        <f t="shared" si="19"/>
        <v>0.17703935721094921</v>
      </c>
      <c r="BE23" s="50">
        <f t="shared" si="20"/>
        <v>0.11876484560570071</v>
      </c>
      <c r="BF23" s="52">
        <f t="shared" si="21"/>
        <v>0.11441647597254005</v>
      </c>
      <c r="BG23" s="50">
        <f t="shared" si="22"/>
        <v>0.33347228011671531</v>
      </c>
      <c r="BH23" s="50">
        <f t="shared" si="23"/>
        <v>0.4024007638794162</v>
      </c>
      <c r="BI23" s="50">
        <f t="shared" si="24"/>
        <v>0.2012072434607646</v>
      </c>
      <c r="BJ23" s="52">
        <f t="shared" si="25"/>
        <v>0.15937409446537235</v>
      </c>
      <c r="BK23" s="50">
        <f t="shared" si="26"/>
        <v>0.37406007862895529</v>
      </c>
      <c r="BL23" s="50">
        <f t="shared" si="27"/>
        <v>0.41845551872180858</v>
      </c>
      <c r="BM23" s="50">
        <f t="shared" si="28"/>
        <v>0.39528585023058344</v>
      </c>
      <c r="BN23" s="52">
        <f t="shared" si="29"/>
        <v>0.33653846153846156</v>
      </c>
      <c r="BO23" s="50">
        <f t="shared" si="30"/>
        <v>2.6931321884457057E-2</v>
      </c>
      <c r="BP23" s="50">
        <f t="shared" si="31"/>
        <v>2.7751939656273216E-2</v>
      </c>
      <c r="BQ23" s="50">
        <f t="shared" si="32"/>
        <v>2.7942485839316498E-2</v>
      </c>
      <c r="BR23" s="52">
        <f t="shared" si="33"/>
        <v>2.6011585113406888E-2</v>
      </c>
      <c r="BS23" s="50">
        <f t="shared" si="34"/>
        <v>21.121495327102803</v>
      </c>
      <c r="BT23" s="50">
        <f t="shared" si="35"/>
        <v>13.725233644859813</v>
      </c>
      <c r="BU23" s="50">
        <f t="shared" si="36"/>
        <v>7.8691588785046731</v>
      </c>
      <c r="BV23" s="52">
        <f t="shared" si="37"/>
        <v>6.5345794392523366</v>
      </c>
      <c r="BW23" s="50">
        <f t="shared" si="38"/>
        <v>44.841121495327101</v>
      </c>
      <c r="BX23" s="50">
        <f t="shared" si="39"/>
        <v>27.405607476635513</v>
      </c>
      <c r="BY23" s="50">
        <f t="shared" si="40"/>
        <v>14.863551401869159</v>
      </c>
      <c r="BZ23" s="52">
        <f t="shared" si="41"/>
        <v>12.900934579439252</v>
      </c>
      <c r="CA23" s="50">
        <f t="shared" si="42"/>
        <v>97.94018691588785</v>
      </c>
      <c r="CB23" s="50">
        <f t="shared" si="43"/>
        <v>68.788785046728975</v>
      </c>
      <c r="CC23" s="50">
        <f t="shared" si="44"/>
        <v>25.534579439252337</v>
      </c>
      <c r="CD23" s="52">
        <f t="shared" si="45"/>
        <v>19.439252336448597</v>
      </c>
      <c r="CE23" s="50">
        <f t="shared" si="46"/>
        <v>3456.351401869159</v>
      </c>
      <c r="CF23" s="50">
        <f t="shared" si="47"/>
        <v>3293.5308411214955</v>
      </c>
      <c r="CG23" s="50">
        <f t="shared" si="48"/>
        <v>3157.3532710280374</v>
      </c>
      <c r="CH23" s="52">
        <f t="shared" si="49"/>
        <v>3097.1102803738318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717</v>
      </c>
      <c r="G24" s="50">
        <v>4486</v>
      </c>
      <c r="H24" s="47">
        <v>2130</v>
      </c>
      <c r="I24" s="50">
        <v>1233</v>
      </c>
      <c r="J24" s="49">
        <v>832</v>
      </c>
      <c r="K24" s="47">
        <v>10983</v>
      </c>
      <c r="L24" s="47">
        <v>5576</v>
      </c>
      <c r="M24" s="50">
        <v>3716</v>
      </c>
      <c r="N24" s="49">
        <v>2285</v>
      </c>
      <c r="O24" s="47">
        <v>23799</v>
      </c>
      <c r="P24" s="47">
        <v>14670</v>
      </c>
      <c r="Q24" s="50">
        <v>9831</v>
      </c>
      <c r="R24" s="49">
        <v>6216</v>
      </c>
      <c r="S24" s="47">
        <v>826065</v>
      </c>
      <c r="T24" s="50">
        <v>601265</v>
      </c>
      <c r="U24" s="50">
        <v>495864</v>
      </c>
      <c r="V24" s="49">
        <v>404230</v>
      </c>
      <c r="W24" s="50">
        <v>106</v>
      </c>
      <c r="X24" s="50">
        <v>58</v>
      </c>
      <c r="Y24" s="50">
        <v>32</v>
      </c>
      <c r="Z24" s="49">
        <v>26</v>
      </c>
      <c r="AA24" s="50">
        <v>162</v>
      </c>
      <c r="AB24" s="50">
        <v>109</v>
      </c>
      <c r="AC24" s="50">
        <v>76</v>
      </c>
      <c r="AD24" s="49">
        <v>49</v>
      </c>
      <c r="AE24" s="50">
        <v>254</v>
      </c>
      <c r="AF24" s="50">
        <v>179</v>
      </c>
      <c r="AG24" s="50">
        <v>130</v>
      </c>
      <c r="AH24" s="49">
        <v>105</v>
      </c>
      <c r="AI24" s="50">
        <v>510</v>
      </c>
      <c r="AJ24" s="50">
        <v>473</v>
      </c>
      <c r="AK24" s="50">
        <v>456</v>
      </c>
      <c r="AL24" s="52">
        <v>429</v>
      </c>
      <c r="AM24" s="50">
        <f t="shared" si="2"/>
        <v>14.783821478382148</v>
      </c>
      <c r="AN24" s="47">
        <f t="shared" si="3"/>
        <v>8.0892608089260811</v>
      </c>
      <c r="AO24" s="50">
        <f t="shared" si="4"/>
        <v>4.4630404463040447</v>
      </c>
      <c r="AP24" s="52">
        <f t="shared" si="5"/>
        <v>3.6262203626220364</v>
      </c>
      <c r="AQ24" s="47">
        <f t="shared" si="6"/>
        <v>22.594142259414227</v>
      </c>
      <c r="AR24" s="47">
        <f t="shared" si="7"/>
        <v>15.202231520223153</v>
      </c>
      <c r="AS24" s="50">
        <f t="shared" si="8"/>
        <v>10.599721059972106</v>
      </c>
      <c r="AT24" s="52">
        <f t="shared" si="9"/>
        <v>6.8340306834030686</v>
      </c>
      <c r="AU24" s="47">
        <f t="shared" si="10"/>
        <v>35.425383542538356</v>
      </c>
      <c r="AV24" s="47">
        <f t="shared" si="11"/>
        <v>24.965132496513249</v>
      </c>
      <c r="AW24" s="50">
        <f t="shared" si="12"/>
        <v>18.131101813110181</v>
      </c>
      <c r="AX24" s="52">
        <f t="shared" si="13"/>
        <v>14.644351464435147</v>
      </c>
      <c r="AY24" s="47">
        <f t="shared" si="14"/>
        <v>71.129707112970706</v>
      </c>
      <c r="AZ24" s="47">
        <f t="shared" si="15"/>
        <v>65.969316596931662</v>
      </c>
      <c r="BA24" s="50">
        <f t="shared" si="16"/>
        <v>63.598326359832633</v>
      </c>
      <c r="BB24" s="52">
        <f t="shared" si="17"/>
        <v>59.8326359832636</v>
      </c>
      <c r="BC24" s="50">
        <f t="shared" si="18"/>
        <v>2.362906821221578</v>
      </c>
      <c r="BD24" s="50">
        <f t="shared" si="19"/>
        <v>2.723004694835681</v>
      </c>
      <c r="BE24" s="50">
        <f t="shared" si="20"/>
        <v>2.5952960259529601</v>
      </c>
      <c r="BF24" s="52">
        <f t="shared" si="21"/>
        <v>3.125</v>
      </c>
      <c r="BG24" s="50">
        <f t="shared" si="22"/>
        <v>1.4750068287353182</v>
      </c>
      <c r="BH24" s="50">
        <f t="shared" si="23"/>
        <v>1.9548063127690101</v>
      </c>
      <c r="BI24" s="50">
        <f t="shared" si="24"/>
        <v>2.045209903121636</v>
      </c>
      <c r="BJ24" s="52">
        <f t="shared" si="25"/>
        <v>2.1444201312910285</v>
      </c>
      <c r="BK24" s="50">
        <f t="shared" si="26"/>
        <v>1.067271734106475</v>
      </c>
      <c r="BL24" s="50">
        <f t="shared" si="27"/>
        <v>1.2201772324471711</v>
      </c>
      <c r="BM24" s="50">
        <f t="shared" si="28"/>
        <v>1.3223476757196624</v>
      </c>
      <c r="BN24" s="52">
        <f t="shared" si="29"/>
        <v>1.6891891891891893</v>
      </c>
      <c r="BO24" s="50">
        <f t="shared" si="30"/>
        <v>6.1738483049154726E-2</v>
      </c>
      <c r="BP24" s="50">
        <f t="shared" si="31"/>
        <v>7.8667476071283049E-2</v>
      </c>
      <c r="BQ24" s="50">
        <f t="shared" si="32"/>
        <v>9.1960698901311644E-2</v>
      </c>
      <c r="BR24" s="52">
        <f t="shared" si="33"/>
        <v>0.1061276995769735</v>
      </c>
      <c r="BS24" s="50">
        <f t="shared" si="34"/>
        <v>6.2566248256624828</v>
      </c>
      <c r="BT24" s="50">
        <f t="shared" si="35"/>
        <v>2.9707112970711296</v>
      </c>
      <c r="BU24" s="50">
        <f t="shared" si="36"/>
        <v>1.7196652719665273</v>
      </c>
      <c r="BV24" s="52">
        <f t="shared" si="37"/>
        <v>1.1603905160390515</v>
      </c>
      <c r="BW24" s="50">
        <f t="shared" si="38"/>
        <v>15.317991631799163</v>
      </c>
      <c r="BX24" s="50">
        <f t="shared" si="39"/>
        <v>7.7768479776847981</v>
      </c>
      <c r="BY24" s="50">
        <f t="shared" si="40"/>
        <v>5.1827057182705722</v>
      </c>
      <c r="BZ24" s="52">
        <f t="shared" si="41"/>
        <v>3.1868898186889818</v>
      </c>
      <c r="CA24" s="50">
        <f t="shared" si="42"/>
        <v>33.19246861924686</v>
      </c>
      <c r="CB24" s="50">
        <f t="shared" si="43"/>
        <v>20.460251046025103</v>
      </c>
      <c r="CC24" s="50">
        <f t="shared" si="44"/>
        <v>13.711297071129707</v>
      </c>
      <c r="CD24" s="52">
        <f t="shared" si="45"/>
        <v>8.6694560669456067</v>
      </c>
      <c r="CE24" s="50">
        <f t="shared" si="46"/>
        <v>1152.1129707112971</v>
      </c>
      <c r="CF24" s="50">
        <f t="shared" si="47"/>
        <v>838.5843793584379</v>
      </c>
      <c r="CG24" s="50">
        <f t="shared" si="48"/>
        <v>691.58158995815904</v>
      </c>
      <c r="CH24" s="52">
        <f t="shared" si="49"/>
        <v>563.7796373779637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7107</v>
      </c>
      <c r="F25" s="51">
        <v>2549</v>
      </c>
      <c r="G25" s="50">
        <v>48077</v>
      </c>
      <c r="H25" s="47">
        <v>18416</v>
      </c>
      <c r="I25" s="50">
        <v>11019</v>
      </c>
      <c r="J25" s="49">
        <v>9991</v>
      </c>
      <c r="K25" s="47">
        <v>94359</v>
      </c>
      <c r="L25" s="47">
        <v>32633</v>
      </c>
      <c r="M25" s="50">
        <v>19421</v>
      </c>
      <c r="N25" s="49">
        <v>14678</v>
      </c>
      <c r="O25" s="47">
        <v>2342931</v>
      </c>
      <c r="P25" s="47">
        <v>88059</v>
      </c>
      <c r="Q25" s="50">
        <v>39576</v>
      </c>
      <c r="R25" s="49">
        <v>26867</v>
      </c>
      <c r="S25" s="47">
        <v>4995189</v>
      </c>
      <c r="T25" s="50">
        <v>3176718</v>
      </c>
      <c r="U25" s="50">
        <v>2486027</v>
      </c>
      <c r="V25" s="49">
        <v>2216222</v>
      </c>
      <c r="W25" s="50">
        <v>422</v>
      </c>
      <c r="X25" s="50">
        <v>272</v>
      </c>
      <c r="Y25" s="50">
        <v>151</v>
      </c>
      <c r="Z25" s="49">
        <v>117</v>
      </c>
      <c r="AA25" s="50">
        <v>630</v>
      </c>
      <c r="AB25" s="50">
        <v>375</v>
      </c>
      <c r="AC25" s="50">
        <v>263</v>
      </c>
      <c r="AD25" s="49">
        <v>189</v>
      </c>
      <c r="AE25" s="50">
        <v>967</v>
      </c>
      <c r="AF25" s="50">
        <v>604</v>
      </c>
      <c r="AG25" s="50">
        <v>400</v>
      </c>
      <c r="AH25" s="49">
        <v>306</v>
      </c>
      <c r="AI25" s="50">
        <v>1965</v>
      </c>
      <c r="AJ25" s="50">
        <v>1401</v>
      </c>
      <c r="AK25" s="50">
        <v>1056</v>
      </c>
      <c r="AL25" s="52">
        <v>824</v>
      </c>
      <c r="AM25" s="50">
        <f t="shared" si="2"/>
        <v>16.555511965476658</v>
      </c>
      <c r="AN25" s="47">
        <f t="shared" si="3"/>
        <v>10.670851314240879</v>
      </c>
      <c r="AO25" s="50">
        <f t="shared" si="4"/>
        <v>5.9238917222440168</v>
      </c>
      <c r="AP25" s="52">
        <f t="shared" si="5"/>
        <v>4.5900353079639071</v>
      </c>
      <c r="AQ25" s="47">
        <f t="shared" si="6"/>
        <v>24.71557473519027</v>
      </c>
      <c r="AR25" s="47">
        <f t="shared" si="7"/>
        <v>14.711651628089447</v>
      </c>
      <c r="AS25" s="50">
        <f t="shared" si="8"/>
        <v>10.317771675166732</v>
      </c>
      <c r="AT25" s="52">
        <f t="shared" si="9"/>
        <v>7.4146724205570811</v>
      </c>
      <c r="AU25" s="47">
        <f t="shared" si="10"/>
        <v>37.936445664966655</v>
      </c>
      <c r="AV25" s="47">
        <f t="shared" si="11"/>
        <v>23.695566888976067</v>
      </c>
      <c r="AW25" s="50">
        <f t="shared" si="12"/>
        <v>15.692428403295409</v>
      </c>
      <c r="AX25" s="52">
        <f t="shared" si="13"/>
        <v>12.004707728520989</v>
      </c>
      <c r="AY25" s="47">
        <f t="shared" si="14"/>
        <v>77.089054531188708</v>
      </c>
      <c r="AZ25" s="47">
        <f t="shared" si="15"/>
        <v>54.96273048254217</v>
      </c>
      <c r="BA25" s="50">
        <f t="shared" si="16"/>
        <v>41.428010984699881</v>
      </c>
      <c r="BB25" s="52">
        <f t="shared" si="17"/>
        <v>32.326402510788547</v>
      </c>
      <c r="BC25" s="50">
        <f t="shared" si="18"/>
        <v>0.87775859558624703</v>
      </c>
      <c r="BD25" s="50">
        <f t="shared" si="19"/>
        <v>1.476976542137272</v>
      </c>
      <c r="BE25" s="50">
        <f t="shared" si="20"/>
        <v>1.3703602867773845</v>
      </c>
      <c r="BF25" s="52">
        <f t="shared" si="21"/>
        <v>1.1710539485536984</v>
      </c>
      <c r="BG25" s="50">
        <f t="shared" si="22"/>
        <v>0.6676628620481353</v>
      </c>
      <c r="BH25" s="50">
        <f t="shared" si="23"/>
        <v>1.1491435050409096</v>
      </c>
      <c r="BI25" s="50">
        <f t="shared" si="24"/>
        <v>1.3542042119355338</v>
      </c>
      <c r="BJ25" s="52">
        <f t="shared" si="25"/>
        <v>1.2876413680337921</v>
      </c>
      <c r="BK25" s="50">
        <f t="shared" si="26"/>
        <v>4.127308913493398E-2</v>
      </c>
      <c r="BL25" s="50">
        <f t="shared" si="27"/>
        <v>0.68590376906392303</v>
      </c>
      <c r="BM25" s="50">
        <f t="shared" si="28"/>
        <v>1.0107135637760258</v>
      </c>
      <c r="BN25" s="52">
        <f t="shared" si="29"/>
        <v>1.1389436855622139</v>
      </c>
      <c r="BO25" s="50">
        <f t="shared" si="30"/>
        <v>3.9337850880116848E-2</v>
      </c>
      <c r="BP25" s="50">
        <f t="shared" si="31"/>
        <v>4.4102120490392915E-2</v>
      </c>
      <c r="BQ25" s="50">
        <f t="shared" si="32"/>
        <v>4.2477414766613555E-2</v>
      </c>
      <c r="BR25" s="52">
        <f t="shared" si="33"/>
        <v>3.7180390773126522E-2</v>
      </c>
      <c r="BS25" s="50">
        <f t="shared" si="34"/>
        <v>18.861122008630836</v>
      </c>
      <c r="BT25" s="50">
        <f t="shared" si="35"/>
        <v>7.2247940368772063</v>
      </c>
      <c r="BU25" s="50">
        <f t="shared" si="36"/>
        <v>4.3228717143978033</v>
      </c>
      <c r="BV25" s="52">
        <f t="shared" si="37"/>
        <v>3.9195763044331109</v>
      </c>
      <c r="BW25" s="50">
        <f t="shared" si="38"/>
        <v>37.01804629266379</v>
      </c>
      <c r="BX25" s="50">
        <f t="shared" si="39"/>
        <v>12.802275402118477</v>
      </c>
      <c r="BY25" s="50">
        <f t="shared" si="40"/>
        <v>7.6190663005100037</v>
      </c>
      <c r="BZ25" s="52">
        <f t="shared" si="41"/>
        <v>5.7583366025892504</v>
      </c>
      <c r="CA25" s="50">
        <f t="shared" si="42"/>
        <v>919.15692428403293</v>
      </c>
      <c r="CB25" s="50">
        <f t="shared" si="43"/>
        <v>34.546488819144763</v>
      </c>
      <c r="CC25" s="50">
        <f t="shared" si="44"/>
        <v>15.526088662220479</v>
      </c>
      <c r="CD25" s="52">
        <f t="shared" si="45"/>
        <v>10.540211847783445</v>
      </c>
      <c r="CE25" s="50">
        <f t="shared" si="46"/>
        <v>1959.66614358572</v>
      </c>
      <c r="CF25" s="50">
        <f t="shared" si="47"/>
        <v>1246.2604943114948</v>
      </c>
      <c r="CG25" s="50">
        <f t="shared" si="48"/>
        <v>975.29501765398197</v>
      </c>
      <c r="CH25" s="52">
        <f t="shared" si="49"/>
        <v>869.44762652020404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979</v>
      </c>
      <c r="G26" s="50">
        <v>11494</v>
      </c>
      <c r="H26" s="47">
        <v>6477</v>
      </c>
      <c r="I26" s="50">
        <v>4153</v>
      </c>
      <c r="J26" s="49">
        <v>3542</v>
      </c>
      <c r="K26" s="47">
        <v>33785</v>
      </c>
      <c r="L26" s="47">
        <v>19227</v>
      </c>
      <c r="M26" s="50">
        <v>10305</v>
      </c>
      <c r="N26" s="49">
        <v>7817</v>
      </c>
      <c r="O26" s="47">
        <v>66441</v>
      </c>
      <c r="P26" s="47">
        <v>40857</v>
      </c>
      <c r="Q26" s="50">
        <v>20058</v>
      </c>
      <c r="R26" s="49">
        <v>14167</v>
      </c>
      <c r="S26" s="47">
        <v>548370</v>
      </c>
      <c r="T26" s="50">
        <v>491323</v>
      </c>
      <c r="U26" s="50">
        <v>262151</v>
      </c>
      <c r="V26" s="49">
        <v>221130</v>
      </c>
      <c r="W26" s="50">
        <v>93</v>
      </c>
      <c r="X26" s="50">
        <v>56</v>
      </c>
      <c r="Y26" s="50">
        <v>31</v>
      </c>
      <c r="Z26" s="49">
        <v>14</v>
      </c>
      <c r="AA26" s="50">
        <v>183</v>
      </c>
      <c r="AB26" s="50">
        <v>129</v>
      </c>
      <c r="AC26" s="50">
        <v>84</v>
      </c>
      <c r="AD26" s="49">
        <v>57</v>
      </c>
      <c r="AE26" s="50">
        <v>244</v>
      </c>
      <c r="AF26" s="50">
        <v>196</v>
      </c>
      <c r="AG26" s="50">
        <v>133</v>
      </c>
      <c r="AH26" s="49">
        <v>105</v>
      </c>
      <c r="AI26" s="50">
        <v>516</v>
      </c>
      <c r="AJ26" s="50">
        <v>504</v>
      </c>
      <c r="AK26" s="50">
        <v>344</v>
      </c>
      <c r="AL26" s="52">
        <v>307</v>
      </c>
      <c r="AM26" s="50">
        <f t="shared" ref="AM26:AM31" si="98">(W26*100)/F26</f>
        <v>9.4994892747701734</v>
      </c>
      <c r="AN26" s="47">
        <f t="shared" ref="AN26:AN31" si="99">(X26*100)/F26</f>
        <v>5.720122574055158</v>
      </c>
      <c r="AO26" s="50">
        <f t="shared" ref="AO26:AO31" si="100">(Y26*100)/F26</f>
        <v>3.1664964249233911</v>
      </c>
      <c r="AP26" s="52">
        <f t="shared" ref="AP26:AP31" si="101">(Z26*100)/F26</f>
        <v>1.4300306435137895</v>
      </c>
      <c r="AQ26" s="47">
        <f t="shared" ref="AQ26:AQ31" si="102">(AA26*100)/F26</f>
        <v>18.692543411644536</v>
      </c>
      <c r="AR26" s="47">
        <f t="shared" ref="AR26:AR31" si="103">(AB26*100)/F26</f>
        <v>13.176710929519919</v>
      </c>
      <c r="AS26" s="50">
        <f t="shared" ref="AS26:AS31" si="104">(AC26*100)/F26</f>
        <v>8.5801838610827375</v>
      </c>
      <c r="AT26" s="52">
        <f t="shared" ref="AT26:AT31" si="105">(AD26*100)/F26</f>
        <v>5.8222676200204289</v>
      </c>
      <c r="AU26" s="47">
        <f t="shared" ref="AU26:AU31" si="106">(AE26*100)/F26</f>
        <v>24.923391215526046</v>
      </c>
      <c r="AV26" s="47">
        <f t="shared" ref="AV26:AV31" si="107">(AF26*100)/F26</f>
        <v>20.020429009193055</v>
      </c>
      <c r="AW26" s="50">
        <f t="shared" ref="AW26:AW31" si="108">(AG26*100)/F26</f>
        <v>13.585291113381</v>
      </c>
      <c r="AX26" s="52">
        <f t="shared" ref="AX26:AX31" si="109">(AH26*100)/F26</f>
        <v>10.725229826353422</v>
      </c>
      <c r="AY26" s="47">
        <f t="shared" ref="AY26:AY31" si="110">(AI26*100)/F26</f>
        <v>52.706843718079675</v>
      </c>
      <c r="AZ26" s="47">
        <f t="shared" ref="AZ26:AZ31" si="111">(AJ26*100)/F26</f>
        <v>51.481103166496425</v>
      </c>
      <c r="BA26" s="50">
        <f t="shared" ref="BA26:BA31" si="112">(AK26*100)/F26</f>
        <v>35.137895812053117</v>
      </c>
      <c r="BB26" s="52">
        <f t="shared" ref="BB26:BB31" si="113">(AL26*100)/F26</f>
        <v>31.3585291113381</v>
      </c>
      <c r="BC26" s="50">
        <f t="shared" ref="BC26:BC31" si="114">(W26*100)/G26</f>
        <v>0.80911780059161298</v>
      </c>
      <c r="BD26" s="50">
        <f t="shared" ref="BD26:BD31" si="115">(X26*100)/H26</f>
        <v>0.86459780762698779</v>
      </c>
      <c r="BE26" s="50">
        <f t="shared" ref="BE26:BE31" si="116">(Y26*100)/I26</f>
        <v>0.74644835058993497</v>
      </c>
      <c r="BF26" s="52">
        <f t="shared" ref="BF26:BF31" si="117">(Z26*100)/J26</f>
        <v>0.39525691699604742</v>
      </c>
      <c r="BG26" s="50">
        <f t="shared" ref="BG26:BG31" si="118">(AA26*100)/K26</f>
        <v>0.54166050022199197</v>
      </c>
      <c r="BH26" s="50">
        <f t="shared" ref="BH26:BH31" si="119">(AB26*100)/L26</f>
        <v>0.67093150257450462</v>
      </c>
      <c r="BI26" s="50">
        <f t="shared" ref="BI26:BI31" si="120">(AC26*100)/M26</f>
        <v>0.81513828238719066</v>
      </c>
      <c r="BJ26" s="52">
        <f t="shared" ref="BJ26:BJ31" si="121">(AD26*100)/N26</f>
        <v>0.7291799923244211</v>
      </c>
      <c r="BK26" s="50">
        <f t="shared" ref="BK26:BK31" si="122">(AE26*100)/O26</f>
        <v>0.36724311795427522</v>
      </c>
      <c r="BL26" s="50">
        <f t="shared" ref="BL26:BL31" si="123">(AF26*100)/P26</f>
        <v>0.47972195706977999</v>
      </c>
      <c r="BM26" s="50">
        <f t="shared" ref="BM26:BM31" si="124">(AG26*100)/Q26</f>
        <v>0.66307707647821323</v>
      </c>
      <c r="BN26" s="52">
        <f t="shared" ref="BN26:BN31" si="125">(AH26*100)/R26</f>
        <v>0.74115903155219875</v>
      </c>
      <c r="BO26" s="50">
        <f t="shared" ref="BO26:BO31" si="126">(AI26*100)/S26</f>
        <v>9.4097051261009895E-2</v>
      </c>
      <c r="BP26" s="50">
        <f t="shared" ref="BP26:BP31" si="127">(AJ26*100)/T26</f>
        <v>0.10258017638091439</v>
      </c>
      <c r="BQ26" s="50">
        <f t="shared" ref="BQ26:BQ31" si="128">(AK26*100)/U26</f>
        <v>0.13122208192988011</v>
      </c>
      <c r="BR26" s="52">
        <f t="shared" ref="BR26:BR31" si="129">(AL26*100)/V26</f>
        <v>0.13883236105458327</v>
      </c>
      <c r="BS26" s="50">
        <f t="shared" ref="BS26:BS31" si="130">G26/F26</f>
        <v>11.740551583248212</v>
      </c>
      <c r="BT26" s="50">
        <f t="shared" ref="BT26:BT31" si="131">H26/F26</f>
        <v>6.6159346271705823</v>
      </c>
      <c r="BU26" s="50">
        <f t="shared" ref="BU26:BU31" si="132">I26/F26</f>
        <v>4.2420837589376914</v>
      </c>
      <c r="BV26" s="52">
        <f t="shared" ref="BV26:BV31" si="133">J26/F26</f>
        <v>3.6179775280898876</v>
      </c>
      <c r="BW26" s="50">
        <f t="shared" ref="BW26:BW31" si="134">K26/F26</f>
        <v>34.509703779366703</v>
      </c>
      <c r="BX26" s="50">
        <f t="shared" ref="BX26:BX31" si="135">L26/F26</f>
        <v>19.639427987742593</v>
      </c>
      <c r="BY26" s="50">
        <f t="shared" ref="BY26:BY31" si="136">M26/F26</f>
        <v>10.526046986721145</v>
      </c>
      <c r="BZ26" s="52">
        <f t="shared" ref="BZ26:BZ31" si="137">N26/F26</f>
        <v>7.9846782431052095</v>
      </c>
      <c r="CA26" s="50">
        <f t="shared" ref="CA26:CA31" si="138">O26/F26</f>
        <v>67.866189989785497</v>
      </c>
      <c r="CB26" s="50">
        <f t="shared" ref="CB26:CB31" si="139">P26/F26</f>
        <v>41.733401430030646</v>
      </c>
      <c r="CC26" s="50">
        <f t="shared" ref="CC26:CC31" si="140">Q26/F26</f>
        <v>20.488253319713994</v>
      </c>
      <c r="CD26" s="52">
        <f t="shared" ref="CD26:CD31" si="141">R26/F26</f>
        <v>14.470888661899897</v>
      </c>
      <c r="CE26" s="50">
        <f t="shared" ref="CE26:CE31" si="142">S26/F26</f>
        <v>560.13278855975489</v>
      </c>
      <c r="CF26" s="50">
        <f t="shared" ref="CF26:CF31" si="143">T26/F26</f>
        <v>501.8621041879469</v>
      </c>
      <c r="CG26" s="50">
        <f t="shared" ref="CG26:CG31" si="144">U26/F26</f>
        <v>267.77425944841673</v>
      </c>
      <c r="CH26" s="52">
        <f t="shared" ref="CH26:CH31" si="145">V26/F26</f>
        <v>225.87334014300308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262</v>
      </c>
      <c r="G27" s="50">
        <v>3512</v>
      </c>
      <c r="H27" s="47">
        <v>1622</v>
      </c>
      <c r="I27" s="50">
        <v>905</v>
      </c>
      <c r="J27" s="49">
        <v>751</v>
      </c>
      <c r="K27" s="47">
        <v>6974</v>
      </c>
      <c r="L27" s="47">
        <v>2591</v>
      </c>
      <c r="M27" s="50">
        <v>1644</v>
      </c>
      <c r="N27" s="49">
        <v>954</v>
      </c>
      <c r="O27" s="47">
        <v>9816</v>
      </c>
      <c r="P27" s="47">
        <v>4257</v>
      </c>
      <c r="Q27" s="50">
        <v>2239</v>
      </c>
      <c r="R27" s="49">
        <v>1502</v>
      </c>
      <c r="S27" s="47">
        <v>275373</v>
      </c>
      <c r="T27" s="50">
        <v>179034</v>
      </c>
      <c r="U27" s="50">
        <v>130606</v>
      </c>
      <c r="V27" s="49">
        <v>88023</v>
      </c>
      <c r="W27" s="50">
        <v>57</v>
      </c>
      <c r="X27" s="50">
        <v>44</v>
      </c>
      <c r="Y27" s="50">
        <v>39</v>
      </c>
      <c r="Z27" s="49">
        <v>35</v>
      </c>
      <c r="AA27" s="50">
        <v>88</v>
      </c>
      <c r="AB27" s="50">
        <v>63</v>
      </c>
      <c r="AC27" s="50">
        <v>48</v>
      </c>
      <c r="AD27" s="49">
        <v>39</v>
      </c>
      <c r="AE27" s="50">
        <v>111</v>
      </c>
      <c r="AF27" s="50">
        <v>83</v>
      </c>
      <c r="AG27" s="50">
        <v>53</v>
      </c>
      <c r="AH27" s="49">
        <v>47</v>
      </c>
      <c r="AI27" s="50">
        <v>257</v>
      </c>
      <c r="AJ27" s="50">
        <v>236</v>
      </c>
      <c r="AK27" s="50">
        <v>226</v>
      </c>
      <c r="AL27" s="52">
        <v>181</v>
      </c>
      <c r="AM27" s="50">
        <f t="shared" si="98"/>
        <v>21.755725190839694</v>
      </c>
      <c r="AN27" s="47">
        <f t="shared" si="99"/>
        <v>16.793893129770993</v>
      </c>
      <c r="AO27" s="50">
        <f t="shared" si="100"/>
        <v>14.885496183206106</v>
      </c>
      <c r="AP27" s="52">
        <f t="shared" si="101"/>
        <v>13.358778625954198</v>
      </c>
      <c r="AQ27" s="47">
        <f t="shared" si="102"/>
        <v>33.587786259541986</v>
      </c>
      <c r="AR27" s="47">
        <f t="shared" si="103"/>
        <v>24.045801526717558</v>
      </c>
      <c r="AS27" s="50">
        <f t="shared" si="104"/>
        <v>18.320610687022899</v>
      </c>
      <c r="AT27" s="52">
        <f t="shared" si="105"/>
        <v>14.885496183206106</v>
      </c>
      <c r="AU27" s="47">
        <f t="shared" si="106"/>
        <v>42.36641221374046</v>
      </c>
      <c r="AV27" s="47">
        <f t="shared" si="107"/>
        <v>31.679389312977101</v>
      </c>
      <c r="AW27" s="50">
        <f t="shared" si="108"/>
        <v>20.229007633587788</v>
      </c>
      <c r="AX27" s="52">
        <f t="shared" si="109"/>
        <v>17.938931297709924</v>
      </c>
      <c r="AY27" s="47">
        <f t="shared" si="110"/>
        <v>98.091603053435108</v>
      </c>
      <c r="AZ27" s="47">
        <f t="shared" si="111"/>
        <v>90.07633587786259</v>
      </c>
      <c r="BA27" s="50">
        <f t="shared" si="112"/>
        <v>86.25954198473282</v>
      </c>
      <c r="BB27" s="52">
        <f t="shared" si="113"/>
        <v>69.083969465648849</v>
      </c>
      <c r="BC27" s="50">
        <f t="shared" si="114"/>
        <v>1.6230068337129842</v>
      </c>
      <c r="BD27" s="50">
        <f t="shared" si="115"/>
        <v>2.7127003699136867</v>
      </c>
      <c r="BE27" s="50">
        <f t="shared" si="116"/>
        <v>4.3093922651933703</v>
      </c>
      <c r="BF27" s="52">
        <f t="shared" si="117"/>
        <v>4.6604527296937412</v>
      </c>
      <c r="BG27" s="50">
        <f t="shared" si="118"/>
        <v>1.2618296529968454</v>
      </c>
      <c r="BH27" s="50">
        <f t="shared" si="119"/>
        <v>2.4314936318023928</v>
      </c>
      <c r="BI27" s="50">
        <f t="shared" si="120"/>
        <v>2.9197080291970803</v>
      </c>
      <c r="BJ27" s="52">
        <f t="shared" si="121"/>
        <v>4.0880503144654092</v>
      </c>
      <c r="BK27" s="50">
        <f t="shared" si="122"/>
        <v>1.1308068459657701</v>
      </c>
      <c r="BL27" s="50">
        <f t="shared" si="123"/>
        <v>1.9497298567066008</v>
      </c>
      <c r="BM27" s="50">
        <f t="shared" si="124"/>
        <v>2.3671281822242074</v>
      </c>
      <c r="BN27" s="52">
        <f t="shared" si="125"/>
        <v>3.1291611185086552</v>
      </c>
      <c r="BO27" s="50">
        <f t="shared" si="126"/>
        <v>9.332795880496636E-2</v>
      </c>
      <c r="BP27" s="50">
        <f t="shared" si="127"/>
        <v>0.13181853726107889</v>
      </c>
      <c r="BQ27" s="50">
        <f t="shared" si="128"/>
        <v>0.17303952345221507</v>
      </c>
      <c r="BR27" s="52">
        <f t="shared" si="129"/>
        <v>0.2056280744805335</v>
      </c>
      <c r="BS27" s="50">
        <f t="shared" si="130"/>
        <v>13.404580152671755</v>
      </c>
      <c r="BT27" s="50">
        <f t="shared" si="131"/>
        <v>6.1908396946564883</v>
      </c>
      <c r="BU27" s="50">
        <f t="shared" si="132"/>
        <v>3.4541984732824429</v>
      </c>
      <c r="BV27" s="52">
        <f t="shared" si="133"/>
        <v>2.8664122137404582</v>
      </c>
      <c r="BW27" s="50">
        <f t="shared" si="134"/>
        <v>26.618320610687022</v>
      </c>
      <c r="BX27" s="50">
        <f t="shared" si="135"/>
        <v>9.8893129770992374</v>
      </c>
      <c r="BY27" s="50">
        <f t="shared" si="136"/>
        <v>6.2748091603053435</v>
      </c>
      <c r="BZ27" s="52">
        <f t="shared" si="137"/>
        <v>3.6412213740458017</v>
      </c>
      <c r="CA27" s="50">
        <f t="shared" si="138"/>
        <v>37.465648854961835</v>
      </c>
      <c r="CB27" s="50">
        <f t="shared" si="139"/>
        <v>16.248091603053435</v>
      </c>
      <c r="CC27" s="50">
        <f t="shared" si="140"/>
        <v>8.5458015267175576</v>
      </c>
      <c r="CD27" s="52">
        <f t="shared" si="141"/>
        <v>5.7328244274809164</v>
      </c>
      <c r="CE27" s="50">
        <f t="shared" si="142"/>
        <v>1051.0419847328244</v>
      </c>
      <c r="CF27" s="50">
        <f t="shared" si="143"/>
        <v>683.33587786259545</v>
      </c>
      <c r="CG27" s="50">
        <f t="shared" si="144"/>
        <v>498.49618320610688</v>
      </c>
      <c r="CH27" s="52">
        <f t="shared" si="145"/>
        <v>335.96564885496184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970</v>
      </c>
      <c r="G28" s="50">
        <v>7934</v>
      </c>
      <c r="H28" s="47">
        <v>4392</v>
      </c>
      <c r="I28" s="50">
        <v>2646</v>
      </c>
      <c r="J28" s="49">
        <v>1765</v>
      </c>
      <c r="K28" s="47">
        <v>15346</v>
      </c>
      <c r="L28" s="47">
        <v>7663</v>
      </c>
      <c r="M28" s="50">
        <v>4470</v>
      </c>
      <c r="N28" s="49">
        <v>3148</v>
      </c>
      <c r="O28" s="47">
        <v>31537</v>
      </c>
      <c r="P28" s="47">
        <v>19557</v>
      </c>
      <c r="Q28" s="50">
        <v>12715</v>
      </c>
      <c r="R28" s="49">
        <v>7207</v>
      </c>
      <c r="S28" s="47">
        <v>971627</v>
      </c>
      <c r="T28" s="50">
        <v>861419</v>
      </c>
      <c r="U28" s="50">
        <v>611934</v>
      </c>
      <c r="V28" s="49">
        <v>540074</v>
      </c>
      <c r="W28" s="50">
        <v>104</v>
      </c>
      <c r="X28" s="50">
        <v>83</v>
      </c>
      <c r="Y28" s="50">
        <v>69</v>
      </c>
      <c r="Z28" s="49">
        <v>59</v>
      </c>
      <c r="AA28" s="50">
        <v>141</v>
      </c>
      <c r="AB28" s="50">
        <v>113</v>
      </c>
      <c r="AC28" s="50">
        <v>92</v>
      </c>
      <c r="AD28" s="49">
        <v>87</v>
      </c>
      <c r="AE28" s="50">
        <v>171</v>
      </c>
      <c r="AF28" s="50">
        <v>133</v>
      </c>
      <c r="AG28" s="50">
        <v>107</v>
      </c>
      <c r="AH28" s="49">
        <v>94</v>
      </c>
      <c r="AI28" s="50">
        <v>753</v>
      </c>
      <c r="AJ28" s="50">
        <v>736</v>
      </c>
      <c r="AK28" s="50">
        <v>636</v>
      </c>
      <c r="AL28" s="52">
        <v>619</v>
      </c>
      <c r="AM28" s="50">
        <f t="shared" si="98"/>
        <v>10.721649484536082</v>
      </c>
      <c r="AN28" s="47">
        <f t="shared" si="99"/>
        <v>8.5567010309278349</v>
      </c>
      <c r="AO28" s="50">
        <f t="shared" si="100"/>
        <v>7.1134020618556697</v>
      </c>
      <c r="AP28" s="52">
        <f t="shared" si="101"/>
        <v>6.0824742268041234</v>
      </c>
      <c r="AQ28" s="47">
        <f t="shared" si="102"/>
        <v>14.536082474226804</v>
      </c>
      <c r="AR28" s="47">
        <f t="shared" si="103"/>
        <v>11.649484536082474</v>
      </c>
      <c r="AS28" s="50">
        <f t="shared" si="104"/>
        <v>9.4845360824742269</v>
      </c>
      <c r="AT28" s="52">
        <f t="shared" si="105"/>
        <v>8.9690721649484537</v>
      </c>
      <c r="AU28" s="47">
        <f t="shared" si="106"/>
        <v>17.628865979381445</v>
      </c>
      <c r="AV28" s="47">
        <f t="shared" si="107"/>
        <v>13.711340206185566</v>
      </c>
      <c r="AW28" s="50">
        <f t="shared" si="108"/>
        <v>11.030927835051546</v>
      </c>
      <c r="AX28" s="52">
        <f t="shared" si="109"/>
        <v>9.6907216494845354</v>
      </c>
      <c r="AY28" s="47">
        <f t="shared" si="110"/>
        <v>77.628865979381445</v>
      </c>
      <c r="AZ28" s="47">
        <f t="shared" si="111"/>
        <v>75.876288659793815</v>
      </c>
      <c r="BA28" s="50">
        <f t="shared" si="112"/>
        <v>65.567010309278345</v>
      </c>
      <c r="BB28" s="52">
        <f t="shared" si="113"/>
        <v>63.814432989690722</v>
      </c>
      <c r="BC28" s="50">
        <f t="shared" si="114"/>
        <v>1.3108142172926645</v>
      </c>
      <c r="BD28" s="50">
        <f t="shared" si="115"/>
        <v>1.889799635701275</v>
      </c>
      <c r="BE28" s="50">
        <f t="shared" si="116"/>
        <v>2.6077097505668934</v>
      </c>
      <c r="BF28" s="52">
        <f t="shared" si="117"/>
        <v>3.3427762039660056</v>
      </c>
      <c r="BG28" s="50">
        <f t="shared" si="118"/>
        <v>0.9188062035709631</v>
      </c>
      <c r="BH28" s="50">
        <f t="shared" si="119"/>
        <v>1.4746182957066423</v>
      </c>
      <c r="BI28" s="50">
        <f t="shared" si="120"/>
        <v>2.058165548098434</v>
      </c>
      <c r="BJ28" s="52">
        <f t="shared" si="121"/>
        <v>2.7636594663278271</v>
      </c>
      <c r="BK28" s="50">
        <f t="shared" si="122"/>
        <v>0.54222024923106193</v>
      </c>
      <c r="BL28" s="50">
        <f t="shared" si="123"/>
        <v>0.68006340440762902</v>
      </c>
      <c r="BM28" s="50">
        <f t="shared" si="124"/>
        <v>0.84152575697994492</v>
      </c>
      <c r="BN28" s="52">
        <f t="shared" si="125"/>
        <v>1.3042874982655752</v>
      </c>
      <c r="BO28" s="50">
        <f t="shared" si="126"/>
        <v>7.7498875597322839E-2</v>
      </c>
      <c r="BP28" s="50">
        <f t="shared" si="127"/>
        <v>8.5440418658051423E-2</v>
      </c>
      <c r="BQ28" s="50">
        <f t="shared" si="128"/>
        <v>0.1039327770641932</v>
      </c>
      <c r="BR28" s="52">
        <f t="shared" si="129"/>
        <v>0.11461392327718053</v>
      </c>
      <c r="BS28" s="50">
        <f t="shared" si="130"/>
        <v>8.1793814432989684</v>
      </c>
      <c r="BT28" s="50">
        <f t="shared" si="131"/>
        <v>4.5278350515463917</v>
      </c>
      <c r="BU28" s="50">
        <f t="shared" si="132"/>
        <v>2.7278350515463918</v>
      </c>
      <c r="BV28" s="52">
        <f t="shared" si="133"/>
        <v>1.8195876288659794</v>
      </c>
      <c r="BW28" s="50">
        <f t="shared" si="134"/>
        <v>15.820618556701032</v>
      </c>
      <c r="BX28" s="50">
        <f t="shared" si="135"/>
        <v>7.9</v>
      </c>
      <c r="BY28" s="50">
        <f t="shared" si="136"/>
        <v>4.608247422680412</v>
      </c>
      <c r="BZ28" s="52">
        <f t="shared" si="137"/>
        <v>3.2453608247422681</v>
      </c>
      <c r="CA28" s="50">
        <f t="shared" si="138"/>
        <v>32.512371134020619</v>
      </c>
      <c r="CB28" s="50">
        <f t="shared" si="139"/>
        <v>20.161855670103094</v>
      </c>
      <c r="CC28" s="50">
        <f t="shared" si="140"/>
        <v>13.108247422680412</v>
      </c>
      <c r="CD28" s="52">
        <f t="shared" si="141"/>
        <v>7.4298969072164951</v>
      </c>
      <c r="CE28" s="50">
        <f t="shared" si="142"/>
        <v>1001.6773195876289</v>
      </c>
      <c r="CF28" s="50">
        <f t="shared" si="143"/>
        <v>888.0608247422681</v>
      </c>
      <c r="CG28" s="50">
        <f t="shared" si="144"/>
        <v>630.85979381443303</v>
      </c>
      <c r="CH28" s="52">
        <f t="shared" si="145"/>
        <v>556.77731958762888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16</v>
      </c>
      <c r="G29" s="50">
        <v>2803</v>
      </c>
      <c r="H29" s="47">
        <v>2003</v>
      </c>
      <c r="I29" s="50">
        <v>1702</v>
      </c>
      <c r="J29" s="49">
        <v>1527</v>
      </c>
      <c r="K29" s="47">
        <v>3889</v>
      </c>
      <c r="L29" s="47">
        <v>2849</v>
      </c>
      <c r="M29" s="50">
        <v>2292</v>
      </c>
      <c r="N29" s="49">
        <v>2061</v>
      </c>
      <c r="O29" s="47">
        <v>4623</v>
      </c>
      <c r="P29" s="47">
        <v>3522</v>
      </c>
      <c r="Q29" s="50">
        <v>2891</v>
      </c>
      <c r="R29" s="49">
        <v>2573</v>
      </c>
      <c r="S29" s="47">
        <v>6877</v>
      </c>
      <c r="T29" s="50">
        <v>6617</v>
      </c>
      <c r="U29" s="50">
        <v>5377</v>
      </c>
      <c r="V29" s="49">
        <v>5012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62.5</v>
      </c>
      <c r="AN29" s="47">
        <f t="shared" si="99"/>
        <v>62.5</v>
      </c>
      <c r="AO29" s="50">
        <f t="shared" si="100"/>
        <v>62.5</v>
      </c>
      <c r="AP29" s="52">
        <f t="shared" si="101"/>
        <v>62.5</v>
      </c>
      <c r="AQ29" s="47">
        <f t="shared" si="102"/>
        <v>100</v>
      </c>
      <c r="AR29" s="47">
        <f t="shared" si="103"/>
        <v>100</v>
      </c>
      <c r="AS29" s="50">
        <f t="shared" si="104"/>
        <v>100</v>
      </c>
      <c r="AT29" s="52">
        <f t="shared" si="105"/>
        <v>93.75</v>
      </c>
      <c r="AU29" s="47">
        <f t="shared" si="106"/>
        <v>100</v>
      </c>
      <c r="AV29" s="47">
        <f t="shared" si="107"/>
        <v>100</v>
      </c>
      <c r="AW29" s="50">
        <f t="shared" si="108"/>
        <v>100</v>
      </c>
      <c r="AX29" s="52">
        <f t="shared" si="109"/>
        <v>100</v>
      </c>
      <c r="AY29" s="47">
        <f t="shared" si="110"/>
        <v>100</v>
      </c>
      <c r="AZ29" s="47">
        <f t="shared" si="111"/>
        <v>100</v>
      </c>
      <c r="BA29" s="50">
        <f t="shared" si="112"/>
        <v>100</v>
      </c>
      <c r="BB29" s="52">
        <f t="shared" si="113"/>
        <v>100</v>
      </c>
      <c r="BC29" s="50">
        <f t="shared" si="114"/>
        <v>0.35676061362825545</v>
      </c>
      <c r="BD29" s="50">
        <f t="shared" si="115"/>
        <v>0.49925112331502747</v>
      </c>
      <c r="BE29" s="50">
        <f t="shared" si="116"/>
        <v>0.58754406580493534</v>
      </c>
      <c r="BF29" s="52">
        <f t="shared" si="117"/>
        <v>0.65487884741322855</v>
      </c>
      <c r="BG29" s="50">
        <f t="shared" si="118"/>
        <v>0.41141681666238106</v>
      </c>
      <c r="BH29" s="50">
        <f t="shared" si="119"/>
        <v>0.5616005616005616</v>
      </c>
      <c r="BI29" s="50">
        <f t="shared" si="120"/>
        <v>0.69808027923211169</v>
      </c>
      <c r="BJ29" s="52">
        <f t="shared" si="121"/>
        <v>0.72780203784570596</v>
      </c>
      <c r="BK29" s="50">
        <f t="shared" si="122"/>
        <v>0.34609560891196195</v>
      </c>
      <c r="BL29" s="50">
        <f t="shared" si="123"/>
        <v>0.45428733674048838</v>
      </c>
      <c r="BM29" s="50">
        <f t="shared" si="124"/>
        <v>0.55344171566931855</v>
      </c>
      <c r="BN29" s="52">
        <f t="shared" si="125"/>
        <v>0.62184220753983677</v>
      </c>
      <c r="BO29" s="50">
        <f t="shared" si="126"/>
        <v>0.23265958993747274</v>
      </c>
      <c r="BP29" s="50">
        <f t="shared" si="127"/>
        <v>0.24180142058334592</v>
      </c>
      <c r="BQ29" s="50">
        <f t="shared" si="128"/>
        <v>0.29756369722893805</v>
      </c>
      <c r="BR29" s="52">
        <f t="shared" si="129"/>
        <v>0.31923383878691142</v>
      </c>
      <c r="BS29" s="50">
        <f t="shared" si="130"/>
        <v>175.1875</v>
      </c>
      <c r="BT29" s="50">
        <f t="shared" si="131"/>
        <v>125.1875</v>
      </c>
      <c r="BU29" s="50">
        <f t="shared" si="132"/>
        <v>106.375</v>
      </c>
      <c r="BV29" s="52">
        <f t="shared" si="133"/>
        <v>95.4375</v>
      </c>
      <c r="BW29" s="50">
        <f t="shared" si="134"/>
        <v>243.0625</v>
      </c>
      <c r="BX29" s="50">
        <f t="shared" si="135"/>
        <v>178.0625</v>
      </c>
      <c r="BY29" s="50">
        <f t="shared" si="136"/>
        <v>143.25</v>
      </c>
      <c r="BZ29" s="52">
        <f t="shared" si="137"/>
        <v>128.8125</v>
      </c>
      <c r="CA29" s="50">
        <f t="shared" si="138"/>
        <v>288.9375</v>
      </c>
      <c r="CB29" s="50">
        <f t="shared" si="139"/>
        <v>220.125</v>
      </c>
      <c r="CC29" s="50">
        <f t="shared" si="140"/>
        <v>180.6875</v>
      </c>
      <c r="CD29" s="52">
        <f t="shared" si="141"/>
        <v>160.8125</v>
      </c>
      <c r="CE29" s="50">
        <f t="shared" si="142"/>
        <v>429.8125</v>
      </c>
      <c r="CF29" s="50">
        <f t="shared" si="143"/>
        <v>413.5625</v>
      </c>
      <c r="CG29" s="50">
        <f t="shared" si="144"/>
        <v>336.0625</v>
      </c>
      <c r="CH29" s="52">
        <f t="shared" si="145"/>
        <v>313.25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1016</v>
      </c>
      <c r="F30" s="51">
        <v>362</v>
      </c>
      <c r="G30" s="50">
        <v>6024</v>
      </c>
      <c r="H30" s="47">
        <v>3399</v>
      </c>
      <c r="I30" s="50">
        <v>2324</v>
      </c>
      <c r="J30" s="49">
        <v>1799</v>
      </c>
      <c r="K30" s="47">
        <v>12708</v>
      </c>
      <c r="L30" s="47">
        <v>6905</v>
      </c>
      <c r="M30" s="50">
        <v>4932</v>
      </c>
      <c r="N30" s="49">
        <v>3860</v>
      </c>
      <c r="O30" s="47">
        <v>26897</v>
      </c>
      <c r="P30" s="47">
        <v>16399</v>
      </c>
      <c r="Q30" s="50">
        <v>11032</v>
      </c>
      <c r="R30" s="49">
        <v>7811</v>
      </c>
      <c r="S30" s="47">
        <v>217422</v>
      </c>
      <c r="T30" s="50">
        <v>181610</v>
      </c>
      <c r="U30" s="50">
        <v>162192</v>
      </c>
      <c r="V30" s="49">
        <v>140710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25.138121546961326</v>
      </c>
      <c r="AN30" s="47">
        <f t="shared" si="99"/>
        <v>18.784530386740332</v>
      </c>
      <c r="AO30" s="50">
        <f t="shared" si="100"/>
        <v>14.917127071823204</v>
      </c>
      <c r="AP30" s="52">
        <f t="shared" si="101"/>
        <v>11.325966850828729</v>
      </c>
      <c r="AQ30" s="47">
        <f t="shared" si="102"/>
        <v>33.425414364640886</v>
      </c>
      <c r="AR30" s="47">
        <f t="shared" si="103"/>
        <v>25.966850828729282</v>
      </c>
      <c r="AS30" s="50">
        <f t="shared" si="104"/>
        <v>21.823204419889503</v>
      </c>
      <c r="AT30" s="52">
        <f t="shared" si="105"/>
        <v>19.337016574585636</v>
      </c>
      <c r="AU30" s="47">
        <f t="shared" si="106"/>
        <v>41.436464088397791</v>
      </c>
      <c r="AV30" s="47">
        <f t="shared" si="107"/>
        <v>34.254143646408842</v>
      </c>
      <c r="AW30" s="50">
        <f t="shared" si="108"/>
        <v>26.519337016574585</v>
      </c>
      <c r="AX30" s="52">
        <f t="shared" si="109"/>
        <v>24.033149171270718</v>
      </c>
      <c r="AY30" s="47">
        <f t="shared" si="110"/>
        <v>71.823204419889507</v>
      </c>
      <c r="AZ30" s="47">
        <f t="shared" si="111"/>
        <v>67.403314917127076</v>
      </c>
      <c r="BA30" s="50">
        <f t="shared" si="112"/>
        <v>67.403314917127076</v>
      </c>
      <c r="BB30" s="52">
        <f t="shared" si="113"/>
        <v>65.193370165745861</v>
      </c>
      <c r="BC30" s="50">
        <f t="shared" si="114"/>
        <v>1.5106241699867198</v>
      </c>
      <c r="BD30" s="50">
        <f t="shared" si="115"/>
        <v>2.0005884083553989</v>
      </c>
      <c r="BE30" s="50">
        <f t="shared" si="116"/>
        <v>2.3235800344234079</v>
      </c>
      <c r="BF30" s="52">
        <f t="shared" si="117"/>
        <v>2.2790439132851583</v>
      </c>
      <c r="BG30" s="50">
        <f t="shared" si="118"/>
        <v>0.95215612212779355</v>
      </c>
      <c r="BH30" s="50">
        <f t="shared" si="119"/>
        <v>1.3613323678493845</v>
      </c>
      <c r="BI30" s="50">
        <f t="shared" si="120"/>
        <v>1.6017842660178427</v>
      </c>
      <c r="BJ30" s="52">
        <f t="shared" si="121"/>
        <v>1.8134715025906736</v>
      </c>
      <c r="BK30" s="50">
        <f t="shared" si="122"/>
        <v>0.55768301297542477</v>
      </c>
      <c r="BL30" s="50">
        <f t="shared" si="123"/>
        <v>0.75614366729678639</v>
      </c>
      <c r="BM30" s="50">
        <f t="shared" si="124"/>
        <v>0.8701957940536621</v>
      </c>
      <c r="BN30" s="52">
        <f t="shared" si="125"/>
        <v>1.1138138522596339</v>
      </c>
      <c r="BO30" s="50">
        <f t="shared" si="126"/>
        <v>0.11958311486418118</v>
      </c>
      <c r="BP30" s="50">
        <f t="shared" si="127"/>
        <v>0.13435383514123672</v>
      </c>
      <c r="BQ30" s="50">
        <f t="shared" si="128"/>
        <v>0.15043898589326229</v>
      </c>
      <c r="BR30" s="52">
        <f t="shared" si="129"/>
        <v>0.16772084428967379</v>
      </c>
      <c r="BS30" s="50">
        <f t="shared" si="130"/>
        <v>16.640883977900554</v>
      </c>
      <c r="BT30" s="50">
        <f t="shared" si="131"/>
        <v>9.38950276243094</v>
      </c>
      <c r="BU30" s="50">
        <f t="shared" si="132"/>
        <v>6.4198895027624312</v>
      </c>
      <c r="BV30" s="52">
        <f t="shared" si="133"/>
        <v>4.9696132596685079</v>
      </c>
      <c r="BW30" s="50">
        <f t="shared" si="134"/>
        <v>35.104972375690608</v>
      </c>
      <c r="BX30" s="50">
        <f t="shared" si="135"/>
        <v>19.074585635359117</v>
      </c>
      <c r="BY30" s="50">
        <f t="shared" si="136"/>
        <v>13.624309392265193</v>
      </c>
      <c r="BZ30" s="52">
        <f t="shared" si="137"/>
        <v>10.662983425414364</v>
      </c>
      <c r="CA30" s="50">
        <f t="shared" si="138"/>
        <v>74.301104972375697</v>
      </c>
      <c r="CB30" s="50">
        <f t="shared" si="139"/>
        <v>45.30110497237569</v>
      </c>
      <c r="CC30" s="50">
        <f t="shared" si="140"/>
        <v>30.475138121546962</v>
      </c>
      <c r="CD30" s="52">
        <f t="shared" si="141"/>
        <v>21.577348066298342</v>
      </c>
      <c r="CE30" s="50">
        <f t="shared" si="142"/>
        <v>600.61325966850825</v>
      </c>
      <c r="CF30" s="50">
        <f t="shared" si="143"/>
        <v>501.68508287292815</v>
      </c>
      <c r="CG30" s="50">
        <f t="shared" si="144"/>
        <v>448.04419889502765</v>
      </c>
      <c r="CH30" s="52">
        <f t="shared" si="145"/>
        <v>388.70165745856355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259</v>
      </c>
      <c r="F31" s="51">
        <v>115</v>
      </c>
      <c r="G31" s="50">
        <v>3645</v>
      </c>
      <c r="H31" s="47">
        <v>1660</v>
      </c>
      <c r="I31" s="50">
        <v>1101</v>
      </c>
      <c r="J31" s="49">
        <v>855</v>
      </c>
      <c r="K31" s="47">
        <v>6329</v>
      </c>
      <c r="L31" s="47">
        <v>3623</v>
      </c>
      <c r="M31" s="50">
        <v>2502</v>
      </c>
      <c r="N31" s="49">
        <v>1877</v>
      </c>
      <c r="O31" s="47">
        <v>9755</v>
      </c>
      <c r="P31" s="47">
        <v>6263</v>
      </c>
      <c r="Q31" s="50">
        <v>4413</v>
      </c>
      <c r="R31" s="49">
        <v>3156</v>
      </c>
      <c r="S31" s="47">
        <v>14474</v>
      </c>
      <c r="T31" s="50">
        <v>11399</v>
      </c>
      <c r="U31" s="50">
        <v>8105</v>
      </c>
      <c r="V31" s="49">
        <v>6053</v>
      </c>
      <c r="W31" s="50">
        <v>59</v>
      </c>
      <c r="X31" s="50">
        <v>35</v>
      </c>
      <c r="Y31" s="50">
        <v>31</v>
      </c>
      <c r="Z31" s="49">
        <v>28</v>
      </c>
      <c r="AA31" s="50">
        <v>69</v>
      </c>
      <c r="AB31" s="50">
        <v>58</v>
      </c>
      <c r="AC31" s="50">
        <v>44</v>
      </c>
      <c r="AD31" s="49">
        <v>33</v>
      </c>
      <c r="AE31" s="50">
        <v>78</v>
      </c>
      <c r="AF31" s="50">
        <v>63</v>
      </c>
      <c r="AG31" s="50">
        <v>56</v>
      </c>
      <c r="AH31" s="49">
        <v>49</v>
      </c>
      <c r="AI31" s="50">
        <v>93</v>
      </c>
      <c r="AJ31" s="50">
        <v>79</v>
      </c>
      <c r="AK31" s="50">
        <v>68</v>
      </c>
      <c r="AL31" s="52">
        <v>65</v>
      </c>
      <c r="AM31" s="50">
        <f t="shared" si="98"/>
        <v>51.304347826086953</v>
      </c>
      <c r="AN31" s="47">
        <f t="shared" si="99"/>
        <v>30.434782608695652</v>
      </c>
      <c r="AO31" s="50">
        <f t="shared" si="100"/>
        <v>26.956521739130434</v>
      </c>
      <c r="AP31" s="52">
        <f t="shared" si="101"/>
        <v>24.347826086956523</v>
      </c>
      <c r="AQ31" s="47">
        <f t="shared" si="102"/>
        <v>60</v>
      </c>
      <c r="AR31" s="47">
        <f t="shared" si="103"/>
        <v>50.434782608695649</v>
      </c>
      <c r="AS31" s="50">
        <f t="shared" si="104"/>
        <v>38.260869565217391</v>
      </c>
      <c r="AT31" s="52">
        <f t="shared" si="105"/>
        <v>28.695652173913043</v>
      </c>
      <c r="AU31" s="47">
        <f t="shared" si="106"/>
        <v>67.826086956521735</v>
      </c>
      <c r="AV31" s="47">
        <f t="shared" si="107"/>
        <v>54.782608695652172</v>
      </c>
      <c r="AW31" s="50">
        <f t="shared" si="108"/>
        <v>48.695652173913047</v>
      </c>
      <c r="AX31" s="52">
        <f t="shared" si="109"/>
        <v>42.608695652173914</v>
      </c>
      <c r="AY31" s="47">
        <f t="shared" si="110"/>
        <v>80.869565217391298</v>
      </c>
      <c r="AZ31" s="47">
        <f t="shared" si="111"/>
        <v>68.695652173913047</v>
      </c>
      <c r="BA31" s="50">
        <f t="shared" si="112"/>
        <v>59.130434782608695</v>
      </c>
      <c r="BB31" s="52">
        <f t="shared" si="113"/>
        <v>56.521739130434781</v>
      </c>
      <c r="BC31" s="50">
        <f t="shared" si="114"/>
        <v>1.6186556927297668</v>
      </c>
      <c r="BD31" s="50">
        <f t="shared" si="115"/>
        <v>2.1084337349397591</v>
      </c>
      <c r="BE31" s="50">
        <f t="shared" si="116"/>
        <v>2.8156221616712078</v>
      </c>
      <c r="BF31" s="52">
        <f t="shared" si="117"/>
        <v>3.2748538011695905</v>
      </c>
      <c r="BG31" s="50">
        <f t="shared" si="118"/>
        <v>1.0902196239532311</v>
      </c>
      <c r="BH31" s="50">
        <f t="shared" si="119"/>
        <v>1.6008832459287883</v>
      </c>
      <c r="BI31" s="50">
        <f t="shared" si="120"/>
        <v>1.7585931254996003</v>
      </c>
      <c r="BJ31" s="52">
        <f t="shared" si="121"/>
        <v>1.7581246670218433</v>
      </c>
      <c r="BK31" s="50">
        <f t="shared" si="122"/>
        <v>0.79958995386981035</v>
      </c>
      <c r="BL31" s="50">
        <f t="shared" si="123"/>
        <v>1.0059077119591251</v>
      </c>
      <c r="BM31" s="50">
        <f t="shared" si="124"/>
        <v>1.2689780194878768</v>
      </c>
      <c r="BN31" s="52">
        <f t="shared" si="125"/>
        <v>1.5525982256020279</v>
      </c>
      <c r="BO31" s="50">
        <f t="shared" si="126"/>
        <v>0.64253143567776705</v>
      </c>
      <c r="BP31" s="50">
        <f t="shared" si="127"/>
        <v>0.69304324940784279</v>
      </c>
      <c r="BQ31" s="50">
        <f t="shared" si="128"/>
        <v>0.83898827884022209</v>
      </c>
      <c r="BR31" s="52">
        <f t="shared" si="129"/>
        <v>1.0738476788369404</v>
      </c>
      <c r="BS31" s="50">
        <f t="shared" si="130"/>
        <v>31.695652173913043</v>
      </c>
      <c r="BT31" s="50">
        <f t="shared" si="131"/>
        <v>14.434782608695652</v>
      </c>
      <c r="BU31" s="50">
        <f t="shared" si="132"/>
        <v>9.5739130434782602</v>
      </c>
      <c r="BV31" s="52">
        <f t="shared" si="133"/>
        <v>7.4347826086956523</v>
      </c>
      <c r="BW31" s="50">
        <f t="shared" si="134"/>
        <v>55.03478260869565</v>
      </c>
      <c r="BX31" s="50">
        <f t="shared" si="135"/>
        <v>31.504347826086956</v>
      </c>
      <c r="BY31" s="50">
        <f t="shared" si="136"/>
        <v>21.756521739130434</v>
      </c>
      <c r="BZ31" s="52">
        <f t="shared" si="137"/>
        <v>16.321739130434782</v>
      </c>
      <c r="CA31" s="50">
        <f t="shared" si="138"/>
        <v>84.826086956521735</v>
      </c>
      <c r="CB31" s="50">
        <f t="shared" si="139"/>
        <v>54.460869565217394</v>
      </c>
      <c r="CC31" s="50">
        <f t="shared" si="140"/>
        <v>38.373913043478261</v>
      </c>
      <c r="CD31" s="52">
        <f t="shared" si="141"/>
        <v>27.443478260869565</v>
      </c>
      <c r="CE31" s="50">
        <f t="shared" si="142"/>
        <v>125.86086956521739</v>
      </c>
      <c r="CF31" s="50">
        <f t="shared" si="143"/>
        <v>99.121739130434776</v>
      </c>
      <c r="CG31" s="50">
        <f t="shared" si="144"/>
        <v>70.478260869565219</v>
      </c>
      <c r="CH31" s="52">
        <f t="shared" si="145"/>
        <v>52.634782608695652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22.920073934062408</v>
      </c>
      <c r="AN32" s="32">
        <f t="shared" si="146"/>
        <v>16.036325000173051</v>
      </c>
      <c r="AO32" s="32">
        <f t="shared" si="146"/>
        <v>11.748936126802617</v>
      </c>
      <c r="AP32" s="32">
        <f t="shared" si="146"/>
        <v>9.9418992542281579</v>
      </c>
      <c r="AQ32" s="32">
        <f t="shared" si="146"/>
        <v>33.446438350388924</v>
      </c>
      <c r="AR32" s="32">
        <f t="shared" si="146"/>
        <v>25.224928280815949</v>
      </c>
      <c r="AS32" s="32">
        <f t="shared" si="146"/>
        <v>18.850258931912286</v>
      </c>
      <c r="AT32" s="37">
        <f t="shared" si="146"/>
        <v>15.389603345087789</v>
      </c>
      <c r="AU32" s="32">
        <f t="shared" si="146"/>
        <v>42.842136965771999</v>
      </c>
      <c r="AV32" s="32">
        <f t="shared" si="146"/>
        <v>32.668556705795197</v>
      </c>
      <c r="AW32" s="32">
        <f t="shared" si="146"/>
        <v>24.563592567684971</v>
      </c>
      <c r="AX32" s="37">
        <f t="shared" si="146"/>
        <v>20.462469864943046</v>
      </c>
      <c r="AY32" s="32">
        <f t="shared" si="146"/>
        <v>78.927343408862598</v>
      </c>
      <c r="AZ32" s="32">
        <f t="shared" si="146"/>
        <v>69.843304125689329</v>
      </c>
      <c r="BA32" s="32">
        <f t="shared" si="146"/>
        <v>60.963073823087655</v>
      </c>
      <c r="BB32" s="32">
        <f t="shared" si="146"/>
        <v>52.445877368463648</v>
      </c>
      <c r="BC32" s="32">
        <f t="shared" si="146"/>
        <v>3.0609990511624412</v>
      </c>
      <c r="BD32" s="32">
        <f t="shared" si="146"/>
        <v>3.8309089480941592</v>
      </c>
      <c r="BE32" s="32">
        <f t="shared" si="146"/>
        <v>4.1324725008102794</v>
      </c>
      <c r="BF32" s="37">
        <f t="shared" si="146"/>
        <v>4.7120645442898716</v>
      </c>
      <c r="BG32" s="32">
        <f t="shared" si="146"/>
        <v>2.3405337825939805</v>
      </c>
      <c r="BH32" s="32">
        <f t="shared" si="146"/>
        <v>3.0991195244979686</v>
      </c>
      <c r="BI32" s="32">
        <f t="shared" si="146"/>
        <v>3.5656706141807826</v>
      </c>
      <c r="BJ32" s="37">
        <f t="shared" si="146"/>
        <v>3.9351090121733021</v>
      </c>
      <c r="BK32" s="32">
        <f t="shared" si="146"/>
        <v>1.8076030651184982</v>
      </c>
      <c r="BL32" s="32">
        <f t="shared" si="146"/>
        <v>2.6518396623528933</v>
      </c>
      <c r="BM32" s="32">
        <f t="shared" si="146"/>
        <v>3.1443005528444323</v>
      </c>
      <c r="BN32" s="37">
        <f t="shared" si="146"/>
        <v>3.4108798515990633</v>
      </c>
      <c r="BO32" s="32">
        <f t="shared" si="146"/>
        <v>0.55788503610862494</v>
      </c>
      <c r="BP32" s="32">
        <f t="shared" si="146"/>
        <v>0.77115565008478204</v>
      </c>
      <c r="BQ32" s="32">
        <f t="shared" si="146"/>
        <v>0.99303107617078457</v>
      </c>
      <c r="BR32" s="37">
        <f t="shared" si="146"/>
        <v>1.2567246260923033</v>
      </c>
      <c r="BS32" s="32">
        <f t="shared" si="146"/>
        <v>19.079437603741599</v>
      </c>
      <c r="BT32" s="32">
        <f t="shared" si="146"/>
        <v>12.15258522896255</v>
      </c>
      <c r="BU32" s="32">
        <f t="shared" si="146"/>
        <v>7.8037192453380229</v>
      </c>
      <c r="BV32" s="37">
        <f t="shared" si="146"/>
        <v>6.7523011391583827</v>
      </c>
      <c r="BW32" s="32">
        <f t="shared" si="146"/>
        <v>32.24505121557727</v>
      </c>
      <c r="BX32" s="32">
        <f t="shared" si="146"/>
        <v>19.614636073042348</v>
      </c>
      <c r="BY32" s="32">
        <f t="shared" si="146"/>
        <v>14.113080700072349</v>
      </c>
      <c r="BZ32" s="37">
        <f t="shared" si="146"/>
        <v>11.830660665082743</v>
      </c>
      <c r="CA32" s="32">
        <f t="shared" si="146"/>
        <v>81.566788268377962</v>
      </c>
      <c r="CB32" s="32">
        <f t="shared" si="146"/>
        <v>30.530398894935772</v>
      </c>
      <c r="CC32" s="32">
        <f t="shared" si="146"/>
        <v>20.509147145226212</v>
      </c>
      <c r="CD32" s="32">
        <f t="shared" si="146"/>
        <v>16.448005131026846</v>
      </c>
      <c r="CE32" s="32">
        <f t="shared" si="146"/>
        <v>572.82571924175863</v>
      </c>
      <c r="CF32" s="32">
        <f t="shared" si="146"/>
        <v>459.94833429112447</v>
      </c>
      <c r="CG32" s="32">
        <f t="shared" si="146"/>
        <v>373.84802942042342</v>
      </c>
      <c r="CH32" s="37">
        <f t="shared" si="146"/>
        <v>302.07318303841436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/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22.111623774021044</v>
      </c>
      <c r="AN33" s="32">
        <f t="shared" ref="AN33:CH33" si="147">(SUM(AN5:AN31)-MIN(AN11:AN31)-MAX(AN11:AN31))/25</f>
        <v>14.733394090315651</v>
      </c>
      <c r="AO33" s="32">
        <f t="shared" si="147"/>
        <v>10.154516252998327</v>
      </c>
      <c r="AP33" s="37">
        <f t="shared" si="147"/>
        <v>8.2372511945664115</v>
      </c>
      <c r="AQ33" s="32">
        <f t="shared" si="147"/>
        <v>31.540710119450967</v>
      </c>
      <c r="AR33" s="32">
        <f t="shared" si="147"/>
        <v>22.825363656771586</v>
      </c>
      <c r="AS33" s="32">
        <f t="shared" si="147"/>
        <v>16.23865347824097</v>
      </c>
      <c r="AT33" s="37">
        <f t="shared" si="147"/>
        <v>12.788528622040605</v>
      </c>
      <c r="AU33" s="32">
        <f t="shared" si="147"/>
        <v>41.564353283858502</v>
      </c>
      <c r="AV33" s="32">
        <f t="shared" si="147"/>
        <v>30.733587634011393</v>
      </c>
      <c r="AW33" s="32">
        <f t="shared" si="147"/>
        <v>22.124941655342759</v>
      </c>
      <c r="AX33" s="37">
        <f t="shared" si="147"/>
        <v>17.837785211147835</v>
      </c>
      <c r="AY33" s="32">
        <f t="shared" si="147"/>
        <v>80.077533932677611</v>
      </c>
      <c r="AZ33" s="32">
        <f t="shared" si="147"/>
        <v>70.512385541938215</v>
      </c>
      <c r="BA33" s="32">
        <f t="shared" si="147"/>
        <v>61.136077013450304</v>
      </c>
      <c r="BB33" s="32">
        <f t="shared" si="147"/>
        <v>52.109892332921675</v>
      </c>
      <c r="BC33" s="32">
        <f t="shared" si="147"/>
        <v>2.9686305459399716</v>
      </c>
      <c r="BD33" s="32">
        <f t="shared" si="147"/>
        <v>3.7286494706711357</v>
      </c>
      <c r="BE33" s="32">
        <f t="shared" si="147"/>
        <v>4.0550793830184713</v>
      </c>
      <c r="BF33" s="37">
        <f t="shared" si="147"/>
        <v>4.6927448781116992</v>
      </c>
      <c r="BG33" s="32">
        <f t="shared" si="147"/>
        <v>2.2539139562875139</v>
      </c>
      <c r="BH33" s="32">
        <f t="shared" si="147"/>
        <v>2.9821254129573393</v>
      </c>
      <c r="BI33" s="32">
        <f t="shared" si="147"/>
        <v>3.4862939874336267</v>
      </c>
      <c r="BJ33" s="37">
        <f t="shared" si="147"/>
        <v>3.8621155334695176</v>
      </c>
      <c r="BK33" s="32">
        <f t="shared" si="147"/>
        <v>1.7370801202325961</v>
      </c>
      <c r="BL33" s="32">
        <f t="shared" si="147"/>
        <v>2.54317441783836</v>
      </c>
      <c r="BM33" s="32">
        <f t="shared" si="147"/>
        <v>3.0555135375084852</v>
      </c>
      <c r="BN33" s="37">
        <f t="shared" si="147"/>
        <v>3.3349646579122094</v>
      </c>
      <c r="BO33" s="32">
        <f t="shared" si="147"/>
        <v>0.45451142216762136</v>
      </c>
      <c r="BP33" s="32">
        <f t="shared" si="147"/>
        <v>0.59623854025553191</v>
      </c>
      <c r="BQ33" s="32">
        <f t="shared" si="147"/>
        <v>0.80180436407045108</v>
      </c>
      <c r="BR33" s="37">
        <f t="shared" si="147"/>
        <v>1.0638591779102442</v>
      </c>
      <c r="BS33" s="32">
        <f t="shared" si="147"/>
        <v>13.545859354985247</v>
      </c>
      <c r="BT33" s="32">
        <f t="shared" si="147"/>
        <v>8.0819983783245579</v>
      </c>
      <c r="BU33" s="32">
        <f t="shared" si="147"/>
        <v>4.1492791800832958</v>
      </c>
      <c r="BV33" s="37">
        <f t="shared" si="147"/>
        <v>3.4566175720149284</v>
      </c>
      <c r="BW33" s="32">
        <f t="shared" si="147"/>
        <v>24.980889103822687</v>
      </c>
      <c r="BX33" s="32">
        <f t="shared" si="147"/>
        <v>13.974083465369336</v>
      </c>
      <c r="BY33" s="32">
        <f t="shared" si="147"/>
        <v>9.469243860883628</v>
      </c>
      <c r="BZ33" s="37">
        <f t="shared" si="147"/>
        <v>7.5927523436135402</v>
      </c>
      <c r="CA33" s="32">
        <f t="shared" si="147"/>
        <v>51.121651459936167</v>
      </c>
      <c r="CB33" s="32">
        <f t="shared" si="147"/>
        <v>24.027754528879985</v>
      </c>
      <c r="CC33" s="32">
        <f t="shared" si="147"/>
        <v>14.847909046516316</v>
      </c>
      <c r="CD33" s="32">
        <f t="shared" si="147"/>
        <v>11.277508775681383</v>
      </c>
      <c r="CE33" s="32">
        <f t="shared" si="147"/>
        <v>480.01017684668381</v>
      </c>
      <c r="CF33" s="32">
        <f t="shared" si="147"/>
        <v>364.77027478848669</v>
      </c>
      <c r="CG33" s="32">
        <f t="shared" si="147"/>
        <v>277.3116722830502</v>
      </c>
      <c r="CH33" s="37">
        <f t="shared" si="147"/>
        <v>202.25865392648848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17.107393416082029</v>
      </c>
      <c r="AN34" s="32">
        <f t="shared" ref="AN34:CH34" si="148">MEDIAN(AN5:AN31)</f>
        <v>9.7421203438395416</v>
      </c>
      <c r="AO34" s="32">
        <f t="shared" si="148"/>
        <v>5.9238917222440168</v>
      </c>
      <c r="AP34" s="37">
        <f t="shared" si="148"/>
        <v>4.8710601719197708</v>
      </c>
      <c r="AQ34" s="32">
        <f t="shared" si="148"/>
        <v>25.688073394495412</v>
      </c>
      <c r="AR34" s="32">
        <f t="shared" si="148"/>
        <v>15.521978021978022</v>
      </c>
      <c r="AS34" s="32">
        <f t="shared" si="148"/>
        <v>10.599721059972106</v>
      </c>
      <c r="AT34" s="37">
        <f t="shared" si="148"/>
        <v>8.4527220630372497</v>
      </c>
      <c r="AU34" s="32">
        <f t="shared" si="148"/>
        <v>37.936445664966655</v>
      </c>
      <c r="AV34" s="32">
        <f t="shared" si="148"/>
        <v>25.148407987048031</v>
      </c>
      <c r="AW34" s="32">
        <f t="shared" si="148"/>
        <v>17.754991905018887</v>
      </c>
      <c r="AX34" s="37">
        <f t="shared" si="148"/>
        <v>13.728675873273762</v>
      </c>
      <c r="AY34" s="32">
        <f t="shared" si="148"/>
        <v>78.111587982832617</v>
      </c>
      <c r="AZ34" s="32">
        <f t="shared" si="148"/>
        <v>68.237205523964263</v>
      </c>
      <c r="BA34" s="32">
        <f t="shared" si="148"/>
        <v>63.598326359832633</v>
      </c>
      <c r="BB34" s="37">
        <f t="shared" si="148"/>
        <v>56.521739130434781</v>
      </c>
      <c r="BC34" s="32">
        <f t="shared" si="148"/>
        <v>1.6230068337129842</v>
      </c>
      <c r="BD34" s="32">
        <f t="shared" si="148"/>
        <v>2.723004694835681</v>
      </c>
      <c r="BE34" s="32">
        <f t="shared" si="148"/>
        <v>3.9447731755424065</v>
      </c>
      <c r="BF34" s="37">
        <f t="shared" si="148"/>
        <v>4.6604527296937412</v>
      </c>
      <c r="BG34" s="32">
        <f t="shared" si="148"/>
        <v>1.2670367033797332</v>
      </c>
      <c r="BH34" s="32">
        <f t="shared" si="148"/>
        <v>1.9548063127690101</v>
      </c>
      <c r="BI34" s="32">
        <f t="shared" si="148"/>
        <v>2.2777076831130887</v>
      </c>
      <c r="BJ34" s="37">
        <f t="shared" si="148"/>
        <v>2.7636594663278271</v>
      </c>
      <c r="BK34" s="32">
        <f t="shared" si="148"/>
        <v>1.067271734106475</v>
      </c>
      <c r="BL34" s="32">
        <f t="shared" si="148"/>
        <v>1.5829342029280886</v>
      </c>
      <c r="BM34" s="32">
        <f t="shared" si="148"/>
        <v>1.7109336809516049</v>
      </c>
      <c r="BN34" s="37">
        <f t="shared" si="148"/>
        <v>2.425390810042634</v>
      </c>
      <c r="BO34" s="32">
        <f t="shared" si="148"/>
        <v>0.24829467939972716</v>
      </c>
      <c r="BP34" s="32">
        <f t="shared" si="148"/>
        <v>0.31551399132519536</v>
      </c>
      <c r="BQ34" s="32">
        <f t="shared" si="148"/>
        <v>0.33757077235338107</v>
      </c>
      <c r="BR34" s="37">
        <f t="shared" si="148"/>
        <v>0.41138183238001697</v>
      </c>
      <c r="BS34" s="32">
        <f t="shared" si="148"/>
        <v>8.0182012847965733</v>
      </c>
      <c r="BT34" s="32">
        <f t="shared" si="148"/>
        <v>4.0528872099298434</v>
      </c>
      <c r="BU34" s="32">
        <f t="shared" si="148"/>
        <v>2.5714285714285716</v>
      </c>
      <c r="BV34" s="37">
        <f t="shared" si="148"/>
        <v>1.8195876288659794</v>
      </c>
      <c r="BW34" s="32">
        <f t="shared" si="148"/>
        <v>17.219780219780219</v>
      </c>
      <c r="BX34" s="32">
        <f t="shared" si="148"/>
        <v>8.9075757575757581</v>
      </c>
      <c r="BY34" s="32">
        <f t="shared" si="148"/>
        <v>5.0487152034261245</v>
      </c>
      <c r="BZ34" s="37">
        <f t="shared" si="148"/>
        <v>3.3901098901098901</v>
      </c>
      <c r="CA34" s="32">
        <f t="shared" si="148"/>
        <v>33.19246861924686</v>
      </c>
      <c r="CB34" s="32">
        <f t="shared" si="148"/>
        <v>16.248091603053435</v>
      </c>
      <c r="CC34" s="32">
        <f t="shared" si="148"/>
        <v>9.9220338983050844</v>
      </c>
      <c r="CD34" s="37">
        <f t="shared" si="148"/>
        <v>6.1923076923076925</v>
      </c>
      <c r="CE34" s="32">
        <f t="shared" si="148"/>
        <v>314.59227467811161</v>
      </c>
      <c r="CF34" s="32">
        <f t="shared" si="148"/>
        <v>274.60944206008583</v>
      </c>
      <c r="CG34" s="32">
        <f t="shared" si="148"/>
        <v>200.87982832618025</v>
      </c>
      <c r="CH34" s="37">
        <f t="shared" si="148"/>
        <v>134.80674518201286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83" t="s">
        <v>25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81"/>
      <c r="V38" s="55"/>
      <c r="W38" s="81" t="s">
        <v>27</v>
      </c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3"/>
      <c r="AM38" s="121" t="s">
        <v>23</v>
      </c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122"/>
      <c r="BC38" s="80" t="s">
        <v>24</v>
      </c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122"/>
      <c r="BS38" s="80" t="s">
        <v>42</v>
      </c>
      <c r="BT38" s="79"/>
      <c r="BU38" s="79"/>
      <c r="BV38" s="79"/>
      <c r="BW38" s="79"/>
      <c r="BX38" s="79"/>
      <c r="BY38" s="79"/>
      <c r="BZ38" s="79"/>
      <c r="CA38" s="79"/>
      <c r="CB38" s="79"/>
      <c r="CC38" s="79"/>
      <c r="CD38" s="79"/>
      <c r="CE38" s="79"/>
      <c r="CF38" s="79"/>
      <c r="CG38" s="79"/>
      <c r="CH38" s="122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10" t="s">
        <v>18</v>
      </c>
      <c r="H39" s="89"/>
      <c r="I39" s="89"/>
      <c r="J39" s="90"/>
      <c r="K39" s="81" t="s">
        <v>20</v>
      </c>
      <c r="L39" s="82"/>
      <c r="M39" s="82"/>
      <c r="N39" s="83"/>
      <c r="O39" s="84" t="s">
        <v>19</v>
      </c>
      <c r="P39" s="85"/>
      <c r="Q39" s="85"/>
      <c r="R39" s="86"/>
      <c r="S39" s="87" t="s">
        <v>3</v>
      </c>
      <c r="T39" s="88"/>
      <c r="U39" s="88"/>
      <c r="V39" s="111"/>
      <c r="W39" s="112" t="s">
        <v>18</v>
      </c>
      <c r="X39" s="92"/>
      <c r="Y39" s="92"/>
      <c r="Z39" s="113"/>
      <c r="AA39" s="114" t="s">
        <v>20</v>
      </c>
      <c r="AB39" s="95"/>
      <c r="AC39" s="95"/>
      <c r="AD39" s="115"/>
      <c r="AE39" s="103" t="s">
        <v>19</v>
      </c>
      <c r="AF39" s="98"/>
      <c r="AG39" s="98"/>
      <c r="AH39" s="116"/>
      <c r="AI39" s="117" t="s">
        <v>3</v>
      </c>
      <c r="AJ39" s="118"/>
      <c r="AK39" s="118"/>
      <c r="AL39" s="119"/>
      <c r="AM39" s="104" t="s">
        <v>18</v>
      </c>
      <c r="AN39" s="105"/>
      <c r="AO39" s="105"/>
      <c r="AP39" s="106"/>
      <c r="AQ39" s="107" t="s">
        <v>20</v>
      </c>
      <c r="AR39" s="108"/>
      <c r="AS39" s="108"/>
      <c r="AT39" s="109"/>
      <c r="AU39" s="103" t="s">
        <v>19</v>
      </c>
      <c r="AV39" s="98"/>
      <c r="AW39" s="98"/>
      <c r="AX39" s="99"/>
      <c r="AY39" s="100" t="s">
        <v>3</v>
      </c>
      <c r="AZ39" s="101"/>
      <c r="BA39" s="101"/>
      <c r="BB39" s="102"/>
      <c r="BC39" s="91" t="s">
        <v>18</v>
      </c>
      <c r="BD39" s="92"/>
      <c r="BE39" s="92"/>
      <c r="BF39" s="93"/>
      <c r="BG39" s="94" t="s">
        <v>20</v>
      </c>
      <c r="BH39" s="95"/>
      <c r="BI39" s="95"/>
      <c r="BJ39" s="96"/>
      <c r="BK39" s="97" t="s">
        <v>19</v>
      </c>
      <c r="BL39" s="98"/>
      <c r="BM39" s="98"/>
      <c r="BN39" s="99"/>
      <c r="BO39" s="100" t="s">
        <v>3</v>
      </c>
      <c r="BP39" s="101"/>
      <c r="BQ39" s="101"/>
      <c r="BR39" s="102"/>
      <c r="BS39" s="91" t="s">
        <v>18</v>
      </c>
      <c r="BT39" s="92"/>
      <c r="BU39" s="92"/>
      <c r="BV39" s="93"/>
      <c r="BW39" s="94" t="s">
        <v>20</v>
      </c>
      <c r="BX39" s="95"/>
      <c r="BY39" s="95"/>
      <c r="BZ39" s="96"/>
      <c r="CA39" s="97" t="s">
        <v>19</v>
      </c>
      <c r="CB39" s="98"/>
      <c r="CC39" s="98"/>
      <c r="CD39" s="99"/>
      <c r="CE39" s="100" t="s">
        <v>3</v>
      </c>
      <c r="CF39" s="101"/>
      <c r="CG39" s="101"/>
      <c r="CH39" s="102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0.84895390685139205</v>
      </c>
      <c r="AN73" s="58">
        <f t="shared" ref="AN73:CH73" si="201">AN32-AN68</f>
        <v>0.67255639551441249</v>
      </c>
      <c r="AO73" s="56">
        <f t="shared" si="201"/>
        <v>0.4641084866447347</v>
      </c>
      <c r="AP73" s="57">
        <f t="shared" si="201"/>
        <v>0.7013226328120048</v>
      </c>
      <c r="AQ73" s="58">
        <f t="shared" si="201"/>
        <v>1.2139142819776154</v>
      </c>
      <c r="AR73" s="58">
        <f t="shared" si="201"/>
        <v>1.0142088103599605</v>
      </c>
      <c r="AS73" s="56">
        <f t="shared" si="201"/>
        <v>1.1095471766684391</v>
      </c>
      <c r="AT73" s="57">
        <f t="shared" si="201"/>
        <v>1.0544150367668674</v>
      </c>
      <c r="AU73" s="58">
        <f t="shared" si="201"/>
        <v>1.6459351755738254</v>
      </c>
      <c r="AV73" s="58">
        <f t="shared" si="201"/>
        <v>1.6365378575323959</v>
      </c>
      <c r="AW73" s="56">
        <f t="shared" si="201"/>
        <v>1.6414551851442702</v>
      </c>
      <c r="AX73" s="57">
        <f t="shared" si="201"/>
        <v>1.4536081603179376</v>
      </c>
      <c r="AY73" s="58">
        <f t="shared" si="201"/>
        <v>4.4271743758954187</v>
      </c>
      <c r="AZ73" s="58">
        <f t="shared" si="201"/>
        <v>6.2095697230573919</v>
      </c>
      <c r="BA73" s="56">
        <f t="shared" si="201"/>
        <v>7.4371288306122807</v>
      </c>
      <c r="BB73" s="57">
        <f t="shared" si="201"/>
        <v>8.4670097211915589</v>
      </c>
      <c r="BC73" s="56">
        <f t="shared" si="201"/>
        <v>-5.2121299176972613E-3</v>
      </c>
      <c r="BD73" s="58">
        <f t="shared" si="201"/>
        <v>-1.8131496055420637E-2</v>
      </c>
      <c r="BE73" s="56">
        <f t="shared" si="201"/>
        <v>-7.9802014705697033E-2</v>
      </c>
      <c r="BF73" s="57">
        <f t="shared" si="201"/>
        <v>-3.8382144757203029E-2</v>
      </c>
      <c r="BG73" s="58">
        <f t="shared" si="201"/>
        <v>-6.6692801020007852E-2</v>
      </c>
      <c r="BH73" s="58">
        <f t="shared" si="201"/>
        <v>-0.12971049792374556</v>
      </c>
      <c r="BI73" s="56">
        <f t="shared" si="201"/>
        <v>-0.13366420003765267</v>
      </c>
      <c r="BJ73" s="57">
        <f t="shared" si="201"/>
        <v>-8.0232167388102127E-2</v>
      </c>
      <c r="BK73" s="58">
        <f t="shared" si="201"/>
        <v>-0.10073502556893987</v>
      </c>
      <c r="BL73" s="58">
        <f t="shared" si="201"/>
        <v>-9.0781197498317479E-2</v>
      </c>
      <c r="BM73" s="56">
        <f t="shared" si="201"/>
        <v>-0.19695263815750419</v>
      </c>
      <c r="BN73" s="57">
        <f t="shared" si="201"/>
        <v>-0.10873179901786756</v>
      </c>
      <c r="BO73" s="58">
        <f t="shared" si="201"/>
        <v>-6.023266053438614E-2</v>
      </c>
      <c r="BP73" s="58">
        <f t="shared" si="201"/>
        <v>-8.6303637405633959E-2</v>
      </c>
      <c r="BQ73" s="56">
        <f t="shared" si="201"/>
        <v>-0.16854909389625039</v>
      </c>
      <c r="BR73" s="57">
        <f t="shared" si="201"/>
        <v>-0.20615196817611214</v>
      </c>
      <c r="BS73" s="56">
        <f t="shared" si="201"/>
        <v>0.36776816970998638</v>
      </c>
      <c r="BT73" s="58">
        <f t="shared" si="201"/>
        <v>1.8860629986647268</v>
      </c>
      <c r="BU73" s="56">
        <f t="shared" si="201"/>
        <v>0.10676333100670643</v>
      </c>
      <c r="BV73" s="57">
        <f t="shared" si="201"/>
        <v>1.0318944592705446</v>
      </c>
      <c r="BW73" s="58">
        <f t="shared" si="201"/>
        <v>1.2351010624522978</v>
      </c>
      <c r="BX73" s="58">
        <f t="shared" si="201"/>
        <v>0.55506226912009282</v>
      </c>
      <c r="BY73" s="56">
        <f t="shared" si="201"/>
        <v>1.8622984249444237</v>
      </c>
      <c r="BZ73" s="57">
        <f t="shared" si="201"/>
        <v>1.9404564773208648</v>
      </c>
      <c r="CA73" s="58">
        <f t="shared" si="201"/>
        <v>2.8212885448108551</v>
      </c>
      <c r="CB73" s="58">
        <f t="shared" si="201"/>
        <v>0.99058887380189375</v>
      </c>
      <c r="CC73" s="56">
        <f t="shared" si="201"/>
        <v>2.3794675637856386</v>
      </c>
      <c r="CD73" s="57">
        <f t="shared" si="201"/>
        <v>2.0907890112897682</v>
      </c>
      <c r="CE73" s="58">
        <f t="shared" si="201"/>
        <v>42.391910678696718</v>
      </c>
      <c r="CF73" s="58">
        <f t="shared" si="201"/>
        <v>44.32776622179</v>
      </c>
      <c r="CG73" s="56">
        <f t="shared" si="201"/>
        <v>43.348558913991667</v>
      </c>
      <c r="CH73" s="57">
        <f t="shared" si="201"/>
        <v>42.197443504153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0.91687021939950242</v>
      </c>
      <c r="AN74" s="58">
        <f t="shared" ref="AN74:CH74" si="202">AN33-AN69</f>
        <v>0.72636090715556811</v>
      </c>
      <c r="AO74" s="56">
        <f t="shared" si="202"/>
        <v>0.50123716557631148</v>
      </c>
      <c r="AP74" s="57">
        <f t="shared" si="202"/>
        <v>0.75742844343696625</v>
      </c>
      <c r="AQ74" s="58">
        <f t="shared" si="202"/>
        <v>1.2491717544327301</v>
      </c>
      <c r="AR74" s="58">
        <f t="shared" si="202"/>
        <v>1.0860340513595261</v>
      </c>
      <c r="AS74" s="56">
        <f t="shared" si="202"/>
        <v>1.1983109508019147</v>
      </c>
      <c r="AT74" s="57">
        <f t="shared" si="202"/>
        <v>1.1387682397082166</v>
      </c>
      <c r="AU74" s="58">
        <f t="shared" si="202"/>
        <v>1.7157543195166411</v>
      </c>
      <c r="AV74" s="58">
        <f t="shared" si="202"/>
        <v>1.7097289273721046</v>
      </c>
      <c r="AW74" s="56">
        <f t="shared" si="202"/>
        <v>1.7503416934137555</v>
      </c>
      <c r="AX74" s="57">
        <f t="shared" si="202"/>
        <v>1.562420177629356</v>
      </c>
      <c r="AY74" s="58">
        <f t="shared" si="202"/>
        <v>4.6707457325269104</v>
      </c>
      <c r="AZ74" s="58">
        <f t="shared" si="202"/>
        <v>6.5858166128775721</v>
      </c>
      <c r="BA74" s="56">
        <f t="shared" si="202"/>
        <v>7.9237848731405975</v>
      </c>
      <c r="BB74" s="57">
        <f t="shared" si="202"/>
        <v>9.0635161891996319</v>
      </c>
      <c r="BC74" s="56">
        <f t="shared" si="202"/>
        <v>6.7052769473785467E-3</v>
      </c>
      <c r="BD74" s="58">
        <f t="shared" si="202"/>
        <v>2.0162475433029847E-3</v>
      </c>
      <c r="BE74" s="56">
        <f t="shared" si="202"/>
        <v>-8.6589620481930751E-2</v>
      </c>
      <c r="BF74" s="57">
        <f t="shared" si="202"/>
        <v>-2.5777413168776242E-2</v>
      </c>
      <c r="BG74" s="58">
        <f t="shared" si="202"/>
        <v>-7.3876031619216409E-2</v>
      </c>
      <c r="BH74" s="58">
        <f t="shared" si="202"/>
        <v>-0.12198374269346779</v>
      </c>
      <c r="BI74" s="56">
        <f t="shared" si="202"/>
        <v>-8.9674235013534886E-2</v>
      </c>
      <c r="BJ74" s="57">
        <f t="shared" si="202"/>
        <v>-8.1069429669637039E-2</v>
      </c>
      <c r="BK74" s="58">
        <f t="shared" si="202"/>
        <v>-9.7325408337024522E-2</v>
      </c>
      <c r="BL74" s="58">
        <f t="shared" si="202"/>
        <v>-8.5977179301062634E-2</v>
      </c>
      <c r="BM74" s="56">
        <f t="shared" si="202"/>
        <v>-0.15715039874930614</v>
      </c>
      <c r="BN74" s="57">
        <f t="shared" si="202"/>
        <v>-7.1220264287833235E-2</v>
      </c>
      <c r="BO74" s="58">
        <f t="shared" si="202"/>
        <v>-5.6777044189430914E-2</v>
      </c>
      <c r="BP74" s="58">
        <f t="shared" si="202"/>
        <v>-8.2147098900493321E-2</v>
      </c>
      <c r="BQ74" s="56">
        <f t="shared" si="202"/>
        <v>-0.17958721699572799</v>
      </c>
      <c r="BR74" s="57">
        <f t="shared" si="202"/>
        <v>-0.21874127871690541</v>
      </c>
      <c r="BS74" s="56">
        <f t="shared" si="202"/>
        <v>0.39161754090692646</v>
      </c>
      <c r="BT74" s="58">
        <f t="shared" si="202"/>
        <v>2.0366124168950517</v>
      </c>
      <c r="BU74" s="56">
        <f t="shared" si="202"/>
        <v>0.10512895889075224</v>
      </c>
      <c r="BV74" s="57">
        <f t="shared" si="202"/>
        <v>1.1143163440060859</v>
      </c>
      <c r="BW74" s="58">
        <f t="shared" si="202"/>
        <v>1.3282951123607596</v>
      </c>
      <c r="BX74" s="58">
        <f t="shared" si="202"/>
        <v>0.59195008817830619</v>
      </c>
      <c r="BY74" s="56">
        <f t="shared" si="202"/>
        <v>2.0096270739209086</v>
      </c>
      <c r="BZ74" s="57">
        <f t="shared" si="202"/>
        <v>2.0918657643852496</v>
      </c>
      <c r="CA74" s="58">
        <f t="shared" si="202"/>
        <v>2.9999878887260536</v>
      </c>
      <c r="CB74" s="58">
        <f t="shared" si="202"/>
        <v>1.0532837335153467</v>
      </c>
      <c r="CC74" s="56">
        <f t="shared" si="202"/>
        <v>2.55532840138277</v>
      </c>
      <c r="CD74" s="57">
        <f t="shared" si="202"/>
        <v>2.2521558697978321</v>
      </c>
      <c r="CE74" s="58">
        <f t="shared" si="202"/>
        <v>41.885665095614854</v>
      </c>
      <c r="CF74" s="58">
        <f t="shared" si="202"/>
        <v>47.215865418262069</v>
      </c>
      <c r="CG74" s="56">
        <f t="shared" si="202"/>
        <v>46.200980379393968</v>
      </c>
      <c r="CH74" s="57">
        <f t="shared" si="202"/>
        <v>45.297804151975299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0.55188145060537153</v>
      </c>
      <c r="AN75" s="58">
        <f t="shared" ref="AN75:CH75" si="203">AN34-AN70</f>
        <v>0.71633237822349649</v>
      </c>
      <c r="AO75" s="56">
        <f t="shared" si="203"/>
        <v>0</v>
      </c>
      <c r="AP75" s="57">
        <f t="shared" si="203"/>
        <v>0.28102486395586368</v>
      </c>
      <c r="AQ75" s="58">
        <f t="shared" si="203"/>
        <v>0.91743119266054762</v>
      </c>
      <c r="AR75" s="58">
        <f t="shared" si="203"/>
        <v>0.31974650175486907</v>
      </c>
      <c r="AS75" s="56">
        <f t="shared" si="203"/>
        <v>0</v>
      </c>
      <c r="AT75" s="57">
        <f t="shared" si="203"/>
        <v>1.0380496424801686</v>
      </c>
      <c r="AU75" s="58">
        <f t="shared" si="203"/>
        <v>0.60790957321940908</v>
      </c>
      <c r="AV75" s="58">
        <f t="shared" si="203"/>
        <v>1.2951969778737187</v>
      </c>
      <c r="AW75" s="56">
        <f t="shared" si="203"/>
        <v>1.9427954668105762</v>
      </c>
      <c r="AX75" s="57">
        <f t="shared" si="203"/>
        <v>1.8779900176407516</v>
      </c>
      <c r="AY75" s="58">
        <f t="shared" si="203"/>
        <v>2.1339343515476941</v>
      </c>
      <c r="AZ75" s="58">
        <f t="shared" si="203"/>
        <v>6.5800162469537042</v>
      </c>
      <c r="BA75" s="56">
        <f t="shared" si="203"/>
        <v>14.565525686998321</v>
      </c>
      <c r="BB75" s="57">
        <f t="shared" si="203"/>
        <v>18.990819409274451</v>
      </c>
      <c r="BC75" s="56">
        <f t="shared" si="203"/>
        <v>0</v>
      </c>
      <c r="BD75" s="58">
        <f t="shared" si="203"/>
        <v>0</v>
      </c>
      <c r="BE75" s="56">
        <f t="shared" si="203"/>
        <v>0.31029757844998684</v>
      </c>
      <c r="BF75" s="57">
        <f t="shared" si="203"/>
        <v>0</v>
      </c>
      <c r="BG75" s="58">
        <f t="shared" si="203"/>
        <v>-0.20524967075421596</v>
      </c>
      <c r="BH75" s="58">
        <f t="shared" si="203"/>
        <v>-0.14848398294111065</v>
      </c>
      <c r="BI75" s="56">
        <f t="shared" si="203"/>
        <v>-0.1015123401697986</v>
      </c>
      <c r="BJ75" s="57">
        <f t="shared" si="203"/>
        <v>0.14461184728020804</v>
      </c>
      <c r="BK75" s="58">
        <f t="shared" si="203"/>
        <v>-8.3702965188423351E-2</v>
      </c>
      <c r="BL75" s="58">
        <f t="shared" si="203"/>
        <v>-0.11282639557565211</v>
      </c>
      <c r="BM75" s="56">
        <f t="shared" si="203"/>
        <v>-0.58908986877757319</v>
      </c>
      <c r="BN75" s="57">
        <f t="shared" si="203"/>
        <v>8.4220224749987693E-2</v>
      </c>
      <c r="BO75" s="58">
        <f t="shared" si="203"/>
        <v>-2.9108578151375464E-2</v>
      </c>
      <c r="BP75" s="58">
        <f t="shared" si="203"/>
        <v>1.9799568179866833E-3</v>
      </c>
      <c r="BQ75" s="56">
        <f t="shared" si="203"/>
        <v>-1.4249955937935488E-2</v>
      </c>
      <c r="BR75" s="57">
        <f t="shared" si="203"/>
        <v>-0.11472096001172721</v>
      </c>
      <c r="BS75" s="56">
        <f t="shared" si="203"/>
        <v>0.16768582087904793</v>
      </c>
      <c r="BT75" s="58">
        <f t="shared" si="203"/>
        <v>0.12304371289800331</v>
      </c>
      <c r="BU75" s="56">
        <f t="shared" si="203"/>
        <v>0.15384615384615419</v>
      </c>
      <c r="BV75" s="57">
        <f t="shared" si="203"/>
        <v>0.1843944958187691</v>
      </c>
      <c r="BW75" s="58">
        <f t="shared" si="203"/>
        <v>0.8873626373626351</v>
      </c>
      <c r="BX75" s="58">
        <f t="shared" si="203"/>
        <v>1.1307277798909601</v>
      </c>
      <c r="BY75" s="56">
        <f t="shared" si="203"/>
        <v>0.14040574783873172</v>
      </c>
      <c r="BZ75" s="57">
        <f t="shared" si="203"/>
        <v>0.20322007142090825</v>
      </c>
      <c r="CA75" s="58">
        <f t="shared" si="203"/>
        <v>3.4099943924427372</v>
      </c>
      <c r="CB75" s="58">
        <f t="shared" si="203"/>
        <v>0.5954198473282446</v>
      </c>
      <c r="CC75" s="56">
        <f t="shared" si="203"/>
        <v>1.7350109975417265</v>
      </c>
      <c r="CD75" s="57">
        <f t="shared" si="203"/>
        <v>0.71902524955960079</v>
      </c>
      <c r="CE75" s="58">
        <f t="shared" si="203"/>
        <v>8.0532451422466238</v>
      </c>
      <c r="CF75" s="58">
        <f t="shared" si="203"/>
        <v>28.532188841201702</v>
      </c>
      <c r="CG75" s="56">
        <f t="shared" si="203"/>
        <v>85.319772460258463</v>
      </c>
      <c r="CH75" s="57">
        <f t="shared" si="203"/>
        <v>83.039985405476557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W2:AL2"/>
    <mergeCell ref="G2:U2"/>
    <mergeCell ref="O3:Q3"/>
    <mergeCell ref="G3:J3"/>
    <mergeCell ref="K3:N3"/>
    <mergeCell ref="S3:V3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BK39:BN39"/>
    <mergeCell ref="BG39:BJ39"/>
    <mergeCell ref="BC39:BF39"/>
    <mergeCell ref="AY39:BB39"/>
    <mergeCell ref="AU39:AX39"/>
    <mergeCell ref="BS39:BV39"/>
    <mergeCell ref="BW39:BZ39"/>
    <mergeCell ref="CA39:CD39"/>
    <mergeCell ref="CE39:CH39"/>
    <mergeCell ref="BO39:BR39"/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4"/>
  <sheetViews>
    <sheetView topLeftCell="A167" workbookViewId="0">
      <selection activeCell="R179" sqref="O153:R179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36" t="s">
        <v>94</v>
      </c>
      <c r="B2" s="136"/>
      <c r="C2" s="136"/>
      <c r="D2" s="136"/>
      <c r="E2" s="136"/>
      <c r="F2" s="136"/>
      <c r="G2" s="136"/>
      <c r="H2" s="136"/>
      <c r="I2" s="136"/>
      <c r="J2" s="136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35" t="s">
        <v>96</v>
      </c>
      <c r="B33" s="135"/>
      <c r="C33" s="135"/>
      <c r="D33" s="135"/>
      <c r="E33" s="135"/>
      <c r="F33" s="135"/>
      <c r="G33" s="135"/>
      <c r="H33" s="135"/>
      <c r="I33" s="135"/>
      <c r="J33" s="135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34" t="s">
        <v>102</v>
      </c>
      <c r="B40" s="134"/>
      <c r="C40" s="134"/>
      <c r="D40" s="134"/>
      <c r="E40" s="134"/>
      <c r="F40" s="134"/>
      <c r="G40" s="134"/>
      <c r="H40" s="134"/>
      <c r="I40" s="134"/>
      <c r="J40" s="134"/>
    </row>
    <row r="41" spans="1:10" x14ac:dyDescent="0.25">
      <c r="A41" s="134"/>
      <c r="B41" s="134"/>
      <c r="C41" s="134"/>
      <c r="D41" s="134"/>
      <c r="E41" s="134"/>
      <c r="F41" s="134"/>
      <c r="G41" s="134"/>
      <c r="H41" s="134"/>
      <c r="I41" s="134"/>
      <c r="J41" s="134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35" t="s">
        <v>103</v>
      </c>
      <c r="B50" s="135"/>
      <c r="C50" s="135"/>
      <c r="D50" s="135"/>
      <c r="E50" s="135"/>
      <c r="F50" s="135"/>
      <c r="G50" s="135"/>
      <c r="H50" s="135"/>
      <c r="I50" s="135"/>
      <c r="J50" s="135"/>
    </row>
    <row r="51" spans="1:10" x14ac:dyDescent="0.25">
      <c r="A51" s="135"/>
      <c r="B51" s="135"/>
      <c r="C51" s="135"/>
      <c r="D51" s="135"/>
      <c r="E51" s="135"/>
      <c r="F51" s="135"/>
      <c r="G51" s="135"/>
      <c r="H51" s="135"/>
      <c r="I51" s="135"/>
      <c r="J51" s="135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35" t="s">
        <v>106</v>
      </c>
      <c r="B59" s="135"/>
      <c r="C59" s="135"/>
      <c r="D59" s="135"/>
      <c r="E59" s="135"/>
      <c r="F59" s="135"/>
      <c r="G59" s="135"/>
      <c r="H59" s="135"/>
      <c r="I59" s="135"/>
      <c r="J59" s="135"/>
    </row>
    <row r="60" spans="1:10" x14ac:dyDescent="0.25">
      <c r="A60" s="135"/>
      <c r="B60" s="135"/>
      <c r="C60" s="135"/>
      <c r="D60" s="135"/>
      <c r="E60" s="135"/>
      <c r="F60" s="135"/>
      <c r="G60" s="135"/>
      <c r="H60" s="135"/>
      <c r="I60" s="135"/>
      <c r="J60" s="135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35" t="s">
        <v>104</v>
      </c>
      <c r="B68" s="135"/>
      <c r="C68" s="135"/>
      <c r="D68" s="135"/>
      <c r="E68" s="135"/>
      <c r="F68" s="135"/>
      <c r="G68" s="135"/>
      <c r="H68" s="135"/>
      <c r="I68" s="135"/>
      <c r="J68" s="135"/>
    </row>
    <row r="69" spans="1:10" x14ac:dyDescent="0.25">
      <c r="A69" s="135"/>
      <c r="B69" s="135"/>
      <c r="C69" s="135"/>
      <c r="D69" s="135"/>
      <c r="E69" s="135"/>
      <c r="F69" s="135"/>
      <c r="G69" s="135"/>
      <c r="H69" s="135"/>
      <c r="I69" s="135"/>
      <c r="J69" s="135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35" t="s">
        <v>105</v>
      </c>
      <c r="B77" s="135"/>
      <c r="C77" s="135"/>
      <c r="D77" s="135"/>
      <c r="E77" s="135"/>
      <c r="F77" s="135"/>
      <c r="G77" s="135"/>
      <c r="H77" s="135"/>
      <c r="I77" s="135"/>
      <c r="J77" s="135"/>
    </row>
    <row r="78" spans="1:10" x14ac:dyDescent="0.25">
      <c r="A78" s="135"/>
      <c r="B78" s="135"/>
      <c r="C78" s="135"/>
      <c r="D78" s="135"/>
      <c r="E78" s="135"/>
      <c r="F78" s="135"/>
      <c r="G78" s="135"/>
      <c r="H78" s="135"/>
      <c r="I78" s="135"/>
      <c r="J78" s="135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34" t="s">
        <v>107</v>
      </c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25">
      <c r="A87" s="134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34" t="s">
        <v>108</v>
      </c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</row>
    <row r="119" spans="1:12" x14ac:dyDescent="0.25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28" t="s">
        <v>109</v>
      </c>
      <c r="B151" s="129"/>
      <c r="C151" s="129"/>
      <c r="D151" s="129"/>
      <c r="E151" s="129"/>
      <c r="F151" s="129"/>
      <c r="G151" s="129"/>
      <c r="H151" s="129"/>
      <c r="I151" s="129"/>
      <c r="J151" s="130"/>
      <c r="K151" s="68"/>
      <c r="L151" s="68"/>
      <c r="M151" s="11"/>
    </row>
    <row r="152" spans="1:13" ht="15.75" thickBot="1" x14ac:dyDescent="0.3">
      <c r="A152" s="131"/>
      <c r="B152" s="132"/>
      <c r="C152" s="132"/>
      <c r="D152" s="132"/>
      <c r="E152" s="132"/>
      <c r="F152" s="132"/>
      <c r="G152" s="132"/>
      <c r="H152" s="132"/>
      <c r="I152" s="132"/>
      <c r="J152" s="133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28" t="s">
        <v>113</v>
      </c>
      <c r="B184" s="129"/>
      <c r="C184" s="129"/>
      <c r="D184" s="129"/>
      <c r="E184" s="129"/>
      <c r="F184" s="129"/>
      <c r="G184" s="129"/>
      <c r="H184" s="129"/>
      <c r="I184" s="129"/>
      <c r="J184" s="130"/>
    </row>
    <row r="185" spans="1:10" ht="15.75" thickBot="1" x14ac:dyDescent="0.3">
      <c r="A185" s="131"/>
      <c r="B185" s="132"/>
      <c r="C185" s="132"/>
      <c r="D185" s="132"/>
      <c r="E185" s="132"/>
      <c r="F185" s="132"/>
      <c r="G185" s="132"/>
      <c r="H185" s="132"/>
      <c r="I185" s="132"/>
      <c r="J185" s="133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0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0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0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0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0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0" ht="15.75" thickBot="1" x14ac:dyDescent="0.3"/>
    <row r="218" spans="1:10" x14ac:dyDescent="0.25">
      <c r="A218" s="128" t="s">
        <v>127</v>
      </c>
      <c r="B218" s="129"/>
      <c r="C218" s="129"/>
      <c r="D218" s="129"/>
      <c r="E218" s="129"/>
      <c r="F218" s="129"/>
      <c r="G218" s="129"/>
      <c r="H218" s="129"/>
      <c r="I218" s="129"/>
      <c r="J218" s="130"/>
    </row>
    <row r="219" spans="1:10" ht="15.75" thickBot="1" x14ac:dyDescent="0.3">
      <c r="A219" s="131"/>
      <c r="B219" s="132"/>
      <c r="C219" s="132"/>
      <c r="D219" s="132"/>
      <c r="E219" s="132"/>
      <c r="F219" s="132"/>
      <c r="G219" s="132"/>
      <c r="H219" s="132"/>
      <c r="I219" s="132"/>
      <c r="J219" s="133"/>
    </row>
    <row r="220" spans="1:10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</row>
    <row r="221" spans="1:10" x14ac:dyDescent="0.25">
      <c r="A221" s="47">
        <v>1</v>
      </c>
      <c r="B221" s="47" t="s">
        <v>85</v>
      </c>
      <c r="C221" s="47">
        <v>82.55</v>
      </c>
      <c r="D221" s="47" t="s">
        <v>85</v>
      </c>
      <c r="E221" s="47">
        <v>10.85</v>
      </c>
      <c r="F221" s="47" t="s">
        <v>85</v>
      </c>
      <c r="G221" s="47">
        <v>4.1399999999999997</v>
      </c>
      <c r="H221" s="47" t="s">
        <v>85</v>
      </c>
      <c r="I221" s="47">
        <v>2.46</v>
      </c>
      <c r="J221" s="50" t="s">
        <v>86</v>
      </c>
    </row>
    <row r="222" spans="1:10" x14ac:dyDescent="0.25">
      <c r="A222" s="47">
        <v>2</v>
      </c>
      <c r="B222" s="47" t="s">
        <v>85</v>
      </c>
      <c r="C222" s="47">
        <v>71.39</v>
      </c>
      <c r="D222" s="47" t="s">
        <v>85</v>
      </c>
      <c r="E222" s="47">
        <v>13.08</v>
      </c>
      <c r="F222" s="47" t="s">
        <v>85</v>
      </c>
      <c r="G222" s="47">
        <v>7.82</v>
      </c>
      <c r="H222" s="47" t="s">
        <v>85</v>
      </c>
      <c r="I222" s="47">
        <v>7.7</v>
      </c>
      <c r="J222" s="50" t="s">
        <v>86</v>
      </c>
    </row>
    <row r="223" spans="1:10" x14ac:dyDescent="0.25">
      <c r="A223" s="47">
        <v>3</v>
      </c>
      <c r="B223" s="47" t="s">
        <v>85</v>
      </c>
      <c r="C223" s="47">
        <v>73.91</v>
      </c>
      <c r="D223" s="47" t="s">
        <v>85</v>
      </c>
      <c r="E223" s="47">
        <v>13.33</v>
      </c>
      <c r="F223" s="47" t="s">
        <v>85</v>
      </c>
      <c r="G223" s="47">
        <v>6.27</v>
      </c>
      <c r="H223" s="47" t="s">
        <v>85</v>
      </c>
      <c r="I223" s="47">
        <v>6.49</v>
      </c>
      <c r="J223" s="50" t="s">
        <v>86</v>
      </c>
    </row>
    <row r="224" spans="1:10" x14ac:dyDescent="0.25">
      <c r="A224" s="47">
        <v>4</v>
      </c>
      <c r="B224" s="47" t="s">
        <v>85</v>
      </c>
      <c r="C224" s="47">
        <v>84.51</v>
      </c>
      <c r="D224" s="47" t="s">
        <v>85</v>
      </c>
      <c r="E224" s="47">
        <v>8.5</v>
      </c>
      <c r="F224" s="47" t="s">
        <v>85</v>
      </c>
      <c r="G224" s="47">
        <v>3.11</v>
      </c>
      <c r="H224" s="47" t="s">
        <v>85</v>
      </c>
      <c r="I224" s="47">
        <v>3.87</v>
      </c>
      <c r="J224" s="50" t="s">
        <v>86</v>
      </c>
    </row>
    <row r="225" spans="1:20" x14ac:dyDescent="0.25">
      <c r="A225" s="47">
        <v>5</v>
      </c>
      <c r="B225" s="47" t="s">
        <v>85</v>
      </c>
      <c r="C225" s="47">
        <v>75.2</v>
      </c>
      <c r="D225" s="47" t="s">
        <v>85</v>
      </c>
      <c r="E225" s="47">
        <v>11.26</v>
      </c>
      <c r="F225" s="47" t="s">
        <v>85</v>
      </c>
      <c r="G225" s="47">
        <v>5.92</v>
      </c>
      <c r="H225" s="47" t="s">
        <v>85</v>
      </c>
      <c r="I225" s="47">
        <v>7.62</v>
      </c>
      <c r="J225" s="50" t="s">
        <v>86</v>
      </c>
    </row>
    <row r="226" spans="1:20" x14ac:dyDescent="0.25">
      <c r="A226" s="47">
        <v>6</v>
      </c>
      <c r="B226" s="47" t="s">
        <v>85</v>
      </c>
      <c r="C226" s="47">
        <v>87.8</v>
      </c>
      <c r="D226" s="47" t="s">
        <v>85</v>
      </c>
      <c r="E226" s="47">
        <v>6.35</v>
      </c>
      <c r="F226" s="47" t="s">
        <v>85</v>
      </c>
      <c r="G226" s="47">
        <v>2.57</v>
      </c>
      <c r="H226" s="47" t="s">
        <v>85</v>
      </c>
      <c r="I226" s="47">
        <v>3.29</v>
      </c>
      <c r="J226" s="50" t="s">
        <v>86</v>
      </c>
    </row>
    <row r="227" spans="1:20" x14ac:dyDescent="0.25">
      <c r="A227" s="47">
        <v>7</v>
      </c>
      <c r="B227" s="47" t="s">
        <v>85</v>
      </c>
      <c r="C227" s="47">
        <v>78.180000000000007</v>
      </c>
      <c r="D227" s="47" t="s">
        <v>85</v>
      </c>
      <c r="E227" s="47">
        <v>11.96</v>
      </c>
      <c r="F227" s="47" t="s">
        <v>85</v>
      </c>
      <c r="G227" s="47">
        <v>5.73</v>
      </c>
      <c r="H227" s="47" t="s">
        <v>85</v>
      </c>
      <c r="I227" s="47">
        <v>4.13</v>
      </c>
      <c r="J227" s="50" t="s">
        <v>86</v>
      </c>
    </row>
    <row r="228" spans="1:20" x14ac:dyDescent="0.25">
      <c r="A228" s="47">
        <v>8</v>
      </c>
      <c r="B228" s="47" t="s">
        <v>85</v>
      </c>
      <c r="C228" s="47">
        <v>79.63</v>
      </c>
      <c r="D228" s="47" t="s">
        <v>85</v>
      </c>
      <c r="E228" s="47">
        <v>9.67</v>
      </c>
      <c r="F228" s="47" t="s">
        <v>85</v>
      </c>
      <c r="G228" s="47">
        <v>5.77</v>
      </c>
      <c r="H228" s="47" t="s">
        <v>85</v>
      </c>
      <c r="I228" s="47">
        <v>4.93</v>
      </c>
      <c r="J228" s="50" t="s">
        <v>86</v>
      </c>
    </row>
    <row r="229" spans="1:20" x14ac:dyDescent="0.25">
      <c r="A229" s="47">
        <v>9</v>
      </c>
      <c r="B229" s="47" t="s">
        <v>85</v>
      </c>
      <c r="C229" s="47">
        <v>83.82</v>
      </c>
      <c r="D229" s="47" t="s">
        <v>85</v>
      </c>
      <c r="E229" s="47">
        <v>9.58</v>
      </c>
      <c r="F229" s="47" t="s">
        <v>85</v>
      </c>
      <c r="G229" s="47">
        <v>4.18</v>
      </c>
      <c r="H229" s="47" t="s">
        <v>85</v>
      </c>
      <c r="I229" s="47">
        <v>2.4300000000000002</v>
      </c>
      <c r="J229" s="50" t="s">
        <v>86</v>
      </c>
    </row>
    <row r="230" spans="1:20" x14ac:dyDescent="0.25">
      <c r="A230" s="47">
        <v>10</v>
      </c>
      <c r="B230" s="47" t="s">
        <v>85</v>
      </c>
      <c r="C230" s="47">
        <v>82.58</v>
      </c>
      <c r="D230" s="47" t="s">
        <v>85</v>
      </c>
      <c r="E230" s="47">
        <v>9.66</v>
      </c>
      <c r="F230" s="47" t="s">
        <v>85</v>
      </c>
      <c r="G230" s="47">
        <v>5.31</v>
      </c>
      <c r="H230" s="47" t="s">
        <v>85</v>
      </c>
      <c r="I230" s="47">
        <v>2.4500000000000002</v>
      </c>
      <c r="J230" s="50" t="s">
        <v>86</v>
      </c>
    </row>
    <row r="231" spans="1:20" x14ac:dyDescent="0.25">
      <c r="A231" s="47">
        <v>11</v>
      </c>
      <c r="B231" s="47" t="s">
        <v>85</v>
      </c>
      <c r="C231" s="47">
        <v>82.96</v>
      </c>
      <c r="D231" s="47" t="s">
        <v>85</v>
      </c>
      <c r="E231" s="47">
        <v>8.5500000000000007</v>
      </c>
      <c r="F231" s="47" t="s">
        <v>85</v>
      </c>
      <c r="G231" s="47">
        <v>4.8899999999999997</v>
      </c>
      <c r="H231" s="47" t="s">
        <v>85</v>
      </c>
      <c r="I231" s="47">
        <v>3.6</v>
      </c>
      <c r="J231" s="50" t="s">
        <v>86</v>
      </c>
    </row>
    <row r="232" spans="1:20" x14ac:dyDescent="0.25">
      <c r="A232" s="47">
        <v>12</v>
      </c>
      <c r="B232" s="47" t="s">
        <v>85</v>
      </c>
      <c r="C232" s="47">
        <v>87.69</v>
      </c>
      <c r="D232" s="47" t="s">
        <v>85</v>
      </c>
      <c r="E232" s="47">
        <v>8.51</v>
      </c>
      <c r="F232" s="47" t="s">
        <v>85</v>
      </c>
      <c r="G232" s="47">
        <v>2.96</v>
      </c>
      <c r="H232" s="47" t="s">
        <v>85</v>
      </c>
      <c r="I232" s="47">
        <v>0.84</v>
      </c>
      <c r="J232" s="50" t="s">
        <v>86</v>
      </c>
    </row>
    <row r="233" spans="1:20" x14ac:dyDescent="0.25">
      <c r="A233" s="47">
        <v>13</v>
      </c>
      <c r="B233" s="47" t="s">
        <v>85</v>
      </c>
      <c r="C233" s="47">
        <v>81.19</v>
      </c>
      <c r="D233" s="47" t="s">
        <v>85</v>
      </c>
      <c r="E233" s="47">
        <v>8.23</v>
      </c>
      <c r="F233" s="47" t="s">
        <v>85</v>
      </c>
      <c r="G233" s="47">
        <v>5.54</v>
      </c>
      <c r="H233" s="47" t="s">
        <v>85</v>
      </c>
      <c r="I233" s="47">
        <v>5.03</v>
      </c>
      <c r="J233" s="50" t="s">
        <v>86</v>
      </c>
    </row>
    <row r="234" spans="1:20" x14ac:dyDescent="0.25">
      <c r="A234" s="47">
        <v>14</v>
      </c>
      <c r="B234" s="47" t="s">
        <v>85</v>
      </c>
      <c r="C234" s="47">
        <v>96.7</v>
      </c>
      <c r="D234" s="47" t="s">
        <v>85</v>
      </c>
      <c r="E234" s="47">
        <v>1.94</v>
      </c>
      <c r="F234" s="47" t="s">
        <v>85</v>
      </c>
      <c r="G234" s="47">
        <v>0.71</v>
      </c>
      <c r="H234" s="47" t="s">
        <v>85</v>
      </c>
      <c r="I234" s="47">
        <v>0.65</v>
      </c>
      <c r="J234" s="50" t="s">
        <v>86</v>
      </c>
    </row>
    <row r="235" spans="1:20" x14ac:dyDescent="0.25">
      <c r="A235" s="47">
        <v>15</v>
      </c>
      <c r="B235" s="47" t="s">
        <v>85</v>
      </c>
      <c r="C235" s="47">
        <v>89.27</v>
      </c>
      <c r="D235" s="47" t="s">
        <v>85</v>
      </c>
      <c r="E235" s="47">
        <v>7.11</v>
      </c>
      <c r="F235" s="47" t="s">
        <v>85</v>
      </c>
      <c r="G235" s="47">
        <v>2.17</v>
      </c>
      <c r="H235" s="47" t="s">
        <v>85</v>
      </c>
      <c r="I235" s="47">
        <v>1.45</v>
      </c>
      <c r="J235" s="50" t="s">
        <v>86</v>
      </c>
    </row>
    <row r="236" spans="1:20" x14ac:dyDescent="0.25">
      <c r="A236" s="47">
        <v>16</v>
      </c>
      <c r="B236" s="47" t="s">
        <v>85</v>
      </c>
      <c r="C236" s="47">
        <v>77.28</v>
      </c>
      <c r="D236" s="47" t="s">
        <v>85</v>
      </c>
      <c r="E236" s="47">
        <v>12.76</v>
      </c>
      <c r="F236" s="47" t="s">
        <v>85</v>
      </c>
      <c r="G236" s="47">
        <v>5.51</v>
      </c>
      <c r="H236" s="47" t="s">
        <v>85</v>
      </c>
      <c r="I236" s="47">
        <v>4.46</v>
      </c>
      <c r="J236" s="50" t="s">
        <v>86</v>
      </c>
    </row>
    <row r="237" spans="1:20" x14ac:dyDescent="0.25">
      <c r="A237" s="47">
        <v>17</v>
      </c>
      <c r="B237" s="47" t="s">
        <v>85</v>
      </c>
      <c r="C237" s="47">
        <v>70.3</v>
      </c>
      <c r="D237" s="47" t="s">
        <v>85</v>
      </c>
      <c r="E237" s="47">
        <v>12.53</v>
      </c>
      <c r="F237" s="47" t="s">
        <v>85</v>
      </c>
      <c r="G237" s="47">
        <v>9.48</v>
      </c>
      <c r="H237" s="47" t="s">
        <v>85</v>
      </c>
      <c r="I237" s="47">
        <v>7.69</v>
      </c>
      <c r="J237" s="50" t="s">
        <v>86</v>
      </c>
    </row>
    <row r="238" spans="1:20" x14ac:dyDescent="0.25">
      <c r="A238" s="47">
        <v>18</v>
      </c>
      <c r="B238" s="47" t="s">
        <v>85</v>
      </c>
      <c r="C238" s="47">
        <v>73.930000000000007</v>
      </c>
      <c r="D238" s="47" t="s">
        <v>85</v>
      </c>
      <c r="E238" s="47">
        <v>12.27</v>
      </c>
      <c r="F238" s="47" t="s">
        <v>85</v>
      </c>
      <c r="G238" s="47">
        <v>6.63</v>
      </c>
      <c r="H238" s="47" t="s">
        <v>85</v>
      </c>
      <c r="I238" s="47">
        <v>7.18</v>
      </c>
      <c r="J238" s="50" t="s">
        <v>86</v>
      </c>
    </row>
    <row r="239" spans="1:20" x14ac:dyDescent="0.25">
      <c r="A239" s="47">
        <v>19</v>
      </c>
      <c r="B239" s="47" t="s">
        <v>85</v>
      </c>
      <c r="C239" s="47">
        <v>69.989999999999995</v>
      </c>
      <c r="D239" s="47" t="s">
        <v>85</v>
      </c>
      <c r="E239" s="47">
        <v>14.41</v>
      </c>
      <c r="F239" s="47" t="s">
        <v>85</v>
      </c>
      <c r="G239" s="47">
        <v>6.91</v>
      </c>
      <c r="H239" s="47" t="s">
        <v>85</v>
      </c>
      <c r="I239" s="47">
        <v>8.69</v>
      </c>
      <c r="J239" s="50" t="s">
        <v>86</v>
      </c>
    </row>
    <row r="240" spans="1:20" x14ac:dyDescent="0.25">
      <c r="A240" s="47">
        <v>20</v>
      </c>
      <c r="B240" s="47" t="s">
        <v>85</v>
      </c>
      <c r="C240" s="47">
        <v>68.790000000000006</v>
      </c>
      <c r="D240" s="47" t="s">
        <v>85</v>
      </c>
      <c r="E240" s="47">
        <v>10.1</v>
      </c>
      <c r="F240" s="47" t="s">
        <v>85</v>
      </c>
      <c r="G240" s="47">
        <v>7.44</v>
      </c>
      <c r="H240" s="47" t="s">
        <v>85</v>
      </c>
      <c r="I240" s="47">
        <v>13.66</v>
      </c>
      <c r="J240" s="50" t="s">
        <v>86</v>
      </c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47">
        <v>60.66</v>
      </c>
      <c r="D241" s="47" t="s">
        <v>85</v>
      </c>
      <c r="E241" s="47">
        <v>17.63</v>
      </c>
      <c r="F241" s="47" t="s">
        <v>85</v>
      </c>
      <c r="G241" s="47">
        <v>10.039999999999999</v>
      </c>
      <c r="H241" s="47" t="s">
        <v>85</v>
      </c>
      <c r="I241" s="47">
        <v>11.66</v>
      </c>
      <c r="J241" s="50" t="s">
        <v>86</v>
      </c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47">
        <v>73.97</v>
      </c>
      <c r="D242" s="47" t="s">
        <v>85</v>
      </c>
      <c r="E242" s="47">
        <v>12.63</v>
      </c>
      <c r="F242" s="47" t="s">
        <v>85</v>
      </c>
      <c r="G242" s="47">
        <v>6.94</v>
      </c>
      <c r="H242" s="47" t="s">
        <v>85</v>
      </c>
      <c r="I242" s="47">
        <v>6.47</v>
      </c>
      <c r="J242" s="50" t="s">
        <v>86</v>
      </c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47">
        <v>83.13</v>
      </c>
      <c r="D243" s="47" t="s">
        <v>85</v>
      </c>
      <c r="E243" s="47">
        <v>6.64</v>
      </c>
      <c r="F243" s="47" t="s">
        <v>85</v>
      </c>
      <c r="G243" s="47">
        <v>4.18</v>
      </c>
      <c r="H243" s="47" t="s">
        <v>85</v>
      </c>
      <c r="I243" s="47">
        <v>6.05</v>
      </c>
      <c r="J243" s="50" t="s">
        <v>86</v>
      </c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47">
        <v>79.430000000000007</v>
      </c>
      <c r="D244" s="47" t="s">
        <v>85</v>
      </c>
      <c r="E244" s="47">
        <v>8.56</v>
      </c>
      <c r="F244" s="47" t="s">
        <v>85</v>
      </c>
      <c r="G244" s="47">
        <v>5.66</v>
      </c>
      <c r="H244" s="47" t="s">
        <v>85</v>
      </c>
      <c r="I244" s="47">
        <v>6.35</v>
      </c>
      <c r="J244" s="50" t="s">
        <v>86</v>
      </c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47">
        <v>94.54</v>
      </c>
      <c r="D245" s="47" t="s">
        <v>85</v>
      </c>
      <c r="E245" s="47">
        <v>3.62</v>
      </c>
      <c r="F245" s="47" t="s">
        <v>85</v>
      </c>
      <c r="G245" s="47">
        <v>1.1000000000000001</v>
      </c>
      <c r="H245" s="47" t="s">
        <v>85</v>
      </c>
      <c r="I245" s="47">
        <v>0.73</v>
      </c>
      <c r="J245" s="50" t="s">
        <v>86</v>
      </c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47">
        <v>76.209999999999994</v>
      </c>
      <c r="D246" s="47" t="s">
        <v>85</v>
      </c>
      <c r="E246" s="47">
        <v>9.74</v>
      </c>
      <c r="F246" s="47" t="s">
        <v>85</v>
      </c>
      <c r="G246" s="47">
        <v>5.84</v>
      </c>
      <c r="H246" s="47" t="s">
        <v>85</v>
      </c>
      <c r="I246" s="47">
        <v>8.2200000000000006</v>
      </c>
      <c r="J246" s="50" t="s">
        <v>86</v>
      </c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47">
        <v>86.17</v>
      </c>
      <c r="D247" s="47" t="s">
        <v>85</v>
      </c>
      <c r="E247" s="47">
        <v>8.5299999999999994</v>
      </c>
      <c r="F247" s="47" t="s">
        <v>85</v>
      </c>
      <c r="G247" s="47">
        <v>4.12</v>
      </c>
      <c r="H247" s="47" t="s">
        <v>85</v>
      </c>
      <c r="I247" s="47">
        <v>1.18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47">
        <f>ROUND(79.6956775886374,2)</f>
        <v>79.7</v>
      </c>
      <c r="D248" s="47" t="s">
        <v>85</v>
      </c>
      <c r="E248" s="47">
        <f>ROUND(9.9251213229917,2)</f>
        <v>9.93</v>
      </c>
      <c r="F248" s="47" t="s">
        <v>85</v>
      </c>
      <c r="G248" s="47">
        <f>ROUND(5.22002817102207,2)</f>
        <v>5.22</v>
      </c>
      <c r="H248" s="47" t="s">
        <v>85</v>
      </c>
      <c r="I248" s="47">
        <f>ROUND(5.15917291734884,2)</f>
        <v>5.16</v>
      </c>
      <c r="J248" s="47" t="s">
        <v>86</v>
      </c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28" t="s">
        <v>127</v>
      </c>
      <c r="B254" s="129"/>
      <c r="C254" s="129"/>
      <c r="D254" s="129"/>
      <c r="E254" s="129"/>
      <c r="F254" s="129"/>
      <c r="G254" s="129"/>
      <c r="H254" s="129"/>
      <c r="I254" s="129"/>
      <c r="J254" s="130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31"/>
      <c r="B255" s="132"/>
      <c r="C255" s="132"/>
      <c r="D255" s="132"/>
      <c r="E255" s="132"/>
      <c r="F255" s="132"/>
      <c r="G255" s="132"/>
      <c r="H255" s="132"/>
      <c r="I255" s="132"/>
      <c r="J255" s="133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47">
        <v>10.1</v>
      </c>
      <c r="D257" s="47" t="s">
        <v>85</v>
      </c>
      <c r="E257" s="47">
        <v>2.72</v>
      </c>
      <c r="F257" s="47" t="s">
        <v>85</v>
      </c>
      <c r="G257" s="47">
        <v>4.08</v>
      </c>
      <c r="H257" s="47" t="s">
        <v>85</v>
      </c>
      <c r="I257" s="47">
        <v>83.11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47">
        <v>1.77</v>
      </c>
      <c r="D258" s="47" t="s">
        <v>85</v>
      </c>
      <c r="E258" s="47">
        <v>1.9</v>
      </c>
      <c r="F258" s="47" t="s">
        <v>85</v>
      </c>
      <c r="G258" s="47">
        <v>3.55</v>
      </c>
      <c r="H258" s="47" t="s">
        <v>85</v>
      </c>
      <c r="I258" s="47">
        <v>92.78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47">
        <v>4.07</v>
      </c>
      <c r="D259" s="47" t="s">
        <v>85</v>
      </c>
      <c r="E259" s="47">
        <v>5.09</v>
      </c>
      <c r="F259" s="47" t="s">
        <v>85</v>
      </c>
      <c r="G259" s="47">
        <v>5.98</v>
      </c>
      <c r="H259" s="47" t="s">
        <v>85</v>
      </c>
      <c r="I259" s="47">
        <v>84.87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47">
        <v>31.56</v>
      </c>
      <c r="D260" s="47" t="s">
        <v>85</v>
      </c>
      <c r="E260" s="47">
        <v>7.63</v>
      </c>
      <c r="F260" s="47" t="s">
        <v>85</v>
      </c>
      <c r="G260" s="47">
        <v>24.68</v>
      </c>
      <c r="H260" s="47" t="s">
        <v>85</v>
      </c>
      <c r="I260" s="47">
        <v>36.130000000000003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47">
        <v>0.52</v>
      </c>
      <c r="D261" s="47" t="s">
        <v>85</v>
      </c>
      <c r="E261" s="47">
        <v>1.98</v>
      </c>
      <c r="F261" s="47" t="s">
        <v>85</v>
      </c>
      <c r="G261" s="47">
        <v>2.15</v>
      </c>
      <c r="H261" s="47" t="s">
        <v>85</v>
      </c>
      <c r="I261" s="47">
        <v>95.35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47">
        <v>0.47</v>
      </c>
      <c r="D262" s="47" t="s">
        <v>85</v>
      </c>
      <c r="E262" s="47">
        <v>0.24</v>
      </c>
      <c r="F262" s="47" t="s">
        <v>85</v>
      </c>
      <c r="G262" s="47">
        <v>0.5</v>
      </c>
      <c r="H262" s="47" t="s">
        <v>85</v>
      </c>
      <c r="I262" s="47">
        <v>98.8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47">
        <v>1.59</v>
      </c>
      <c r="D263" s="47" t="s">
        <v>85</v>
      </c>
      <c r="E263" s="47">
        <v>1.81</v>
      </c>
      <c r="F263" s="47" t="s">
        <v>85</v>
      </c>
      <c r="G263" s="47">
        <v>2.56</v>
      </c>
      <c r="H263" s="47" t="s">
        <v>85</v>
      </c>
      <c r="I263" s="47">
        <v>94.04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47">
        <v>1.54</v>
      </c>
      <c r="D264" s="47" t="s">
        <v>85</v>
      </c>
      <c r="E264" s="47">
        <v>2.0299999999999998</v>
      </c>
      <c r="F264" s="47" t="s">
        <v>85</v>
      </c>
      <c r="G264" s="47">
        <v>3.76</v>
      </c>
      <c r="H264" s="47" t="s">
        <v>85</v>
      </c>
      <c r="I264" s="47">
        <v>92.67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47">
        <v>8.15</v>
      </c>
      <c r="D265" s="47" t="s">
        <v>85</v>
      </c>
      <c r="E265" s="47">
        <v>7.83</v>
      </c>
      <c r="F265" s="47" t="s">
        <v>85</v>
      </c>
      <c r="G265" s="47">
        <v>11.85</v>
      </c>
      <c r="H265" s="47" t="s">
        <v>85</v>
      </c>
      <c r="I265" s="47">
        <v>72.17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47">
        <v>1.52</v>
      </c>
      <c r="D266" s="47" t="s">
        <v>85</v>
      </c>
      <c r="E266" s="47">
        <v>2.06</v>
      </c>
      <c r="F266" s="47" t="s">
        <v>85</v>
      </c>
      <c r="G266" s="47">
        <v>2.4900000000000002</v>
      </c>
      <c r="H266" s="47" t="s">
        <v>85</v>
      </c>
      <c r="I266" s="47">
        <v>93.92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47">
        <v>7.28</v>
      </c>
      <c r="D267" s="47" t="s">
        <v>85</v>
      </c>
      <c r="E267" s="47">
        <v>8.23</v>
      </c>
      <c r="F267" s="47" t="s">
        <v>85</v>
      </c>
      <c r="G267" s="47">
        <v>13.72</v>
      </c>
      <c r="H267" s="47" t="s">
        <v>85</v>
      </c>
      <c r="I267" s="47">
        <v>70.760000000000005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47">
        <v>23.71</v>
      </c>
      <c r="D268" s="47" t="s">
        <v>85</v>
      </c>
      <c r="E268" s="47">
        <v>21.08</v>
      </c>
      <c r="F268" s="47" t="s">
        <v>85</v>
      </c>
      <c r="G268" s="47">
        <v>19.93</v>
      </c>
      <c r="H268" s="47" t="s">
        <v>85</v>
      </c>
      <c r="I268" s="47">
        <v>35.28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47">
        <v>10.79</v>
      </c>
      <c r="D269" s="47" t="s">
        <v>85</v>
      </c>
      <c r="E269" s="47">
        <v>20.399999999999999</v>
      </c>
      <c r="F269" s="47" t="s">
        <v>85</v>
      </c>
      <c r="G269" s="47">
        <v>7.9</v>
      </c>
      <c r="H269" s="47" t="s">
        <v>85</v>
      </c>
      <c r="I269" s="47">
        <v>60.91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47">
        <v>2.12</v>
      </c>
      <c r="D270" s="47" t="s">
        <v>85</v>
      </c>
      <c r="E270" s="47">
        <v>0.91</v>
      </c>
      <c r="F270" s="47" t="s">
        <v>85</v>
      </c>
      <c r="G270" s="47">
        <v>1.3</v>
      </c>
      <c r="H270" s="47" t="s">
        <v>85</v>
      </c>
      <c r="I270" s="47">
        <v>95.67</v>
      </c>
      <c r="J270" s="50" t="s">
        <v>86</v>
      </c>
    </row>
    <row r="271" spans="1:25" x14ac:dyDescent="0.25">
      <c r="A271" s="47">
        <v>15</v>
      </c>
      <c r="B271" s="47" t="s">
        <v>85</v>
      </c>
      <c r="C271" s="47">
        <v>1.42</v>
      </c>
      <c r="D271" s="47" t="s">
        <v>85</v>
      </c>
      <c r="E271" s="47">
        <v>1.29</v>
      </c>
      <c r="F271" s="47" t="s">
        <v>85</v>
      </c>
      <c r="G271" s="47">
        <v>2.13</v>
      </c>
      <c r="H271" s="47" t="s">
        <v>85</v>
      </c>
      <c r="I271" s="47">
        <v>95.16</v>
      </c>
      <c r="J271" s="50" t="s">
        <v>86</v>
      </c>
    </row>
    <row r="272" spans="1:25" x14ac:dyDescent="0.25">
      <c r="A272" s="47">
        <v>16</v>
      </c>
      <c r="B272" s="47" t="s">
        <v>85</v>
      </c>
      <c r="C272" s="47">
        <v>2.21</v>
      </c>
      <c r="D272" s="47" t="s">
        <v>85</v>
      </c>
      <c r="E272" s="47">
        <v>2.52</v>
      </c>
      <c r="F272" s="47" t="s">
        <v>85</v>
      </c>
      <c r="G272" s="47">
        <v>3.12</v>
      </c>
      <c r="H272" s="47" t="s">
        <v>85</v>
      </c>
      <c r="I272" s="47">
        <v>92.16</v>
      </c>
      <c r="J272" s="50" t="s">
        <v>86</v>
      </c>
    </row>
    <row r="273" spans="1:10" x14ac:dyDescent="0.25">
      <c r="A273" s="47">
        <v>17</v>
      </c>
      <c r="B273" s="47" t="s">
        <v>85</v>
      </c>
      <c r="C273" s="47">
        <v>1.59</v>
      </c>
      <c r="D273" s="47" t="s">
        <v>85</v>
      </c>
      <c r="E273" s="47">
        <v>1.9</v>
      </c>
      <c r="F273" s="47" t="s">
        <v>85</v>
      </c>
      <c r="G273" s="47">
        <v>4.66</v>
      </c>
      <c r="H273" s="47" t="s">
        <v>85</v>
      </c>
      <c r="I273" s="47">
        <v>91.86</v>
      </c>
      <c r="J273" s="50" t="s">
        <v>86</v>
      </c>
    </row>
    <row r="274" spans="1:10" x14ac:dyDescent="0.25">
      <c r="A274" s="47">
        <v>18</v>
      </c>
      <c r="B274" s="47" t="s">
        <v>85</v>
      </c>
      <c r="C274" s="47">
        <v>2.41</v>
      </c>
      <c r="D274" s="47" t="s">
        <v>85</v>
      </c>
      <c r="E274" s="47">
        <v>3.58</v>
      </c>
      <c r="F274" s="47" t="s">
        <v>85</v>
      </c>
      <c r="G274" s="47">
        <v>6.63</v>
      </c>
      <c r="H274" s="47" t="s">
        <v>85</v>
      </c>
      <c r="I274" s="47">
        <v>87.38</v>
      </c>
      <c r="J274" s="50" t="s">
        <v>86</v>
      </c>
    </row>
    <row r="275" spans="1:10" x14ac:dyDescent="0.25">
      <c r="A275" s="47">
        <v>19</v>
      </c>
      <c r="B275" s="47" t="s">
        <v>85</v>
      </c>
      <c r="C275" s="47">
        <v>0.61</v>
      </c>
      <c r="D275" s="47" t="s">
        <v>85</v>
      </c>
      <c r="E275" s="47">
        <v>0.69</v>
      </c>
      <c r="F275" s="47" t="s">
        <v>85</v>
      </c>
      <c r="G275" s="47">
        <v>1.54</v>
      </c>
      <c r="H275" s="47" t="s">
        <v>85</v>
      </c>
      <c r="I275" s="47">
        <v>97.16</v>
      </c>
      <c r="J275" s="50" t="s">
        <v>86</v>
      </c>
    </row>
    <row r="276" spans="1:10" x14ac:dyDescent="0.25">
      <c r="A276" s="47">
        <v>20</v>
      </c>
      <c r="B276" s="47" t="s">
        <v>85</v>
      </c>
      <c r="C276" s="47">
        <v>0.54</v>
      </c>
      <c r="D276" s="47" t="s">
        <v>85</v>
      </c>
      <c r="E276" s="47">
        <v>0.79</v>
      </c>
      <c r="F276" s="47" t="s">
        <v>85</v>
      </c>
      <c r="G276" s="47">
        <v>1.56</v>
      </c>
      <c r="H276" s="47" t="s">
        <v>85</v>
      </c>
      <c r="I276" s="47">
        <v>97.11</v>
      </c>
      <c r="J276" s="50" t="s">
        <v>86</v>
      </c>
    </row>
    <row r="277" spans="1:10" x14ac:dyDescent="0.25">
      <c r="A277" s="47">
        <v>21</v>
      </c>
      <c r="B277" s="47" t="s">
        <v>85</v>
      </c>
      <c r="C277" s="47">
        <v>0.96</v>
      </c>
      <c r="D277" s="47" t="s">
        <v>85</v>
      </c>
      <c r="E277" s="47">
        <v>0.93</v>
      </c>
      <c r="F277" s="47" t="s">
        <v>85</v>
      </c>
      <c r="G277" s="47">
        <v>45.01</v>
      </c>
      <c r="H277" s="47" t="s">
        <v>85</v>
      </c>
      <c r="I277" s="47">
        <v>53.1</v>
      </c>
      <c r="J277" s="50" t="s">
        <v>86</v>
      </c>
    </row>
    <row r="278" spans="1:10" x14ac:dyDescent="0.25">
      <c r="A278" s="47">
        <v>22</v>
      </c>
      <c r="B278" s="47" t="s">
        <v>85</v>
      </c>
      <c r="C278" s="47">
        <v>2.06</v>
      </c>
      <c r="D278" s="47" t="s">
        <v>85</v>
      </c>
      <c r="E278" s="47">
        <v>3.96</v>
      </c>
      <c r="F278" s="47" t="s">
        <v>85</v>
      </c>
      <c r="G278" s="47">
        <v>5.81</v>
      </c>
      <c r="H278" s="47" t="s">
        <v>85</v>
      </c>
      <c r="I278" s="47">
        <v>88.18</v>
      </c>
      <c r="J278" s="50" t="s">
        <v>86</v>
      </c>
    </row>
    <row r="279" spans="1:10" x14ac:dyDescent="0.25">
      <c r="A279" s="47">
        <v>23</v>
      </c>
      <c r="B279" s="47" t="s">
        <v>85</v>
      </c>
      <c r="C279" s="47">
        <v>1.28</v>
      </c>
      <c r="D279" s="47" t="s">
        <v>85</v>
      </c>
      <c r="E279" s="47">
        <v>1.26</v>
      </c>
      <c r="F279" s="47" t="s">
        <v>85</v>
      </c>
      <c r="G279" s="47">
        <v>1.03</v>
      </c>
      <c r="H279" s="47" t="s">
        <v>85</v>
      </c>
      <c r="I279" s="47">
        <v>96.44</v>
      </c>
      <c r="J279" s="50" t="s">
        <v>86</v>
      </c>
    </row>
    <row r="280" spans="1:10" x14ac:dyDescent="0.25">
      <c r="A280" s="47">
        <v>24</v>
      </c>
      <c r="B280" s="47" t="s">
        <v>85</v>
      </c>
      <c r="C280" s="47">
        <v>0.82</v>
      </c>
      <c r="D280" s="47" t="s">
        <v>85</v>
      </c>
      <c r="E280" s="47">
        <v>0.79</v>
      </c>
      <c r="F280" s="47" t="s">
        <v>85</v>
      </c>
      <c r="G280" s="47">
        <v>1.67</v>
      </c>
      <c r="H280" s="47" t="s">
        <v>85</v>
      </c>
      <c r="I280" s="47">
        <v>96.73</v>
      </c>
      <c r="J280" s="50" t="s">
        <v>86</v>
      </c>
    </row>
    <row r="281" spans="1:10" x14ac:dyDescent="0.25">
      <c r="A281" s="47">
        <v>25</v>
      </c>
      <c r="B281" s="47" t="s">
        <v>85</v>
      </c>
      <c r="C281" s="47">
        <v>41.28</v>
      </c>
      <c r="D281" s="47" t="s">
        <v>85</v>
      </c>
      <c r="E281" s="47">
        <v>17.22</v>
      </c>
      <c r="F281" s="47" t="s">
        <v>85</v>
      </c>
      <c r="G281" s="47">
        <v>9.06</v>
      </c>
      <c r="H281" s="47" t="s">
        <v>85</v>
      </c>
      <c r="I281" s="47">
        <v>32.44</v>
      </c>
      <c r="J281" s="50" t="s">
        <v>86</v>
      </c>
    </row>
    <row r="282" spans="1:10" x14ac:dyDescent="0.25">
      <c r="A282" s="47">
        <v>26</v>
      </c>
      <c r="B282" s="47" t="s">
        <v>85</v>
      </c>
      <c r="C282" s="47">
        <v>2.75</v>
      </c>
      <c r="D282" s="47" t="s">
        <v>85</v>
      </c>
      <c r="E282" s="47">
        <v>3.07</v>
      </c>
      <c r="F282" s="47" t="s">
        <v>85</v>
      </c>
      <c r="G282" s="47">
        <v>6.49</v>
      </c>
      <c r="H282" s="47" t="s">
        <v>85</v>
      </c>
      <c r="I282" s="47">
        <v>87.69</v>
      </c>
      <c r="J282" s="50" t="s">
        <v>86</v>
      </c>
    </row>
    <row r="283" spans="1:10" x14ac:dyDescent="0.25">
      <c r="A283" s="47">
        <v>27</v>
      </c>
      <c r="B283" s="47" t="s">
        <v>85</v>
      </c>
      <c r="C283" s="47">
        <v>25.16</v>
      </c>
      <c r="D283" s="47" t="s">
        <v>85</v>
      </c>
      <c r="E283" s="47">
        <v>18.52</v>
      </c>
      <c r="F283" s="47" t="s">
        <v>85</v>
      </c>
      <c r="G283" s="47">
        <v>23.65</v>
      </c>
      <c r="H283" s="47" t="s">
        <v>85</v>
      </c>
      <c r="I283" s="47">
        <v>32.67</v>
      </c>
      <c r="J283" s="47" t="s">
        <v>86</v>
      </c>
    </row>
    <row r="284" spans="1:10" x14ac:dyDescent="0.25">
      <c r="A284" s="47" t="s">
        <v>40</v>
      </c>
      <c r="B284" s="47" t="s">
        <v>85</v>
      </c>
      <c r="C284" s="47">
        <v>6.97</v>
      </c>
      <c r="D284" s="47" t="s">
        <v>85</v>
      </c>
      <c r="E284" s="47">
        <v>5.2</v>
      </c>
      <c r="F284" s="47" t="s">
        <v>85</v>
      </c>
      <c r="G284" s="47">
        <v>8.0299999999999994</v>
      </c>
      <c r="H284" s="47" t="s">
        <v>85</v>
      </c>
      <c r="I284" s="47">
        <v>79.8</v>
      </c>
      <c r="J284" s="47" t="s">
        <v>86</v>
      </c>
    </row>
  </sheetData>
  <mergeCells count="13">
    <mergeCell ref="A77:J78"/>
    <mergeCell ref="A50:J51"/>
    <mergeCell ref="A68:J69"/>
    <mergeCell ref="A59:J60"/>
    <mergeCell ref="A2:J2"/>
    <mergeCell ref="A33:J33"/>
    <mergeCell ref="A40:J41"/>
    <mergeCell ref="A218:J219"/>
    <mergeCell ref="A254:J255"/>
    <mergeCell ref="A184:J185"/>
    <mergeCell ref="A86:L87"/>
    <mergeCell ref="A118:K119"/>
    <mergeCell ref="A151:J152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M32"/>
  <sheetViews>
    <sheetView tabSelected="1" topLeftCell="A10" workbookViewId="0">
      <selection activeCell="O16" sqref="O16"/>
    </sheetView>
  </sheetViews>
  <sheetFormatPr defaultRowHeight="15" x14ac:dyDescent="0.25"/>
  <cols>
    <col min="6" max="6" width="12.85546875" customWidth="1"/>
  </cols>
  <sheetData>
    <row r="5" spans="1:13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22" t="s">
        <v>1109</v>
      </c>
      <c r="L5" s="22" t="s">
        <v>116</v>
      </c>
      <c r="M5" s="17" t="s">
        <v>7</v>
      </c>
    </row>
    <row r="6" spans="1:13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>
        <v>1</v>
      </c>
      <c r="H6">
        <v>1939</v>
      </c>
      <c r="I6">
        <v>2</v>
      </c>
      <c r="J6">
        <v>5132</v>
      </c>
      <c r="K6">
        <v>2</v>
      </c>
      <c r="L6">
        <v>7505</v>
      </c>
      <c r="M6" s="4" t="s">
        <v>6</v>
      </c>
    </row>
    <row r="7" spans="1:13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>
        <v>2</v>
      </c>
      <c r="H7">
        <v>659</v>
      </c>
      <c r="I7">
        <v>2</v>
      </c>
      <c r="J7">
        <v>1639</v>
      </c>
      <c r="K7">
        <v>2</v>
      </c>
      <c r="L7">
        <v>2806</v>
      </c>
      <c r="M7" s="4" t="s">
        <v>6</v>
      </c>
    </row>
    <row r="8" spans="1:13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>
        <v>1</v>
      </c>
      <c r="H8">
        <v>1222</v>
      </c>
      <c r="I8">
        <v>1</v>
      </c>
      <c r="J8">
        <v>4439</v>
      </c>
      <c r="K8">
        <v>1</v>
      </c>
      <c r="L8">
        <v>6493</v>
      </c>
      <c r="M8" s="4" t="s">
        <v>6</v>
      </c>
    </row>
    <row r="9" spans="1:13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>
        <v>3</v>
      </c>
      <c r="H9">
        <v>29218</v>
      </c>
      <c r="I9">
        <v>4</v>
      </c>
      <c r="J9">
        <v>78036</v>
      </c>
      <c r="K9">
        <v>4</v>
      </c>
      <c r="L9">
        <v>85457</v>
      </c>
      <c r="M9" s="12" t="s">
        <v>6</v>
      </c>
    </row>
    <row r="10" spans="1:13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>
        <v>2</v>
      </c>
      <c r="H10">
        <v>8972</v>
      </c>
      <c r="I10">
        <v>2</v>
      </c>
      <c r="J10">
        <v>45385</v>
      </c>
      <c r="K10">
        <v>2</v>
      </c>
      <c r="L10">
        <v>79169</v>
      </c>
      <c r="M10" s="12" t="s">
        <v>6</v>
      </c>
    </row>
    <row r="11" spans="1:13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>
        <v>2</v>
      </c>
      <c r="H11">
        <v>565</v>
      </c>
      <c r="I11">
        <v>2</v>
      </c>
      <c r="J11">
        <v>857</v>
      </c>
      <c r="K11">
        <v>2</v>
      </c>
      <c r="L11">
        <v>1091</v>
      </c>
      <c r="M11" s="12" t="s">
        <v>6</v>
      </c>
    </row>
    <row r="12" spans="1:13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>
        <v>2</v>
      </c>
      <c r="H12">
        <v>3588</v>
      </c>
      <c r="I12">
        <v>2</v>
      </c>
      <c r="J12">
        <v>8282</v>
      </c>
      <c r="K12">
        <v>2</v>
      </c>
      <c r="L12">
        <v>12934</v>
      </c>
      <c r="M12" s="12" t="s">
        <v>6</v>
      </c>
    </row>
    <row r="13" spans="1:13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>
        <v>2</v>
      </c>
      <c r="H13">
        <v>6088</v>
      </c>
      <c r="I13">
        <v>2</v>
      </c>
      <c r="J13">
        <v>16184</v>
      </c>
      <c r="K13">
        <v>2</v>
      </c>
      <c r="L13">
        <v>32760</v>
      </c>
      <c r="M13" s="12" t="s">
        <v>6</v>
      </c>
    </row>
    <row r="14" spans="1:13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>
        <v>2</v>
      </c>
      <c r="H14">
        <v>545</v>
      </c>
      <c r="I14">
        <v>2</v>
      </c>
      <c r="J14">
        <v>1173</v>
      </c>
      <c r="K14">
        <v>3</v>
      </c>
      <c r="L14">
        <v>1342</v>
      </c>
      <c r="M14" s="4" t="s">
        <v>6</v>
      </c>
    </row>
    <row r="15" spans="1:13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>
        <v>3</v>
      </c>
      <c r="H15">
        <v>2676</v>
      </c>
      <c r="I15">
        <v>3</v>
      </c>
      <c r="J15">
        <v>5040</v>
      </c>
      <c r="K15">
        <v>3</v>
      </c>
      <c r="L15">
        <v>9064</v>
      </c>
      <c r="M15" s="4" t="s">
        <v>6</v>
      </c>
    </row>
    <row r="16" spans="1:13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>
        <v>4</v>
      </c>
      <c r="H16">
        <v>6431</v>
      </c>
      <c r="I16">
        <v>3</v>
      </c>
      <c r="J16">
        <v>16820</v>
      </c>
      <c r="K16">
        <v>3</v>
      </c>
      <c r="L16">
        <v>31822</v>
      </c>
      <c r="M16" s="4" t="s">
        <v>6</v>
      </c>
    </row>
    <row r="17" spans="1:13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>
        <v>3</v>
      </c>
      <c r="H17">
        <v>1821</v>
      </c>
      <c r="I17">
        <v>3</v>
      </c>
      <c r="J17">
        <v>3836</v>
      </c>
      <c r="K17">
        <v>4</v>
      </c>
      <c r="L17">
        <v>4044</v>
      </c>
      <c r="M17" s="4" t="s">
        <v>6</v>
      </c>
    </row>
    <row r="18" spans="1:13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>
        <v>2</v>
      </c>
      <c r="H18">
        <v>6872</v>
      </c>
      <c r="I18">
        <v>2</v>
      </c>
      <c r="J18">
        <v>19065</v>
      </c>
      <c r="K18">
        <v>2</v>
      </c>
      <c r="L18">
        <v>28380</v>
      </c>
      <c r="M18" s="4" t="s">
        <v>6</v>
      </c>
    </row>
    <row r="19" spans="1:13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>
        <v>2</v>
      </c>
      <c r="H19">
        <v>3225</v>
      </c>
      <c r="I19">
        <v>2</v>
      </c>
      <c r="J19">
        <v>4263</v>
      </c>
      <c r="K19">
        <v>2</v>
      </c>
      <c r="L19">
        <v>5401</v>
      </c>
      <c r="M19" s="4" t="s">
        <v>6</v>
      </c>
    </row>
    <row r="20" spans="1:13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>
        <v>2</v>
      </c>
      <c r="H20">
        <v>1913</v>
      </c>
      <c r="I20">
        <v>2</v>
      </c>
      <c r="J20">
        <v>3197</v>
      </c>
      <c r="K20">
        <v>2</v>
      </c>
      <c r="L20">
        <v>5065</v>
      </c>
      <c r="M20" s="4" t="s">
        <v>47</v>
      </c>
    </row>
    <row r="21" spans="1:13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>
        <v>2</v>
      </c>
      <c r="H21">
        <v>1878</v>
      </c>
      <c r="I21">
        <v>2</v>
      </c>
      <c r="J21">
        <v>3555</v>
      </c>
      <c r="K21">
        <v>2</v>
      </c>
      <c r="L21">
        <v>6054</v>
      </c>
      <c r="M21" s="12" t="s">
        <v>47</v>
      </c>
    </row>
    <row r="22" spans="1:13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>
        <v>2</v>
      </c>
      <c r="H22">
        <v>7149</v>
      </c>
      <c r="I22">
        <v>2</v>
      </c>
      <c r="J22">
        <v>16701</v>
      </c>
      <c r="K22">
        <v>2</v>
      </c>
      <c r="L22">
        <v>37307</v>
      </c>
      <c r="M22" s="12" t="s">
        <v>47</v>
      </c>
    </row>
    <row r="23" spans="1:13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>
        <v>2</v>
      </c>
      <c r="H23">
        <v>820</v>
      </c>
      <c r="I23">
        <v>2</v>
      </c>
      <c r="J23">
        <v>2284</v>
      </c>
      <c r="K23">
        <v>2</v>
      </c>
      <c r="L23">
        <v>4822</v>
      </c>
      <c r="M23" s="4" t="s">
        <v>47</v>
      </c>
    </row>
    <row r="24" spans="1:13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>
        <v>3</v>
      </c>
      <c r="H24">
        <v>3651</v>
      </c>
      <c r="I24">
        <v>3</v>
      </c>
      <c r="J24">
        <v>7040</v>
      </c>
      <c r="K24">
        <v>3</v>
      </c>
      <c r="L24">
        <v>12432</v>
      </c>
      <c r="M24" s="4" t="s">
        <v>47</v>
      </c>
    </row>
    <row r="25" spans="1:13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>
        <v>2</v>
      </c>
      <c r="H25">
        <v>1596</v>
      </c>
      <c r="I25">
        <v>2</v>
      </c>
      <c r="J25">
        <v>4789</v>
      </c>
      <c r="K25">
        <v>2</v>
      </c>
      <c r="L25">
        <v>13666</v>
      </c>
      <c r="M25" s="4" t="s">
        <v>47</v>
      </c>
    </row>
    <row r="26" spans="1:13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M26" s="4" t="s">
        <v>47</v>
      </c>
    </row>
    <row r="27" spans="1:13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M27" s="4" t="s">
        <v>47</v>
      </c>
    </row>
    <row r="28" spans="1:13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M28" s="4" t="s">
        <v>47</v>
      </c>
    </row>
    <row r="29" spans="1:13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M29" s="4" t="s">
        <v>47</v>
      </c>
    </row>
    <row r="30" spans="1:13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M30" s="4" t="s">
        <v>47</v>
      </c>
    </row>
    <row r="31" spans="1:13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M31" s="4" t="s">
        <v>47</v>
      </c>
    </row>
    <row r="32" spans="1:13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M32" s="4" t="s">
        <v>47</v>
      </c>
    </row>
  </sheetData>
  <hyperlinks>
    <hyperlink ref="B21" r:id="rId1" display="https://github.com/aspnetboilerplate/aspnetboilerplate.git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2019-02-05T22:35:43Z</dcterms:modified>
</cp:coreProperties>
</file>