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0" yWindow="0" windowWidth="19200" windowHeight="11760" activeTab="5"/>
  </bookViews>
  <sheets>
    <sheet name="Results" sheetId="1" r:id="rId1"/>
    <sheet name="Latex" sheetId="2" r:id="rId2"/>
    <sheet name="Commits" sheetId="3" r:id="rId3"/>
    <sheet name="ArchiSteamFarm" sheetId="8" r:id="rId4"/>
    <sheet name="shipkit" sheetId="9" r:id="rId5"/>
    <sheet name="aeron" sheetId="10" r:id="rId6"/>
  </sheets>
  <definedNames>
    <definedName name="_xlnm._FilterDatabase" localSheetId="0" hidden="1">Results!$A$4:$A$10</definedName>
  </definedNames>
  <calcPr calcId="144525"/>
</workbook>
</file>

<file path=xl/calcChain.xml><?xml version="1.0" encoding="utf-8"?>
<calcChain xmlns="http://schemas.openxmlformats.org/spreadsheetml/2006/main">
  <c r="B2" i="10" l="1"/>
  <c r="B3" i="10"/>
  <c r="B4" i="9"/>
  <c r="B3" i="8"/>
  <c r="B4" i="8"/>
  <c r="B5" i="8" s="1"/>
  <c r="B2" i="9"/>
  <c r="B3" i="9"/>
  <c r="B4" i="10" l="1"/>
  <c r="V242" i="2"/>
  <c r="W242" i="2"/>
  <c r="X242" i="2"/>
  <c r="Y242" i="2"/>
  <c r="V243" i="2"/>
  <c r="W243" i="2"/>
  <c r="X243" i="2"/>
  <c r="Y243" i="2"/>
  <c r="V244" i="2"/>
  <c r="W244" i="2"/>
  <c r="X244" i="2"/>
  <c r="Y244" i="2"/>
  <c r="V245" i="2"/>
  <c r="W245" i="2"/>
  <c r="X245" i="2"/>
  <c r="Y245" i="2"/>
  <c r="V246" i="2"/>
  <c r="W246" i="2"/>
  <c r="X246" i="2"/>
  <c r="Y246" i="2"/>
  <c r="V247" i="2"/>
  <c r="W247" i="2"/>
  <c r="X247" i="2"/>
  <c r="Y247" i="2"/>
  <c r="V248" i="2"/>
  <c r="W248" i="2"/>
  <c r="X248" i="2"/>
  <c r="Y248" i="2"/>
  <c r="V249" i="2"/>
  <c r="W249" i="2"/>
  <c r="X249" i="2"/>
  <c r="Y249" i="2"/>
  <c r="V250" i="2"/>
  <c r="W250" i="2"/>
  <c r="X250" i="2"/>
  <c r="Y250" i="2"/>
  <c r="V251" i="2"/>
  <c r="W251" i="2"/>
  <c r="X251" i="2"/>
  <c r="Y251" i="2"/>
  <c r="V252" i="2"/>
  <c r="W252" i="2"/>
  <c r="X252" i="2"/>
  <c r="Y252" i="2"/>
  <c r="V253" i="2"/>
  <c r="W253" i="2"/>
  <c r="X253" i="2"/>
  <c r="Y253" i="2"/>
  <c r="V254" i="2"/>
  <c r="W254" i="2"/>
  <c r="X254" i="2"/>
  <c r="Y254" i="2"/>
  <c r="V255" i="2"/>
  <c r="W255" i="2"/>
  <c r="X255" i="2"/>
  <c r="Y255" i="2"/>
  <c r="V256" i="2"/>
  <c r="W256" i="2"/>
  <c r="X256" i="2"/>
  <c r="Y256" i="2"/>
  <c r="V257" i="2"/>
  <c r="W257" i="2"/>
  <c r="X257" i="2"/>
  <c r="Y257" i="2"/>
  <c r="V258" i="2"/>
  <c r="W258" i="2"/>
  <c r="X258" i="2"/>
  <c r="Y258" i="2"/>
  <c r="V259" i="2"/>
  <c r="W259" i="2"/>
  <c r="X259" i="2"/>
  <c r="Y259" i="2"/>
  <c r="V260" i="2"/>
  <c r="W260" i="2"/>
  <c r="X260" i="2"/>
  <c r="Y260" i="2"/>
  <c r="V261" i="2"/>
  <c r="W261" i="2"/>
  <c r="X261" i="2"/>
  <c r="Y261" i="2"/>
  <c r="V262" i="2"/>
  <c r="W262" i="2"/>
  <c r="X262" i="2"/>
  <c r="Y262" i="2"/>
  <c r="V263" i="2"/>
  <c r="W263" i="2"/>
  <c r="X263" i="2"/>
  <c r="Y263" i="2"/>
  <c r="V264" i="2"/>
  <c r="W264" i="2"/>
  <c r="X264" i="2"/>
  <c r="Y264" i="2"/>
  <c r="V265" i="2"/>
  <c r="W265" i="2"/>
  <c r="X265" i="2"/>
  <c r="Y265" i="2"/>
  <c r="V266" i="2"/>
  <c r="W266" i="2"/>
  <c r="X266" i="2"/>
  <c r="Y266" i="2"/>
  <c r="V267" i="2"/>
  <c r="W267" i="2"/>
  <c r="X267" i="2"/>
  <c r="Y267" i="2"/>
  <c r="V268" i="2"/>
  <c r="W268" i="2"/>
  <c r="X268" i="2"/>
  <c r="Y268" i="2"/>
  <c r="W241" i="2"/>
  <c r="X241" i="2"/>
  <c r="Y241" i="2"/>
  <c r="V241" i="2"/>
  <c r="I248" i="2"/>
  <c r="G248" i="2"/>
  <c r="E248" i="2"/>
  <c r="C248" i="2"/>
  <c r="L38" i="3" l="1"/>
  <c r="O48" i="3" l="1"/>
  <c r="O49" i="3"/>
  <c r="O50" i="3"/>
  <c r="O56" i="3"/>
  <c r="O57" i="3"/>
  <c r="O58" i="3"/>
  <c r="N38" i="3"/>
  <c r="N39" i="3"/>
  <c r="N40" i="3"/>
  <c r="N45" i="3"/>
  <c r="N46" i="3"/>
  <c r="N47" i="3"/>
  <c r="N49" i="3"/>
  <c r="N53" i="3"/>
  <c r="N54" i="3"/>
  <c r="N57" i="3"/>
  <c r="N61" i="3"/>
  <c r="N63" i="3"/>
  <c r="M38" i="3"/>
  <c r="M39" i="3"/>
  <c r="M46" i="3"/>
  <c r="M47" i="3"/>
  <c r="M54" i="3"/>
  <c r="M55" i="3"/>
  <c r="M62" i="3"/>
  <c r="M63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37" i="3"/>
  <c r="K44" i="3"/>
  <c r="O44" i="3" s="1"/>
  <c r="K38" i="3"/>
  <c r="O38" i="3" s="1"/>
  <c r="K39" i="3"/>
  <c r="O39" i="3" s="1"/>
  <c r="K40" i="3"/>
  <c r="O40" i="3" s="1"/>
  <c r="K41" i="3"/>
  <c r="O41" i="3" s="1"/>
  <c r="K42" i="3"/>
  <c r="O42" i="3" s="1"/>
  <c r="K43" i="3"/>
  <c r="O43" i="3" s="1"/>
  <c r="K45" i="3"/>
  <c r="O45" i="3" s="1"/>
  <c r="K46" i="3"/>
  <c r="O46" i="3" s="1"/>
  <c r="K47" i="3"/>
  <c r="O47" i="3" s="1"/>
  <c r="K48" i="3"/>
  <c r="K49" i="3"/>
  <c r="K50" i="3"/>
  <c r="K51" i="3"/>
  <c r="O51" i="3" s="1"/>
  <c r="K52" i="3"/>
  <c r="O52" i="3" s="1"/>
  <c r="K53" i="3"/>
  <c r="O53" i="3" s="1"/>
  <c r="K54" i="3"/>
  <c r="O54" i="3" s="1"/>
  <c r="K55" i="3"/>
  <c r="O55" i="3" s="1"/>
  <c r="K56" i="3"/>
  <c r="K57" i="3"/>
  <c r="K58" i="3"/>
  <c r="K59" i="3"/>
  <c r="O59" i="3" s="1"/>
  <c r="K60" i="3"/>
  <c r="O60" i="3" s="1"/>
  <c r="K61" i="3"/>
  <c r="O61" i="3" s="1"/>
  <c r="K62" i="3"/>
  <c r="O62" i="3" s="1"/>
  <c r="K63" i="3"/>
  <c r="O63" i="3" s="1"/>
  <c r="K37" i="3"/>
  <c r="O37" i="3" s="1"/>
  <c r="J38" i="3"/>
  <c r="J39" i="3"/>
  <c r="J40" i="3"/>
  <c r="J41" i="3"/>
  <c r="N41" i="3" s="1"/>
  <c r="J42" i="3"/>
  <c r="N42" i="3" s="1"/>
  <c r="J43" i="3"/>
  <c r="N43" i="3" s="1"/>
  <c r="J44" i="3"/>
  <c r="N44" i="3" s="1"/>
  <c r="J45" i="3"/>
  <c r="J46" i="3"/>
  <c r="J47" i="3"/>
  <c r="J48" i="3"/>
  <c r="N48" i="3" s="1"/>
  <c r="J49" i="3"/>
  <c r="J50" i="3"/>
  <c r="N50" i="3" s="1"/>
  <c r="J51" i="3"/>
  <c r="N51" i="3" s="1"/>
  <c r="J52" i="3"/>
  <c r="N52" i="3" s="1"/>
  <c r="J53" i="3"/>
  <c r="J54" i="3"/>
  <c r="J55" i="3"/>
  <c r="N55" i="3" s="1"/>
  <c r="J56" i="3"/>
  <c r="N56" i="3" s="1"/>
  <c r="J57" i="3"/>
  <c r="J58" i="3"/>
  <c r="N58" i="3" s="1"/>
  <c r="J59" i="3"/>
  <c r="N59" i="3" s="1"/>
  <c r="J60" i="3"/>
  <c r="N60" i="3" s="1"/>
  <c r="J61" i="3"/>
  <c r="J62" i="3"/>
  <c r="N62" i="3" s="1"/>
  <c r="J63" i="3"/>
  <c r="J37" i="3"/>
  <c r="N37" i="3" s="1"/>
  <c r="I38" i="3"/>
  <c r="I39" i="3"/>
  <c r="I40" i="3"/>
  <c r="M40" i="3" s="1"/>
  <c r="I41" i="3"/>
  <c r="M41" i="3" s="1"/>
  <c r="I42" i="3"/>
  <c r="M42" i="3" s="1"/>
  <c r="I43" i="3"/>
  <c r="M43" i="3" s="1"/>
  <c r="I44" i="3"/>
  <c r="M44" i="3" s="1"/>
  <c r="I45" i="3"/>
  <c r="M45" i="3" s="1"/>
  <c r="I46" i="3"/>
  <c r="I47" i="3"/>
  <c r="I48" i="3"/>
  <c r="M48" i="3" s="1"/>
  <c r="I49" i="3"/>
  <c r="M49" i="3" s="1"/>
  <c r="P49" i="3" s="1"/>
  <c r="I50" i="3"/>
  <c r="M50" i="3" s="1"/>
  <c r="I51" i="3"/>
  <c r="M51" i="3" s="1"/>
  <c r="I52" i="3"/>
  <c r="M52" i="3" s="1"/>
  <c r="I53" i="3"/>
  <c r="M53" i="3" s="1"/>
  <c r="I54" i="3"/>
  <c r="I55" i="3"/>
  <c r="I56" i="3"/>
  <c r="M56" i="3" s="1"/>
  <c r="I57" i="3"/>
  <c r="M57" i="3" s="1"/>
  <c r="P57" i="3" s="1"/>
  <c r="I58" i="3"/>
  <c r="M58" i="3" s="1"/>
  <c r="I59" i="3"/>
  <c r="M59" i="3" s="1"/>
  <c r="I60" i="3"/>
  <c r="M60" i="3" s="1"/>
  <c r="I61" i="3"/>
  <c r="M61" i="3" s="1"/>
  <c r="I62" i="3"/>
  <c r="I63" i="3"/>
  <c r="I37" i="3"/>
  <c r="M37" i="3" s="1"/>
  <c r="L6" i="3"/>
  <c r="K6" i="3"/>
  <c r="J6" i="3"/>
  <c r="I6" i="3"/>
  <c r="L5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K5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J26" i="3"/>
  <c r="J27" i="3"/>
  <c r="J28" i="3"/>
  <c r="J29" i="3"/>
  <c r="J30" i="3"/>
  <c r="J5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4" i="3"/>
  <c r="L4" i="3"/>
  <c r="L31" i="3" s="1"/>
  <c r="K4" i="3"/>
  <c r="I5" i="3"/>
  <c r="I7" i="3"/>
  <c r="I8" i="3"/>
  <c r="I9" i="3"/>
  <c r="I10" i="3"/>
  <c r="I11" i="3"/>
  <c r="I12" i="3"/>
  <c r="M12" i="3" s="1"/>
  <c r="I13" i="3"/>
  <c r="I14" i="3"/>
  <c r="I15" i="3"/>
  <c r="I16" i="3"/>
  <c r="I17" i="3"/>
  <c r="I18" i="3"/>
  <c r="I19" i="3"/>
  <c r="I20" i="3"/>
  <c r="M20" i="3" s="1"/>
  <c r="I21" i="3"/>
  <c r="I22" i="3"/>
  <c r="I23" i="3"/>
  <c r="I24" i="3"/>
  <c r="I25" i="3"/>
  <c r="I26" i="3"/>
  <c r="I27" i="3"/>
  <c r="M27" i="3" s="1"/>
  <c r="I28" i="3"/>
  <c r="M28" i="3" s="1"/>
  <c r="I29" i="3"/>
  <c r="I30" i="3"/>
  <c r="I4" i="3"/>
  <c r="P41" i="3" l="1"/>
  <c r="P52" i="3"/>
  <c r="P61" i="3"/>
  <c r="P53" i="3"/>
  <c r="P45" i="3"/>
  <c r="P44" i="3"/>
  <c r="P60" i="3"/>
  <c r="P39" i="3"/>
  <c r="P56" i="3"/>
  <c r="P48" i="3"/>
  <c r="P40" i="3"/>
  <c r="N64" i="3"/>
  <c r="P62" i="3"/>
  <c r="P54" i="3"/>
  <c r="P46" i="3"/>
  <c r="P63" i="3"/>
  <c r="P47" i="3"/>
  <c r="P55" i="3"/>
  <c r="M64" i="3"/>
  <c r="P38" i="3"/>
  <c r="P59" i="3"/>
  <c r="P51" i="3"/>
  <c r="P43" i="3"/>
  <c r="P58" i="3"/>
  <c r="P50" i="3"/>
  <c r="P42" i="3"/>
  <c r="O64" i="3"/>
  <c r="M19" i="3"/>
  <c r="M11" i="3"/>
  <c r="M10" i="3"/>
  <c r="M25" i="3"/>
  <c r="M9" i="3"/>
  <c r="M16" i="3"/>
  <c r="M4" i="3"/>
  <c r="M23" i="3"/>
  <c r="M15" i="3"/>
  <c r="M7" i="3"/>
  <c r="M6" i="3"/>
  <c r="J31" i="3"/>
  <c r="M26" i="3"/>
  <c r="L64" i="3"/>
  <c r="M17" i="3"/>
  <c r="M24" i="3"/>
  <c r="M8" i="3"/>
  <c r="M30" i="3"/>
  <c r="M22" i="3"/>
  <c r="M14" i="3"/>
  <c r="P37" i="3"/>
  <c r="M29" i="3"/>
  <c r="M21" i="3"/>
  <c r="M13" i="3"/>
  <c r="M18" i="3"/>
  <c r="K31" i="3"/>
  <c r="I31" i="3"/>
  <c r="M5" i="3"/>
  <c r="C35" i="2"/>
  <c r="P64" i="3" l="1"/>
  <c r="CH67" i="1"/>
  <c r="CG67" i="1"/>
  <c r="CF67" i="1"/>
  <c r="CE67" i="1"/>
  <c r="CD67" i="1"/>
  <c r="CC67" i="1"/>
  <c r="CB67" i="1"/>
  <c r="CA67" i="1"/>
  <c r="BZ67" i="1"/>
  <c r="BY67" i="1"/>
  <c r="BX67" i="1"/>
  <c r="BW67" i="1"/>
  <c r="BV67" i="1"/>
  <c r="BU67" i="1"/>
  <c r="BT67" i="1"/>
  <c r="BS67" i="1"/>
  <c r="BR67" i="1"/>
  <c r="BQ67" i="1"/>
  <c r="BP67" i="1"/>
  <c r="BO67" i="1"/>
  <c r="BN67" i="1"/>
  <c r="BM67" i="1"/>
  <c r="BL67" i="1"/>
  <c r="BK67" i="1"/>
  <c r="BJ67" i="1"/>
  <c r="BI67" i="1"/>
  <c r="BH67" i="1"/>
  <c r="BG67" i="1"/>
  <c r="BF67" i="1"/>
  <c r="BE67" i="1"/>
  <c r="BD67" i="1"/>
  <c r="BC67" i="1"/>
  <c r="BB67" i="1"/>
  <c r="BA67" i="1"/>
  <c r="AZ67" i="1"/>
  <c r="AY67" i="1"/>
  <c r="AX67" i="1"/>
  <c r="AW67" i="1"/>
  <c r="AV67" i="1"/>
  <c r="AU67" i="1"/>
  <c r="AT67" i="1"/>
  <c r="AS67" i="1"/>
  <c r="AR67" i="1"/>
  <c r="AQ67" i="1"/>
  <c r="AP67" i="1"/>
  <c r="AO67" i="1"/>
  <c r="AN67" i="1"/>
  <c r="AM67" i="1"/>
  <c r="CH66" i="1"/>
  <c r="CG66" i="1"/>
  <c r="CF66" i="1"/>
  <c r="CE66" i="1"/>
  <c r="CD66" i="1"/>
  <c r="CC66" i="1"/>
  <c r="CB66" i="1"/>
  <c r="CA66" i="1"/>
  <c r="BZ66" i="1"/>
  <c r="BY66" i="1"/>
  <c r="BX66" i="1"/>
  <c r="BW66" i="1"/>
  <c r="BV66" i="1"/>
  <c r="BU66" i="1"/>
  <c r="BT66" i="1"/>
  <c r="BS66" i="1"/>
  <c r="BR66" i="1"/>
  <c r="BQ66" i="1"/>
  <c r="BP66" i="1"/>
  <c r="BO66" i="1"/>
  <c r="BN66" i="1"/>
  <c r="BM66" i="1"/>
  <c r="BL66" i="1"/>
  <c r="BK66" i="1"/>
  <c r="BJ66" i="1"/>
  <c r="BI66" i="1"/>
  <c r="BH66" i="1"/>
  <c r="BG66" i="1"/>
  <c r="BF66" i="1"/>
  <c r="BE66" i="1"/>
  <c r="BD66" i="1"/>
  <c r="BC66" i="1"/>
  <c r="BB66" i="1"/>
  <c r="BA66" i="1"/>
  <c r="AZ66" i="1"/>
  <c r="AY66" i="1"/>
  <c r="AX66" i="1"/>
  <c r="AW66" i="1"/>
  <c r="AV66" i="1"/>
  <c r="AU66" i="1"/>
  <c r="AT66" i="1"/>
  <c r="AS66" i="1"/>
  <c r="AR66" i="1"/>
  <c r="AQ66" i="1"/>
  <c r="AP66" i="1"/>
  <c r="AO66" i="1"/>
  <c r="AN66" i="1"/>
  <c r="AM66" i="1"/>
  <c r="CH65" i="1"/>
  <c r="CG65" i="1"/>
  <c r="CF65" i="1"/>
  <c r="CE65" i="1"/>
  <c r="CD65" i="1"/>
  <c r="CC65" i="1"/>
  <c r="CB65" i="1"/>
  <c r="CA65" i="1"/>
  <c r="BZ65" i="1"/>
  <c r="BY65" i="1"/>
  <c r="BX65" i="1"/>
  <c r="BW65" i="1"/>
  <c r="BV65" i="1"/>
  <c r="BU65" i="1"/>
  <c r="BT65" i="1"/>
  <c r="BS65" i="1"/>
  <c r="BR65" i="1"/>
  <c r="BQ65" i="1"/>
  <c r="BP65" i="1"/>
  <c r="BO65" i="1"/>
  <c r="BN65" i="1"/>
  <c r="BM65" i="1"/>
  <c r="BL65" i="1"/>
  <c r="BK65" i="1"/>
  <c r="BJ65" i="1"/>
  <c r="BI65" i="1"/>
  <c r="BH65" i="1"/>
  <c r="BG65" i="1"/>
  <c r="BF65" i="1"/>
  <c r="BE65" i="1"/>
  <c r="BD65" i="1"/>
  <c r="BC65" i="1"/>
  <c r="BB65" i="1"/>
  <c r="BA65" i="1"/>
  <c r="AZ65" i="1"/>
  <c r="AY65" i="1"/>
  <c r="AX65" i="1"/>
  <c r="AW65" i="1"/>
  <c r="AV65" i="1"/>
  <c r="AU65" i="1"/>
  <c r="AT65" i="1"/>
  <c r="AS65" i="1"/>
  <c r="AR65" i="1"/>
  <c r="AQ65" i="1"/>
  <c r="AP65" i="1"/>
  <c r="AO65" i="1"/>
  <c r="AN65" i="1"/>
  <c r="AM65" i="1"/>
  <c r="CH64" i="1"/>
  <c r="CG64" i="1"/>
  <c r="CF64" i="1"/>
  <c r="CE64" i="1"/>
  <c r="CD64" i="1"/>
  <c r="CC64" i="1"/>
  <c r="CB64" i="1"/>
  <c r="CA64" i="1"/>
  <c r="BZ64" i="1"/>
  <c r="BY64" i="1"/>
  <c r="BX64" i="1"/>
  <c r="BW64" i="1"/>
  <c r="BV64" i="1"/>
  <c r="BU64" i="1"/>
  <c r="BT64" i="1"/>
  <c r="BS64" i="1"/>
  <c r="BR64" i="1"/>
  <c r="BQ64" i="1"/>
  <c r="BP64" i="1"/>
  <c r="BO64" i="1"/>
  <c r="BN64" i="1"/>
  <c r="BM64" i="1"/>
  <c r="BL64" i="1"/>
  <c r="BK64" i="1"/>
  <c r="BJ64" i="1"/>
  <c r="BI64" i="1"/>
  <c r="BH64" i="1"/>
  <c r="BG64" i="1"/>
  <c r="BF64" i="1"/>
  <c r="BE64" i="1"/>
  <c r="BD64" i="1"/>
  <c r="BC64" i="1"/>
  <c r="BB64" i="1"/>
  <c r="BA64" i="1"/>
  <c r="AZ64" i="1"/>
  <c r="AY64" i="1"/>
  <c r="AX64" i="1"/>
  <c r="AW64" i="1"/>
  <c r="AV64" i="1"/>
  <c r="AU64" i="1"/>
  <c r="AT64" i="1"/>
  <c r="AS64" i="1"/>
  <c r="AR64" i="1"/>
  <c r="AQ64" i="1"/>
  <c r="AP64" i="1"/>
  <c r="AO64" i="1"/>
  <c r="AN64" i="1"/>
  <c r="AM64" i="1"/>
  <c r="CH63" i="1"/>
  <c r="CG63" i="1"/>
  <c r="CF63" i="1"/>
  <c r="CE63" i="1"/>
  <c r="CD63" i="1"/>
  <c r="CC63" i="1"/>
  <c r="CB63" i="1"/>
  <c r="CA63" i="1"/>
  <c r="BZ63" i="1"/>
  <c r="BY63" i="1"/>
  <c r="BX63" i="1"/>
  <c r="BW63" i="1"/>
  <c r="BV63" i="1"/>
  <c r="BU63" i="1"/>
  <c r="BT63" i="1"/>
  <c r="BS63" i="1"/>
  <c r="BR63" i="1"/>
  <c r="BQ63" i="1"/>
  <c r="BP63" i="1"/>
  <c r="BO63" i="1"/>
  <c r="BN63" i="1"/>
  <c r="BM63" i="1"/>
  <c r="BL63" i="1"/>
  <c r="BK63" i="1"/>
  <c r="BJ63" i="1"/>
  <c r="BI63" i="1"/>
  <c r="BH63" i="1"/>
  <c r="BG63" i="1"/>
  <c r="BF63" i="1"/>
  <c r="BE63" i="1"/>
  <c r="BD63" i="1"/>
  <c r="BC63" i="1"/>
  <c r="BB63" i="1"/>
  <c r="BA63" i="1"/>
  <c r="AZ63" i="1"/>
  <c r="AY63" i="1"/>
  <c r="AX63" i="1"/>
  <c r="AW63" i="1"/>
  <c r="AV63" i="1"/>
  <c r="AU63" i="1"/>
  <c r="AT63" i="1"/>
  <c r="AS63" i="1"/>
  <c r="AR63" i="1"/>
  <c r="AQ63" i="1"/>
  <c r="AP63" i="1"/>
  <c r="AO63" i="1"/>
  <c r="AN63" i="1"/>
  <c r="AM63" i="1"/>
  <c r="CH62" i="1"/>
  <c r="CG62" i="1"/>
  <c r="CF62" i="1"/>
  <c r="CE62" i="1"/>
  <c r="CD62" i="1"/>
  <c r="CC62" i="1"/>
  <c r="CB62" i="1"/>
  <c r="CA62" i="1"/>
  <c r="BZ62" i="1"/>
  <c r="BY62" i="1"/>
  <c r="BX62" i="1"/>
  <c r="BW62" i="1"/>
  <c r="BV62" i="1"/>
  <c r="BU62" i="1"/>
  <c r="BT62" i="1"/>
  <c r="BS62" i="1"/>
  <c r="BR62" i="1"/>
  <c r="BQ62" i="1"/>
  <c r="BP62" i="1"/>
  <c r="BO62" i="1"/>
  <c r="BN62" i="1"/>
  <c r="BM62" i="1"/>
  <c r="BL62" i="1"/>
  <c r="BK62" i="1"/>
  <c r="BJ62" i="1"/>
  <c r="BI62" i="1"/>
  <c r="BH62" i="1"/>
  <c r="BG62" i="1"/>
  <c r="BF62" i="1"/>
  <c r="BE62" i="1"/>
  <c r="BD62" i="1"/>
  <c r="BC62" i="1"/>
  <c r="BB62" i="1"/>
  <c r="BA62" i="1"/>
  <c r="AZ62" i="1"/>
  <c r="AY62" i="1"/>
  <c r="AX62" i="1"/>
  <c r="AW62" i="1"/>
  <c r="AV62" i="1"/>
  <c r="AU62" i="1"/>
  <c r="AT62" i="1"/>
  <c r="AS62" i="1"/>
  <c r="AR62" i="1"/>
  <c r="AQ62" i="1"/>
  <c r="AP62" i="1"/>
  <c r="AO62" i="1"/>
  <c r="AN62" i="1"/>
  <c r="AM62" i="1"/>
  <c r="CH61" i="1"/>
  <c r="CG61" i="1"/>
  <c r="CF61" i="1"/>
  <c r="CE61" i="1"/>
  <c r="CD61" i="1"/>
  <c r="CC61" i="1"/>
  <c r="CB61" i="1"/>
  <c r="CA61" i="1"/>
  <c r="BZ61" i="1"/>
  <c r="BY61" i="1"/>
  <c r="BX61" i="1"/>
  <c r="BW61" i="1"/>
  <c r="BV61" i="1"/>
  <c r="BU61" i="1"/>
  <c r="BT61" i="1"/>
  <c r="BS61" i="1"/>
  <c r="BR61" i="1"/>
  <c r="BQ61" i="1"/>
  <c r="BP61" i="1"/>
  <c r="BO61" i="1"/>
  <c r="BN61" i="1"/>
  <c r="BM61" i="1"/>
  <c r="BL61" i="1"/>
  <c r="BK61" i="1"/>
  <c r="BJ61" i="1"/>
  <c r="BI61" i="1"/>
  <c r="BH61" i="1"/>
  <c r="BG61" i="1"/>
  <c r="BF61" i="1"/>
  <c r="BE61" i="1"/>
  <c r="BD61" i="1"/>
  <c r="BC61" i="1"/>
  <c r="BB61" i="1"/>
  <c r="BA61" i="1"/>
  <c r="AZ61" i="1"/>
  <c r="AY61" i="1"/>
  <c r="AX61" i="1"/>
  <c r="AW61" i="1"/>
  <c r="AV61" i="1"/>
  <c r="AU61" i="1"/>
  <c r="AT61" i="1"/>
  <c r="AS61" i="1"/>
  <c r="AR61" i="1"/>
  <c r="AQ61" i="1"/>
  <c r="AP61" i="1"/>
  <c r="AO61" i="1"/>
  <c r="AN61" i="1"/>
  <c r="AM61" i="1"/>
  <c r="CH60" i="1"/>
  <c r="CG60" i="1"/>
  <c r="CF60" i="1"/>
  <c r="CE60" i="1"/>
  <c r="CD60" i="1"/>
  <c r="CC60" i="1"/>
  <c r="CB60" i="1"/>
  <c r="CA60" i="1"/>
  <c r="BZ60" i="1"/>
  <c r="BY60" i="1"/>
  <c r="BX60" i="1"/>
  <c r="BW60" i="1"/>
  <c r="BV60" i="1"/>
  <c r="BU60" i="1"/>
  <c r="BT60" i="1"/>
  <c r="BS60" i="1"/>
  <c r="BR60" i="1"/>
  <c r="BQ60" i="1"/>
  <c r="BP60" i="1"/>
  <c r="BO60" i="1"/>
  <c r="BN60" i="1"/>
  <c r="BM60" i="1"/>
  <c r="BL60" i="1"/>
  <c r="BK60" i="1"/>
  <c r="BJ60" i="1"/>
  <c r="BI60" i="1"/>
  <c r="BH60" i="1"/>
  <c r="BG60" i="1"/>
  <c r="BF60" i="1"/>
  <c r="BE60" i="1"/>
  <c r="BD60" i="1"/>
  <c r="BC60" i="1"/>
  <c r="BB60" i="1"/>
  <c r="BA60" i="1"/>
  <c r="AZ60" i="1"/>
  <c r="AY60" i="1"/>
  <c r="AX60" i="1"/>
  <c r="AW60" i="1"/>
  <c r="AV60" i="1"/>
  <c r="AU60" i="1"/>
  <c r="AT60" i="1"/>
  <c r="AS60" i="1"/>
  <c r="AR60" i="1"/>
  <c r="AQ60" i="1"/>
  <c r="AP60" i="1"/>
  <c r="AO60" i="1"/>
  <c r="AN60" i="1"/>
  <c r="AM60" i="1"/>
  <c r="CH59" i="1"/>
  <c r="CG59" i="1"/>
  <c r="CF59" i="1"/>
  <c r="CE59" i="1"/>
  <c r="CD59" i="1"/>
  <c r="CC59" i="1"/>
  <c r="CB59" i="1"/>
  <c r="CA59" i="1"/>
  <c r="BZ59" i="1"/>
  <c r="BY59" i="1"/>
  <c r="BX59" i="1"/>
  <c r="BW59" i="1"/>
  <c r="BV59" i="1"/>
  <c r="BU59" i="1"/>
  <c r="BT59" i="1"/>
  <c r="BS59" i="1"/>
  <c r="BR59" i="1"/>
  <c r="BQ59" i="1"/>
  <c r="BP59" i="1"/>
  <c r="BO59" i="1"/>
  <c r="BN59" i="1"/>
  <c r="BM59" i="1"/>
  <c r="BL59" i="1"/>
  <c r="BK59" i="1"/>
  <c r="BJ59" i="1"/>
  <c r="BI59" i="1"/>
  <c r="BH59" i="1"/>
  <c r="BG59" i="1"/>
  <c r="BF59" i="1"/>
  <c r="BE59" i="1"/>
  <c r="BD59" i="1"/>
  <c r="BC59" i="1"/>
  <c r="BB59" i="1"/>
  <c r="BA59" i="1"/>
  <c r="AZ59" i="1"/>
  <c r="AY59" i="1"/>
  <c r="AX59" i="1"/>
  <c r="AW59" i="1"/>
  <c r="AV59" i="1"/>
  <c r="AU59" i="1"/>
  <c r="AT59" i="1"/>
  <c r="AS59" i="1"/>
  <c r="AR59" i="1"/>
  <c r="AQ59" i="1"/>
  <c r="AP59" i="1"/>
  <c r="AO59" i="1"/>
  <c r="AN59" i="1"/>
  <c r="AM59" i="1"/>
  <c r="CH58" i="1"/>
  <c r="CG58" i="1"/>
  <c r="CF58" i="1"/>
  <c r="CE58" i="1"/>
  <c r="CD58" i="1"/>
  <c r="CC58" i="1"/>
  <c r="CB58" i="1"/>
  <c r="CA58" i="1"/>
  <c r="BZ58" i="1"/>
  <c r="BY58" i="1"/>
  <c r="BX58" i="1"/>
  <c r="BW58" i="1"/>
  <c r="BV58" i="1"/>
  <c r="BU58" i="1"/>
  <c r="BT58" i="1"/>
  <c r="BS58" i="1"/>
  <c r="BR58" i="1"/>
  <c r="BQ58" i="1"/>
  <c r="BP58" i="1"/>
  <c r="BO58" i="1"/>
  <c r="BN58" i="1"/>
  <c r="BM58" i="1"/>
  <c r="BL58" i="1"/>
  <c r="BK58" i="1"/>
  <c r="BJ58" i="1"/>
  <c r="BI58" i="1"/>
  <c r="BH58" i="1"/>
  <c r="BG58" i="1"/>
  <c r="BF58" i="1"/>
  <c r="BE58" i="1"/>
  <c r="BD58" i="1"/>
  <c r="BC58" i="1"/>
  <c r="BB58" i="1"/>
  <c r="BA58" i="1"/>
  <c r="AZ58" i="1"/>
  <c r="AY58" i="1"/>
  <c r="AX58" i="1"/>
  <c r="AW58" i="1"/>
  <c r="AV58" i="1"/>
  <c r="AU58" i="1"/>
  <c r="AT58" i="1"/>
  <c r="AS58" i="1"/>
  <c r="AR58" i="1"/>
  <c r="AQ58" i="1"/>
  <c r="AP58" i="1"/>
  <c r="AO58" i="1"/>
  <c r="AN58" i="1"/>
  <c r="AM58" i="1"/>
  <c r="CH57" i="1"/>
  <c r="CG57" i="1"/>
  <c r="CF57" i="1"/>
  <c r="CE57" i="1"/>
  <c r="CD57" i="1"/>
  <c r="CC57" i="1"/>
  <c r="CB57" i="1"/>
  <c r="CA57" i="1"/>
  <c r="BZ57" i="1"/>
  <c r="BY57" i="1"/>
  <c r="BX57" i="1"/>
  <c r="BW57" i="1"/>
  <c r="BV57" i="1"/>
  <c r="BU57" i="1"/>
  <c r="BT57" i="1"/>
  <c r="BS57" i="1"/>
  <c r="BR57" i="1"/>
  <c r="BQ57" i="1"/>
  <c r="BP57" i="1"/>
  <c r="BO57" i="1"/>
  <c r="BN57" i="1"/>
  <c r="BM57" i="1"/>
  <c r="BL57" i="1"/>
  <c r="BK57" i="1"/>
  <c r="BJ57" i="1"/>
  <c r="BI57" i="1"/>
  <c r="BH57" i="1"/>
  <c r="BG57" i="1"/>
  <c r="BF57" i="1"/>
  <c r="BE57" i="1"/>
  <c r="BD57" i="1"/>
  <c r="BC57" i="1"/>
  <c r="BB57" i="1"/>
  <c r="BA57" i="1"/>
  <c r="AZ57" i="1"/>
  <c r="AY57" i="1"/>
  <c r="AX57" i="1"/>
  <c r="AW57" i="1"/>
  <c r="AV57" i="1"/>
  <c r="AU57" i="1"/>
  <c r="AT57" i="1"/>
  <c r="AS57" i="1"/>
  <c r="AR57" i="1"/>
  <c r="AQ57" i="1"/>
  <c r="AP57" i="1"/>
  <c r="AO57" i="1"/>
  <c r="AN57" i="1"/>
  <c r="AM57" i="1"/>
  <c r="CH56" i="1"/>
  <c r="CG56" i="1"/>
  <c r="CF56" i="1"/>
  <c r="CE56" i="1"/>
  <c r="CD56" i="1"/>
  <c r="CC56" i="1"/>
  <c r="CB56" i="1"/>
  <c r="CA56" i="1"/>
  <c r="BZ56" i="1"/>
  <c r="BY56" i="1"/>
  <c r="BX56" i="1"/>
  <c r="BW56" i="1"/>
  <c r="BV56" i="1"/>
  <c r="BU56" i="1"/>
  <c r="BT56" i="1"/>
  <c r="BS56" i="1"/>
  <c r="BR56" i="1"/>
  <c r="BQ56" i="1"/>
  <c r="BP56" i="1"/>
  <c r="BO56" i="1"/>
  <c r="BN56" i="1"/>
  <c r="BM56" i="1"/>
  <c r="BL56" i="1"/>
  <c r="BK56" i="1"/>
  <c r="BJ56" i="1"/>
  <c r="BI56" i="1"/>
  <c r="BH56" i="1"/>
  <c r="BG56" i="1"/>
  <c r="BF56" i="1"/>
  <c r="BE56" i="1"/>
  <c r="BD56" i="1"/>
  <c r="BC56" i="1"/>
  <c r="BB56" i="1"/>
  <c r="BA56" i="1"/>
  <c r="AZ56" i="1"/>
  <c r="AY56" i="1"/>
  <c r="AX56" i="1"/>
  <c r="AW56" i="1"/>
  <c r="AV56" i="1"/>
  <c r="AU56" i="1"/>
  <c r="AT56" i="1"/>
  <c r="AS56" i="1"/>
  <c r="AR56" i="1"/>
  <c r="AQ56" i="1"/>
  <c r="AP56" i="1"/>
  <c r="AO56" i="1"/>
  <c r="AN56" i="1"/>
  <c r="AM56" i="1"/>
  <c r="CH55" i="1"/>
  <c r="CG55" i="1"/>
  <c r="CF55" i="1"/>
  <c r="CE55" i="1"/>
  <c r="CD55" i="1"/>
  <c r="CC55" i="1"/>
  <c r="CB55" i="1"/>
  <c r="CA55" i="1"/>
  <c r="BZ55" i="1"/>
  <c r="BY55" i="1"/>
  <c r="BX55" i="1"/>
  <c r="BW55" i="1"/>
  <c r="BV55" i="1"/>
  <c r="BU55" i="1"/>
  <c r="BT55" i="1"/>
  <c r="BS55" i="1"/>
  <c r="BR55" i="1"/>
  <c r="BQ55" i="1"/>
  <c r="BP55" i="1"/>
  <c r="BO55" i="1"/>
  <c r="BN55" i="1"/>
  <c r="BM55" i="1"/>
  <c r="BL55" i="1"/>
  <c r="BK55" i="1"/>
  <c r="BJ55" i="1"/>
  <c r="BI55" i="1"/>
  <c r="BH55" i="1"/>
  <c r="BG55" i="1"/>
  <c r="BF55" i="1"/>
  <c r="BE55" i="1"/>
  <c r="BD55" i="1"/>
  <c r="BC55" i="1"/>
  <c r="BB55" i="1"/>
  <c r="BA55" i="1"/>
  <c r="AZ55" i="1"/>
  <c r="AY55" i="1"/>
  <c r="AX55" i="1"/>
  <c r="AW55" i="1"/>
  <c r="AV55" i="1"/>
  <c r="AU55" i="1"/>
  <c r="AT55" i="1"/>
  <c r="AS55" i="1"/>
  <c r="AR55" i="1"/>
  <c r="AQ55" i="1"/>
  <c r="AP55" i="1"/>
  <c r="AO55" i="1"/>
  <c r="AN55" i="1"/>
  <c r="AM55" i="1"/>
  <c r="CH54" i="1"/>
  <c r="CG54" i="1"/>
  <c r="CF54" i="1"/>
  <c r="CE54" i="1"/>
  <c r="CD54" i="1"/>
  <c r="CC54" i="1"/>
  <c r="CB54" i="1"/>
  <c r="CA54" i="1"/>
  <c r="BZ54" i="1"/>
  <c r="BY54" i="1"/>
  <c r="BX54" i="1"/>
  <c r="BW54" i="1"/>
  <c r="BV54" i="1"/>
  <c r="BU54" i="1"/>
  <c r="BT54" i="1"/>
  <c r="BS54" i="1"/>
  <c r="BR54" i="1"/>
  <c r="BQ54" i="1"/>
  <c r="BP54" i="1"/>
  <c r="BO54" i="1"/>
  <c r="BN54" i="1"/>
  <c r="BM54" i="1"/>
  <c r="BL54" i="1"/>
  <c r="BK54" i="1"/>
  <c r="BJ54" i="1"/>
  <c r="BI54" i="1"/>
  <c r="BH54" i="1"/>
  <c r="BG54" i="1"/>
  <c r="BF54" i="1"/>
  <c r="BE54" i="1"/>
  <c r="BD54" i="1"/>
  <c r="BC54" i="1"/>
  <c r="BB54" i="1"/>
  <c r="BA54" i="1"/>
  <c r="AZ54" i="1"/>
  <c r="AY54" i="1"/>
  <c r="AX54" i="1"/>
  <c r="AW54" i="1"/>
  <c r="AV54" i="1"/>
  <c r="AU54" i="1"/>
  <c r="AT54" i="1"/>
  <c r="AS54" i="1"/>
  <c r="AR54" i="1"/>
  <c r="AQ54" i="1"/>
  <c r="AP54" i="1"/>
  <c r="AO54" i="1"/>
  <c r="AN54" i="1"/>
  <c r="AM54" i="1"/>
  <c r="CH53" i="1"/>
  <c r="CG53" i="1"/>
  <c r="CF53" i="1"/>
  <c r="CE53" i="1"/>
  <c r="CD53" i="1"/>
  <c r="CC53" i="1"/>
  <c r="CB53" i="1"/>
  <c r="CA53" i="1"/>
  <c r="BZ53" i="1"/>
  <c r="BY53" i="1"/>
  <c r="BX53" i="1"/>
  <c r="BW53" i="1"/>
  <c r="BV53" i="1"/>
  <c r="BU53" i="1"/>
  <c r="BT53" i="1"/>
  <c r="BS53" i="1"/>
  <c r="BR53" i="1"/>
  <c r="BQ53" i="1"/>
  <c r="BP53" i="1"/>
  <c r="BO53" i="1"/>
  <c r="BN53" i="1"/>
  <c r="BM53" i="1"/>
  <c r="BL53" i="1"/>
  <c r="BK53" i="1"/>
  <c r="BJ53" i="1"/>
  <c r="BI53" i="1"/>
  <c r="BH53" i="1"/>
  <c r="BG53" i="1"/>
  <c r="BF53" i="1"/>
  <c r="BE53" i="1"/>
  <c r="BD53" i="1"/>
  <c r="BC53" i="1"/>
  <c r="BB53" i="1"/>
  <c r="BA53" i="1"/>
  <c r="AZ53" i="1"/>
  <c r="AY53" i="1"/>
  <c r="AX53" i="1"/>
  <c r="AW53" i="1"/>
  <c r="AV53" i="1"/>
  <c r="AU53" i="1"/>
  <c r="AT53" i="1"/>
  <c r="AS53" i="1"/>
  <c r="AR53" i="1"/>
  <c r="AQ53" i="1"/>
  <c r="AP53" i="1"/>
  <c r="AO53" i="1"/>
  <c r="AN53" i="1"/>
  <c r="AM53" i="1"/>
  <c r="CH52" i="1"/>
  <c r="CG52" i="1"/>
  <c r="CF52" i="1"/>
  <c r="CE52" i="1"/>
  <c r="CD52" i="1"/>
  <c r="CC52" i="1"/>
  <c r="CB52" i="1"/>
  <c r="CA52" i="1"/>
  <c r="BZ52" i="1"/>
  <c r="BY52" i="1"/>
  <c r="BX52" i="1"/>
  <c r="BW52" i="1"/>
  <c r="BV52" i="1"/>
  <c r="BU52" i="1"/>
  <c r="BT52" i="1"/>
  <c r="BS52" i="1"/>
  <c r="BR52" i="1"/>
  <c r="BQ52" i="1"/>
  <c r="BP52" i="1"/>
  <c r="BO52" i="1"/>
  <c r="BN52" i="1"/>
  <c r="BM52" i="1"/>
  <c r="BL52" i="1"/>
  <c r="BK52" i="1"/>
  <c r="BJ52" i="1"/>
  <c r="BI52" i="1"/>
  <c r="BH52" i="1"/>
  <c r="BG52" i="1"/>
  <c r="BF52" i="1"/>
  <c r="BE52" i="1"/>
  <c r="BD52" i="1"/>
  <c r="BC52" i="1"/>
  <c r="BB52" i="1"/>
  <c r="BA52" i="1"/>
  <c r="AZ52" i="1"/>
  <c r="AY52" i="1"/>
  <c r="AX52" i="1"/>
  <c r="AW52" i="1"/>
  <c r="AV52" i="1"/>
  <c r="AU52" i="1"/>
  <c r="AT52" i="1"/>
  <c r="AS52" i="1"/>
  <c r="AR52" i="1"/>
  <c r="AQ52" i="1"/>
  <c r="AP52" i="1"/>
  <c r="AO52" i="1"/>
  <c r="AN52" i="1"/>
  <c r="AM52" i="1"/>
  <c r="CH51" i="1"/>
  <c r="CG51" i="1"/>
  <c r="CF51" i="1"/>
  <c r="CE51" i="1"/>
  <c r="CD51" i="1"/>
  <c r="CC51" i="1"/>
  <c r="CB51" i="1"/>
  <c r="CA51" i="1"/>
  <c r="BZ51" i="1"/>
  <c r="BY51" i="1"/>
  <c r="BX51" i="1"/>
  <c r="BW51" i="1"/>
  <c r="BV51" i="1"/>
  <c r="BU51" i="1"/>
  <c r="BT51" i="1"/>
  <c r="BS51" i="1"/>
  <c r="BR51" i="1"/>
  <c r="BQ51" i="1"/>
  <c r="BP51" i="1"/>
  <c r="BO51" i="1"/>
  <c r="BN51" i="1"/>
  <c r="BM51" i="1"/>
  <c r="BL51" i="1"/>
  <c r="BK51" i="1"/>
  <c r="BJ51" i="1"/>
  <c r="BI51" i="1"/>
  <c r="BH51" i="1"/>
  <c r="BG51" i="1"/>
  <c r="BF51" i="1"/>
  <c r="BE51" i="1"/>
  <c r="BD51" i="1"/>
  <c r="BC51" i="1"/>
  <c r="BB51" i="1"/>
  <c r="BA51" i="1"/>
  <c r="AZ51" i="1"/>
  <c r="AY51" i="1"/>
  <c r="AX51" i="1"/>
  <c r="AW51" i="1"/>
  <c r="AV51" i="1"/>
  <c r="AU51" i="1"/>
  <c r="AT51" i="1"/>
  <c r="AS51" i="1"/>
  <c r="AR51" i="1"/>
  <c r="AQ51" i="1"/>
  <c r="AP51" i="1"/>
  <c r="AO51" i="1"/>
  <c r="AN51" i="1"/>
  <c r="AM51" i="1"/>
  <c r="CH50" i="1"/>
  <c r="CG50" i="1"/>
  <c r="CF50" i="1"/>
  <c r="CE50" i="1"/>
  <c r="CD50" i="1"/>
  <c r="CC50" i="1"/>
  <c r="CB50" i="1"/>
  <c r="CA50" i="1"/>
  <c r="BZ50" i="1"/>
  <c r="BY50" i="1"/>
  <c r="BX50" i="1"/>
  <c r="BW50" i="1"/>
  <c r="BV50" i="1"/>
  <c r="BU50" i="1"/>
  <c r="BT50" i="1"/>
  <c r="BS50" i="1"/>
  <c r="BR50" i="1"/>
  <c r="BQ50" i="1"/>
  <c r="BP50" i="1"/>
  <c r="BO50" i="1"/>
  <c r="BN50" i="1"/>
  <c r="BM50" i="1"/>
  <c r="BL50" i="1"/>
  <c r="BK50" i="1"/>
  <c r="BJ50" i="1"/>
  <c r="BI50" i="1"/>
  <c r="BH50" i="1"/>
  <c r="BG50" i="1"/>
  <c r="BF50" i="1"/>
  <c r="BE50" i="1"/>
  <c r="BD50" i="1"/>
  <c r="BC50" i="1"/>
  <c r="BB50" i="1"/>
  <c r="BA50" i="1"/>
  <c r="AZ50" i="1"/>
  <c r="AY50" i="1"/>
  <c r="AX50" i="1"/>
  <c r="AW50" i="1"/>
  <c r="AV50" i="1"/>
  <c r="AU50" i="1"/>
  <c r="AT50" i="1"/>
  <c r="AS50" i="1"/>
  <c r="AR50" i="1"/>
  <c r="AQ50" i="1"/>
  <c r="AP50" i="1"/>
  <c r="AO50" i="1"/>
  <c r="AN50" i="1"/>
  <c r="AM50" i="1"/>
  <c r="CH49" i="1"/>
  <c r="CG49" i="1"/>
  <c r="CF49" i="1"/>
  <c r="CE49" i="1"/>
  <c r="CD49" i="1"/>
  <c r="CC49" i="1"/>
  <c r="CB49" i="1"/>
  <c r="CA49" i="1"/>
  <c r="BZ49" i="1"/>
  <c r="BY49" i="1"/>
  <c r="BX49" i="1"/>
  <c r="BW49" i="1"/>
  <c r="BV49" i="1"/>
  <c r="BU49" i="1"/>
  <c r="BT49" i="1"/>
  <c r="BS49" i="1"/>
  <c r="BR49" i="1"/>
  <c r="BQ49" i="1"/>
  <c r="BP49" i="1"/>
  <c r="BO49" i="1"/>
  <c r="BN49" i="1"/>
  <c r="BM49" i="1"/>
  <c r="BL49" i="1"/>
  <c r="BK49" i="1"/>
  <c r="BJ49" i="1"/>
  <c r="BI49" i="1"/>
  <c r="BH49" i="1"/>
  <c r="BG49" i="1"/>
  <c r="BF49" i="1"/>
  <c r="BE49" i="1"/>
  <c r="BD49" i="1"/>
  <c r="BC49" i="1"/>
  <c r="BB49" i="1"/>
  <c r="BA49" i="1"/>
  <c r="AZ49" i="1"/>
  <c r="AY49" i="1"/>
  <c r="AX49" i="1"/>
  <c r="AW49" i="1"/>
  <c r="AV49" i="1"/>
  <c r="AU49" i="1"/>
  <c r="AT49" i="1"/>
  <c r="AS49" i="1"/>
  <c r="AR49" i="1"/>
  <c r="AQ49" i="1"/>
  <c r="AP49" i="1"/>
  <c r="AO49" i="1"/>
  <c r="AN49" i="1"/>
  <c r="AM49" i="1"/>
  <c r="CH48" i="1"/>
  <c r="CG48" i="1"/>
  <c r="CF48" i="1"/>
  <c r="CE48" i="1"/>
  <c r="CD48" i="1"/>
  <c r="CC48" i="1"/>
  <c r="CB48" i="1"/>
  <c r="CA48" i="1"/>
  <c r="BZ48" i="1"/>
  <c r="BY48" i="1"/>
  <c r="BX48" i="1"/>
  <c r="BW48" i="1"/>
  <c r="BV48" i="1"/>
  <c r="BU48" i="1"/>
  <c r="BT48" i="1"/>
  <c r="BS48" i="1"/>
  <c r="BR48" i="1"/>
  <c r="BQ48" i="1"/>
  <c r="BP48" i="1"/>
  <c r="BO48" i="1"/>
  <c r="BN48" i="1"/>
  <c r="BM48" i="1"/>
  <c r="BL48" i="1"/>
  <c r="BK48" i="1"/>
  <c r="BJ48" i="1"/>
  <c r="BI48" i="1"/>
  <c r="BH48" i="1"/>
  <c r="BG48" i="1"/>
  <c r="BF48" i="1"/>
  <c r="BE48" i="1"/>
  <c r="BD48" i="1"/>
  <c r="BC48" i="1"/>
  <c r="BB48" i="1"/>
  <c r="BA48" i="1"/>
  <c r="AZ48" i="1"/>
  <c r="AY48" i="1"/>
  <c r="AX48" i="1"/>
  <c r="AW48" i="1"/>
  <c r="AV48" i="1"/>
  <c r="AU48" i="1"/>
  <c r="AT48" i="1"/>
  <c r="AS48" i="1"/>
  <c r="AR48" i="1"/>
  <c r="AQ48" i="1"/>
  <c r="AP48" i="1"/>
  <c r="AO48" i="1"/>
  <c r="AN48" i="1"/>
  <c r="AM48" i="1"/>
  <c r="CH47" i="1"/>
  <c r="CG47" i="1"/>
  <c r="CF47" i="1"/>
  <c r="CE47" i="1"/>
  <c r="CD47" i="1"/>
  <c r="CC47" i="1"/>
  <c r="CB47" i="1"/>
  <c r="CA47" i="1"/>
  <c r="BZ47" i="1"/>
  <c r="BY47" i="1"/>
  <c r="BX47" i="1"/>
  <c r="BW47" i="1"/>
  <c r="BV47" i="1"/>
  <c r="BU47" i="1"/>
  <c r="BT47" i="1"/>
  <c r="BS47" i="1"/>
  <c r="BR47" i="1"/>
  <c r="BQ47" i="1"/>
  <c r="BP47" i="1"/>
  <c r="BO47" i="1"/>
  <c r="BN47" i="1"/>
  <c r="BM47" i="1"/>
  <c r="BL47" i="1"/>
  <c r="BK47" i="1"/>
  <c r="BJ47" i="1"/>
  <c r="BI47" i="1"/>
  <c r="BH47" i="1"/>
  <c r="BG47" i="1"/>
  <c r="BF47" i="1"/>
  <c r="BE47" i="1"/>
  <c r="BD47" i="1"/>
  <c r="BC47" i="1"/>
  <c r="BB47" i="1"/>
  <c r="BA47" i="1"/>
  <c r="AZ47" i="1"/>
  <c r="AY47" i="1"/>
  <c r="AX47" i="1"/>
  <c r="AW47" i="1"/>
  <c r="AV47" i="1"/>
  <c r="AU47" i="1"/>
  <c r="AT47" i="1"/>
  <c r="AS47" i="1"/>
  <c r="AR47" i="1"/>
  <c r="AQ47" i="1"/>
  <c r="AP47" i="1"/>
  <c r="AO47" i="1"/>
  <c r="AN47" i="1"/>
  <c r="AM47" i="1"/>
  <c r="CH46" i="1"/>
  <c r="CG46" i="1"/>
  <c r="CF46" i="1"/>
  <c r="CE46" i="1"/>
  <c r="CD46" i="1"/>
  <c r="CC46" i="1"/>
  <c r="CB46" i="1"/>
  <c r="CA46" i="1"/>
  <c r="BZ46" i="1"/>
  <c r="BY46" i="1"/>
  <c r="BX46" i="1"/>
  <c r="BW46" i="1"/>
  <c r="BV46" i="1"/>
  <c r="BU46" i="1"/>
  <c r="BT46" i="1"/>
  <c r="BS46" i="1"/>
  <c r="BR46" i="1"/>
  <c r="BQ46" i="1"/>
  <c r="BP46" i="1"/>
  <c r="BO46" i="1"/>
  <c r="BN46" i="1"/>
  <c r="BM46" i="1"/>
  <c r="BL46" i="1"/>
  <c r="BK46" i="1"/>
  <c r="BJ46" i="1"/>
  <c r="BI46" i="1"/>
  <c r="BH46" i="1"/>
  <c r="BG46" i="1"/>
  <c r="BF46" i="1"/>
  <c r="BE46" i="1"/>
  <c r="BD46" i="1"/>
  <c r="BC46" i="1"/>
  <c r="BB46" i="1"/>
  <c r="BA46" i="1"/>
  <c r="AZ46" i="1"/>
  <c r="AY46" i="1"/>
  <c r="AX46" i="1"/>
  <c r="AW46" i="1"/>
  <c r="AV46" i="1"/>
  <c r="AU46" i="1"/>
  <c r="AT46" i="1"/>
  <c r="AS46" i="1"/>
  <c r="AR46" i="1"/>
  <c r="AQ46" i="1"/>
  <c r="AP46" i="1"/>
  <c r="AO46" i="1"/>
  <c r="AN46" i="1"/>
  <c r="AM46" i="1"/>
  <c r="CH45" i="1"/>
  <c r="CG45" i="1"/>
  <c r="CF45" i="1"/>
  <c r="CE45" i="1"/>
  <c r="CD45" i="1"/>
  <c r="CC45" i="1"/>
  <c r="CB45" i="1"/>
  <c r="CA45" i="1"/>
  <c r="BZ45" i="1"/>
  <c r="BY45" i="1"/>
  <c r="BX45" i="1"/>
  <c r="BW45" i="1"/>
  <c r="BV45" i="1"/>
  <c r="BU45" i="1"/>
  <c r="BT45" i="1"/>
  <c r="BS45" i="1"/>
  <c r="BR45" i="1"/>
  <c r="BQ45" i="1"/>
  <c r="BP45" i="1"/>
  <c r="BO45" i="1"/>
  <c r="BN45" i="1"/>
  <c r="BM45" i="1"/>
  <c r="BL45" i="1"/>
  <c r="BK45" i="1"/>
  <c r="BJ45" i="1"/>
  <c r="BI45" i="1"/>
  <c r="BH45" i="1"/>
  <c r="BG45" i="1"/>
  <c r="BF45" i="1"/>
  <c r="BE45" i="1"/>
  <c r="BD45" i="1"/>
  <c r="BC45" i="1"/>
  <c r="BB45" i="1"/>
  <c r="BA45" i="1"/>
  <c r="AZ45" i="1"/>
  <c r="AY45" i="1"/>
  <c r="AX45" i="1"/>
  <c r="AW45" i="1"/>
  <c r="AV45" i="1"/>
  <c r="AU45" i="1"/>
  <c r="AT45" i="1"/>
  <c r="AS45" i="1"/>
  <c r="AR45" i="1"/>
  <c r="AQ45" i="1"/>
  <c r="AP45" i="1"/>
  <c r="AO45" i="1"/>
  <c r="AN45" i="1"/>
  <c r="AM45" i="1"/>
  <c r="CH44" i="1"/>
  <c r="CG44" i="1"/>
  <c r="CF44" i="1"/>
  <c r="CE44" i="1"/>
  <c r="CD44" i="1"/>
  <c r="CC44" i="1"/>
  <c r="CB44" i="1"/>
  <c r="CA44" i="1"/>
  <c r="BZ44" i="1"/>
  <c r="BY44" i="1"/>
  <c r="BX44" i="1"/>
  <c r="BW44" i="1"/>
  <c r="BV44" i="1"/>
  <c r="BU44" i="1"/>
  <c r="BT44" i="1"/>
  <c r="BS44" i="1"/>
  <c r="BR44" i="1"/>
  <c r="BQ44" i="1"/>
  <c r="BP44" i="1"/>
  <c r="BO44" i="1"/>
  <c r="BN44" i="1"/>
  <c r="BM44" i="1"/>
  <c r="BL44" i="1"/>
  <c r="BK44" i="1"/>
  <c r="BJ44" i="1"/>
  <c r="BI44" i="1"/>
  <c r="BH44" i="1"/>
  <c r="BG44" i="1"/>
  <c r="BF44" i="1"/>
  <c r="BE44" i="1"/>
  <c r="BD44" i="1"/>
  <c r="BC44" i="1"/>
  <c r="BB44" i="1"/>
  <c r="BA44" i="1"/>
  <c r="AZ44" i="1"/>
  <c r="AY44" i="1"/>
  <c r="AX44" i="1"/>
  <c r="AW44" i="1"/>
  <c r="AV44" i="1"/>
  <c r="AU44" i="1"/>
  <c r="AT44" i="1"/>
  <c r="AS44" i="1"/>
  <c r="AR44" i="1"/>
  <c r="AQ44" i="1"/>
  <c r="AP44" i="1"/>
  <c r="AO44" i="1"/>
  <c r="AN44" i="1"/>
  <c r="AM44" i="1"/>
  <c r="CH43" i="1"/>
  <c r="CG43" i="1"/>
  <c r="CF43" i="1"/>
  <c r="CE43" i="1"/>
  <c r="CD43" i="1"/>
  <c r="CC43" i="1"/>
  <c r="CB43" i="1"/>
  <c r="CA43" i="1"/>
  <c r="BZ43" i="1"/>
  <c r="BY43" i="1"/>
  <c r="BX43" i="1"/>
  <c r="BW43" i="1"/>
  <c r="BV43" i="1"/>
  <c r="BU43" i="1"/>
  <c r="BT43" i="1"/>
  <c r="BS43" i="1"/>
  <c r="BR43" i="1"/>
  <c r="BQ43" i="1"/>
  <c r="BP43" i="1"/>
  <c r="BO43" i="1"/>
  <c r="BN43" i="1"/>
  <c r="BM43" i="1"/>
  <c r="BL43" i="1"/>
  <c r="BK43" i="1"/>
  <c r="BJ43" i="1"/>
  <c r="BI43" i="1"/>
  <c r="BH43" i="1"/>
  <c r="BG43" i="1"/>
  <c r="BF43" i="1"/>
  <c r="BE43" i="1"/>
  <c r="BD43" i="1"/>
  <c r="BC43" i="1"/>
  <c r="BB43" i="1"/>
  <c r="BA43" i="1"/>
  <c r="AZ43" i="1"/>
  <c r="AY43" i="1"/>
  <c r="AX43" i="1"/>
  <c r="AW43" i="1"/>
  <c r="AV43" i="1"/>
  <c r="AU43" i="1"/>
  <c r="AT43" i="1"/>
  <c r="AS43" i="1"/>
  <c r="AR43" i="1"/>
  <c r="AQ43" i="1"/>
  <c r="AP43" i="1"/>
  <c r="AO43" i="1"/>
  <c r="AN43" i="1"/>
  <c r="AM43" i="1"/>
  <c r="CH42" i="1"/>
  <c r="CG42" i="1"/>
  <c r="CF42" i="1"/>
  <c r="CE42" i="1"/>
  <c r="CD42" i="1"/>
  <c r="CC42" i="1"/>
  <c r="CB42" i="1"/>
  <c r="CA42" i="1"/>
  <c r="BZ42" i="1"/>
  <c r="BY42" i="1"/>
  <c r="BX42" i="1"/>
  <c r="BW42" i="1"/>
  <c r="BV42" i="1"/>
  <c r="BU42" i="1"/>
  <c r="BT42" i="1"/>
  <c r="BS42" i="1"/>
  <c r="BR42" i="1"/>
  <c r="BQ42" i="1"/>
  <c r="BP42" i="1"/>
  <c r="BO42" i="1"/>
  <c r="BN42" i="1"/>
  <c r="BM42" i="1"/>
  <c r="BL42" i="1"/>
  <c r="BK42" i="1"/>
  <c r="BJ42" i="1"/>
  <c r="BI42" i="1"/>
  <c r="BH42" i="1"/>
  <c r="BG42" i="1"/>
  <c r="BF42" i="1"/>
  <c r="BE42" i="1"/>
  <c r="BD42" i="1"/>
  <c r="BC42" i="1"/>
  <c r="BB42" i="1"/>
  <c r="BA42" i="1"/>
  <c r="AZ42" i="1"/>
  <c r="AY42" i="1"/>
  <c r="AX42" i="1"/>
  <c r="AW42" i="1"/>
  <c r="AV42" i="1"/>
  <c r="AU42" i="1"/>
  <c r="AT42" i="1"/>
  <c r="AS42" i="1"/>
  <c r="AR42" i="1"/>
  <c r="AQ42" i="1"/>
  <c r="AP42" i="1"/>
  <c r="AO42" i="1"/>
  <c r="AN42" i="1"/>
  <c r="AM42" i="1"/>
  <c r="CH41" i="1"/>
  <c r="CG41" i="1"/>
  <c r="CG70" i="1" s="1"/>
  <c r="CF41" i="1"/>
  <c r="CF70" i="1" s="1"/>
  <c r="CE41" i="1"/>
  <c r="CE70" i="1" s="1"/>
  <c r="CD41" i="1"/>
  <c r="CD70" i="1" s="1"/>
  <c r="CC41" i="1"/>
  <c r="CC70" i="1" s="1"/>
  <c r="CB41" i="1"/>
  <c r="CB70" i="1" s="1"/>
  <c r="CA41" i="1"/>
  <c r="CA70" i="1" s="1"/>
  <c r="BZ41" i="1"/>
  <c r="BZ70" i="1" s="1"/>
  <c r="BY41" i="1"/>
  <c r="BY70" i="1" s="1"/>
  <c r="BX41" i="1"/>
  <c r="BX70" i="1" s="1"/>
  <c r="BW41" i="1"/>
  <c r="BW70" i="1" s="1"/>
  <c r="BV41" i="1"/>
  <c r="BV70" i="1" s="1"/>
  <c r="BU41" i="1"/>
  <c r="BU70" i="1" s="1"/>
  <c r="BT41" i="1"/>
  <c r="BT70" i="1" s="1"/>
  <c r="BS41" i="1"/>
  <c r="BS70" i="1" s="1"/>
  <c r="BR41" i="1"/>
  <c r="BR70" i="1" s="1"/>
  <c r="BQ41" i="1"/>
  <c r="BQ70" i="1" s="1"/>
  <c r="BP41" i="1"/>
  <c r="BP70" i="1" s="1"/>
  <c r="BO41" i="1"/>
  <c r="BO70" i="1" s="1"/>
  <c r="BN41" i="1"/>
  <c r="BN70" i="1" s="1"/>
  <c r="BM41" i="1"/>
  <c r="BM70" i="1" s="1"/>
  <c r="BL41" i="1"/>
  <c r="BL70" i="1" s="1"/>
  <c r="BK41" i="1"/>
  <c r="BK70" i="1" s="1"/>
  <c r="BJ41" i="1"/>
  <c r="BJ70" i="1" s="1"/>
  <c r="BI41" i="1"/>
  <c r="BI70" i="1" s="1"/>
  <c r="BH41" i="1"/>
  <c r="BH70" i="1" s="1"/>
  <c r="BG41" i="1"/>
  <c r="BG70" i="1" s="1"/>
  <c r="BF41" i="1"/>
  <c r="BF70" i="1" s="1"/>
  <c r="BE41" i="1"/>
  <c r="BE70" i="1" s="1"/>
  <c r="BD41" i="1"/>
  <c r="BD70" i="1" s="1"/>
  <c r="BC41" i="1"/>
  <c r="BC70" i="1" s="1"/>
  <c r="BB41" i="1"/>
  <c r="BB70" i="1" s="1"/>
  <c r="BA41" i="1"/>
  <c r="BA70" i="1" s="1"/>
  <c r="AZ41" i="1"/>
  <c r="AZ70" i="1" s="1"/>
  <c r="AY41" i="1"/>
  <c r="AY70" i="1" s="1"/>
  <c r="AX41" i="1"/>
  <c r="AX70" i="1" s="1"/>
  <c r="AW41" i="1"/>
  <c r="AW70" i="1" s="1"/>
  <c r="AV41" i="1"/>
  <c r="AV70" i="1" s="1"/>
  <c r="AU41" i="1"/>
  <c r="AU70" i="1" s="1"/>
  <c r="AT41" i="1"/>
  <c r="AT70" i="1" s="1"/>
  <c r="AS41" i="1"/>
  <c r="AS70" i="1" s="1"/>
  <c r="AR41" i="1"/>
  <c r="AR70" i="1" s="1"/>
  <c r="AQ41" i="1"/>
  <c r="AQ70" i="1" s="1"/>
  <c r="AP41" i="1"/>
  <c r="AP70" i="1" s="1"/>
  <c r="AO41" i="1"/>
  <c r="AO70" i="1" s="1"/>
  <c r="AN41" i="1"/>
  <c r="AN70" i="1" s="1"/>
  <c r="AM41" i="1"/>
  <c r="AM70" i="1" s="1"/>
  <c r="CH70" i="1" l="1"/>
  <c r="AM68" i="1"/>
  <c r="AO68" i="1"/>
  <c r="AQ68" i="1"/>
  <c r="AS68" i="1"/>
  <c r="AU68" i="1"/>
  <c r="AW68" i="1"/>
  <c r="AY68" i="1"/>
  <c r="BA68" i="1"/>
  <c r="BC68" i="1"/>
  <c r="BE68" i="1"/>
  <c r="BG68" i="1"/>
  <c r="BI68" i="1"/>
  <c r="BK68" i="1"/>
  <c r="BM68" i="1"/>
  <c r="BO68" i="1"/>
  <c r="BQ68" i="1"/>
  <c r="BS68" i="1"/>
  <c r="BU68" i="1"/>
  <c r="BW68" i="1"/>
  <c r="BY68" i="1"/>
  <c r="CA68" i="1"/>
  <c r="CC68" i="1"/>
  <c r="CE68" i="1"/>
  <c r="CG68" i="1"/>
  <c r="AM69" i="1"/>
  <c r="AO69" i="1"/>
  <c r="AQ69" i="1"/>
  <c r="AS69" i="1"/>
  <c r="AU69" i="1"/>
  <c r="AW69" i="1"/>
  <c r="AY69" i="1"/>
  <c r="BA69" i="1"/>
  <c r="BC69" i="1"/>
  <c r="BE69" i="1"/>
  <c r="BG69" i="1"/>
  <c r="BI69" i="1"/>
  <c r="BK69" i="1"/>
  <c r="BM69" i="1"/>
  <c r="BO69" i="1"/>
  <c r="BQ69" i="1"/>
  <c r="BS69" i="1"/>
  <c r="BU69" i="1"/>
  <c r="BW69" i="1"/>
  <c r="BY69" i="1"/>
  <c r="CA69" i="1"/>
  <c r="CC69" i="1"/>
  <c r="CE69" i="1"/>
  <c r="CG69" i="1"/>
  <c r="AN68" i="1"/>
  <c r="AP68" i="1"/>
  <c r="AR68" i="1"/>
  <c r="AT68" i="1"/>
  <c r="AV68" i="1"/>
  <c r="AX68" i="1"/>
  <c r="AZ68" i="1"/>
  <c r="BB68" i="1"/>
  <c r="BD68" i="1"/>
  <c r="BF68" i="1"/>
  <c r="BH68" i="1"/>
  <c r="BJ68" i="1"/>
  <c r="BL68" i="1"/>
  <c r="BN68" i="1"/>
  <c r="BP68" i="1"/>
  <c r="BR68" i="1"/>
  <c r="BT68" i="1"/>
  <c r="BV68" i="1"/>
  <c r="BX68" i="1"/>
  <c r="BZ68" i="1"/>
  <c r="CB68" i="1"/>
  <c r="CD68" i="1"/>
  <c r="CF68" i="1"/>
  <c r="CH68" i="1"/>
  <c r="AN69" i="1"/>
  <c r="AP69" i="1"/>
  <c r="AR69" i="1"/>
  <c r="AT69" i="1"/>
  <c r="AV69" i="1"/>
  <c r="AX69" i="1"/>
  <c r="AZ69" i="1"/>
  <c r="BB69" i="1"/>
  <c r="BD69" i="1"/>
  <c r="BF69" i="1"/>
  <c r="BH69" i="1"/>
  <c r="BJ69" i="1"/>
  <c r="BL69" i="1"/>
  <c r="BN69" i="1"/>
  <c r="BP69" i="1"/>
  <c r="BR69" i="1"/>
  <c r="BT69" i="1"/>
  <c r="BV69" i="1"/>
  <c r="BX69" i="1"/>
  <c r="BZ69" i="1"/>
  <c r="CB69" i="1"/>
  <c r="CD69" i="1"/>
  <c r="CF69" i="1"/>
  <c r="CH69" i="1"/>
  <c r="AM26" i="1"/>
  <c r="AN26" i="1"/>
  <c r="AO26" i="1"/>
  <c r="AP26" i="1"/>
  <c r="AQ26" i="1"/>
  <c r="AR26" i="1"/>
  <c r="AS26" i="1"/>
  <c r="AT26" i="1"/>
  <c r="AU26" i="1"/>
  <c r="AV26" i="1"/>
  <c r="AW26" i="1"/>
  <c r="AX26" i="1"/>
  <c r="AY26" i="1"/>
  <c r="AZ26" i="1"/>
  <c r="BA26" i="1"/>
  <c r="BB26" i="1"/>
  <c r="BC26" i="1"/>
  <c r="BD26" i="1"/>
  <c r="BE26" i="1"/>
  <c r="BF26" i="1"/>
  <c r="BG26" i="1"/>
  <c r="BH26" i="1"/>
  <c r="BI26" i="1"/>
  <c r="BJ26" i="1"/>
  <c r="BK26" i="1"/>
  <c r="BL26" i="1"/>
  <c r="BM26" i="1"/>
  <c r="BN26" i="1"/>
  <c r="BO26" i="1"/>
  <c r="BP26" i="1"/>
  <c r="BQ26" i="1"/>
  <c r="BR26" i="1"/>
  <c r="BS26" i="1"/>
  <c r="BT26" i="1"/>
  <c r="BU26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CH26" i="1"/>
  <c r="AM27" i="1"/>
  <c r="AN27" i="1"/>
  <c r="AO27" i="1"/>
  <c r="AP27" i="1"/>
  <c r="AQ27" i="1"/>
  <c r="AR27" i="1"/>
  <c r="AS27" i="1"/>
  <c r="AT27" i="1"/>
  <c r="AU27" i="1"/>
  <c r="AV27" i="1"/>
  <c r="AW27" i="1"/>
  <c r="AX27" i="1"/>
  <c r="AY27" i="1"/>
  <c r="AZ27" i="1"/>
  <c r="BA27" i="1"/>
  <c r="BB27" i="1"/>
  <c r="BC27" i="1"/>
  <c r="BD27" i="1"/>
  <c r="BE27" i="1"/>
  <c r="BF27" i="1"/>
  <c r="BG27" i="1"/>
  <c r="BH27" i="1"/>
  <c r="BI27" i="1"/>
  <c r="BJ27" i="1"/>
  <c r="BK27" i="1"/>
  <c r="BL27" i="1"/>
  <c r="BM27" i="1"/>
  <c r="BN27" i="1"/>
  <c r="BO27" i="1"/>
  <c r="BP27" i="1"/>
  <c r="BQ27" i="1"/>
  <c r="BR27" i="1"/>
  <c r="BS27" i="1"/>
  <c r="BT27" i="1"/>
  <c r="BU27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AM28" i="1"/>
  <c r="AN28" i="1"/>
  <c r="AO28" i="1"/>
  <c r="AP28" i="1"/>
  <c r="AQ28" i="1"/>
  <c r="AR28" i="1"/>
  <c r="AS28" i="1"/>
  <c r="AT28" i="1"/>
  <c r="AU28" i="1"/>
  <c r="AV28" i="1"/>
  <c r="AW28" i="1"/>
  <c r="AX28" i="1"/>
  <c r="AY28" i="1"/>
  <c r="AZ28" i="1"/>
  <c r="BA28" i="1"/>
  <c r="BB28" i="1"/>
  <c r="BC28" i="1"/>
  <c r="BD28" i="1"/>
  <c r="BE28" i="1"/>
  <c r="BF28" i="1"/>
  <c r="BG28" i="1"/>
  <c r="BH28" i="1"/>
  <c r="BI28" i="1"/>
  <c r="BJ28" i="1"/>
  <c r="BK28" i="1"/>
  <c r="BL28" i="1"/>
  <c r="BM28" i="1"/>
  <c r="BN28" i="1"/>
  <c r="BO28" i="1"/>
  <c r="BP28" i="1"/>
  <c r="BQ28" i="1"/>
  <c r="BR28" i="1"/>
  <c r="BS28" i="1"/>
  <c r="BT28" i="1"/>
  <c r="BU28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AM29" i="1"/>
  <c r="AN29" i="1"/>
  <c r="AO29" i="1"/>
  <c r="AP29" i="1"/>
  <c r="AQ29" i="1"/>
  <c r="AR29" i="1"/>
  <c r="AS29" i="1"/>
  <c r="AT29" i="1"/>
  <c r="AU29" i="1"/>
  <c r="AV29" i="1"/>
  <c r="AW29" i="1"/>
  <c r="AX29" i="1"/>
  <c r="AY29" i="1"/>
  <c r="AZ29" i="1"/>
  <c r="BA29" i="1"/>
  <c r="BB29" i="1"/>
  <c r="BC29" i="1"/>
  <c r="BD29" i="1"/>
  <c r="BE29" i="1"/>
  <c r="BF29" i="1"/>
  <c r="BG29" i="1"/>
  <c r="BH29" i="1"/>
  <c r="BI29" i="1"/>
  <c r="BJ29" i="1"/>
  <c r="BK29" i="1"/>
  <c r="BL29" i="1"/>
  <c r="BM29" i="1"/>
  <c r="BN29" i="1"/>
  <c r="BO29" i="1"/>
  <c r="BP29" i="1"/>
  <c r="BQ29" i="1"/>
  <c r="BR29" i="1"/>
  <c r="BS29" i="1"/>
  <c r="BT29" i="1"/>
  <c r="BU29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AM30" i="1"/>
  <c r="AN30" i="1"/>
  <c r="AO30" i="1"/>
  <c r="AP30" i="1"/>
  <c r="AQ30" i="1"/>
  <c r="AR30" i="1"/>
  <c r="AS30" i="1"/>
  <c r="AT30" i="1"/>
  <c r="AU30" i="1"/>
  <c r="AV30" i="1"/>
  <c r="AW30" i="1"/>
  <c r="AX30" i="1"/>
  <c r="AY30" i="1"/>
  <c r="AZ30" i="1"/>
  <c r="BA30" i="1"/>
  <c r="BB30" i="1"/>
  <c r="BC30" i="1"/>
  <c r="BD30" i="1"/>
  <c r="BE30" i="1"/>
  <c r="BF30" i="1"/>
  <c r="BG30" i="1"/>
  <c r="BH30" i="1"/>
  <c r="BI30" i="1"/>
  <c r="BJ30" i="1"/>
  <c r="BK30" i="1"/>
  <c r="BL30" i="1"/>
  <c r="BM30" i="1"/>
  <c r="BN30" i="1"/>
  <c r="BO30" i="1"/>
  <c r="BP30" i="1"/>
  <c r="BQ30" i="1"/>
  <c r="BR30" i="1"/>
  <c r="BS30" i="1"/>
  <c r="BT30" i="1"/>
  <c r="BU30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AM31" i="1"/>
  <c r="AN31" i="1"/>
  <c r="AO31" i="1"/>
  <c r="AP31" i="1"/>
  <c r="AQ31" i="1"/>
  <c r="AR31" i="1"/>
  <c r="AS31" i="1"/>
  <c r="AT31" i="1"/>
  <c r="AU31" i="1"/>
  <c r="AV31" i="1"/>
  <c r="AW31" i="1"/>
  <c r="AX31" i="1"/>
  <c r="AY31" i="1"/>
  <c r="AZ31" i="1"/>
  <c r="BA31" i="1"/>
  <c r="BB31" i="1"/>
  <c r="BC31" i="1"/>
  <c r="BD31" i="1"/>
  <c r="BE31" i="1"/>
  <c r="BF31" i="1"/>
  <c r="BG31" i="1"/>
  <c r="BH31" i="1"/>
  <c r="BI31" i="1"/>
  <c r="BJ31" i="1"/>
  <c r="BK31" i="1"/>
  <c r="BL31" i="1"/>
  <c r="BM31" i="1"/>
  <c r="BN31" i="1"/>
  <c r="BO31" i="1"/>
  <c r="BP31" i="1"/>
  <c r="BQ31" i="1"/>
  <c r="BR31" i="1"/>
  <c r="BS31" i="1"/>
  <c r="BT31" i="1"/>
  <c r="BU31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AM11" i="1" l="1"/>
  <c r="AN11" i="1"/>
  <c r="AO11" i="1"/>
  <c r="AP11" i="1"/>
  <c r="AQ11" i="1"/>
  <c r="AR11" i="1"/>
  <c r="AS11" i="1"/>
  <c r="AT11" i="1"/>
  <c r="AU11" i="1"/>
  <c r="AV11" i="1"/>
  <c r="AW11" i="1"/>
  <c r="AX11" i="1"/>
  <c r="AY11" i="1"/>
  <c r="AZ11" i="1"/>
  <c r="BA11" i="1"/>
  <c r="BB11" i="1"/>
  <c r="BC11" i="1"/>
  <c r="BD11" i="1"/>
  <c r="BE11" i="1"/>
  <c r="BF11" i="1"/>
  <c r="BG11" i="1"/>
  <c r="BH11" i="1"/>
  <c r="BI11" i="1"/>
  <c r="BJ11" i="1"/>
  <c r="BK11" i="1"/>
  <c r="BL11" i="1"/>
  <c r="BM11" i="1"/>
  <c r="BN11" i="1"/>
  <c r="BO11" i="1"/>
  <c r="BP11" i="1"/>
  <c r="BQ11" i="1"/>
  <c r="BR11" i="1"/>
  <c r="BS11" i="1"/>
  <c r="BT11" i="1"/>
  <c r="BU11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CH11" i="1"/>
  <c r="AM12" i="1"/>
  <c r="AN12" i="1"/>
  <c r="AO12" i="1"/>
  <c r="AP12" i="1"/>
  <c r="AQ12" i="1"/>
  <c r="AR12" i="1"/>
  <c r="AS12" i="1"/>
  <c r="AT12" i="1"/>
  <c r="AU12" i="1"/>
  <c r="AV12" i="1"/>
  <c r="AW12" i="1"/>
  <c r="AX12" i="1"/>
  <c r="AY12" i="1"/>
  <c r="AZ12" i="1"/>
  <c r="BA12" i="1"/>
  <c r="BB12" i="1"/>
  <c r="BC12" i="1"/>
  <c r="BD12" i="1"/>
  <c r="BE12" i="1"/>
  <c r="BF12" i="1"/>
  <c r="BG12" i="1"/>
  <c r="BH12" i="1"/>
  <c r="BI12" i="1"/>
  <c r="BJ12" i="1"/>
  <c r="BK12" i="1"/>
  <c r="BL12" i="1"/>
  <c r="BM12" i="1"/>
  <c r="BN12" i="1"/>
  <c r="BO12" i="1"/>
  <c r="BP12" i="1"/>
  <c r="BQ12" i="1"/>
  <c r="BR12" i="1"/>
  <c r="BS12" i="1"/>
  <c r="BT12" i="1"/>
  <c r="BU12" i="1"/>
  <c r="BV12" i="1"/>
  <c r="BW12" i="1"/>
  <c r="BX12" i="1"/>
  <c r="BY12" i="1"/>
  <c r="BZ12" i="1"/>
  <c r="CA12" i="1"/>
  <c r="CB12" i="1"/>
  <c r="CC12" i="1"/>
  <c r="CD12" i="1"/>
  <c r="CE12" i="1"/>
  <c r="CF12" i="1"/>
  <c r="CG12" i="1"/>
  <c r="CH12" i="1"/>
  <c r="AM13" i="1"/>
  <c r="AN13" i="1"/>
  <c r="AO13" i="1"/>
  <c r="AP13" i="1"/>
  <c r="AQ13" i="1"/>
  <c r="AR13" i="1"/>
  <c r="AS13" i="1"/>
  <c r="AT13" i="1"/>
  <c r="AU13" i="1"/>
  <c r="AV13" i="1"/>
  <c r="AW13" i="1"/>
  <c r="AX13" i="1"/>
  <c r="AY13" i="1"/>
  <c r="AZ13" i="1"/>
  <c r="BA13" i="1"/>
  <c r="BB13" i="1"/>
  <c r="BC13" i="1"/>
  <c r="BD13" i="1"/>
  <c r="BE13" i="1"/>
  <c r="BF13" i="1"/>
  <c r="BG13" i="1"/>
  <c r="BH13" i="1"/>
  <c r="BI13" i="1"/>
  <c r="BJ13" i="1"/>
  <c r="BK13" i="1"/>
  <c r="BL13" i="1"/>
  <c r="BM13" i="1"/>
  <c r="BN13" i="1"/>
  <c r="BO13" i="1"/>
  <c r="BP13" i="1"/>
  <c r="BQ13" i="1"/>
  <c r="BR13" i="1"/>
  <c r="BS13" i="1"/>
  <c r="BT13" i="1"/>
  <c r="BU13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CH13" i="1"/>
  <c r="AM14" i="1"/>
  <c r="AN14" i="1"/>
  <c r="AO14" i="1"/>
  <c r="AP14" i="1"/>
  <c r="AQ14" i="1"/>
  <c r="AR14" i="1"/>
  <c r="AS14" i="1"/>
  <c r="AT14" i="1"/>
  <c r="AU14" i="1"/>
  <c r="AV14" i="1"/>
  <c r="AW14" i="1"/>
  <c r="AX14" i="1"/>
  <c r="AY14" i="1"/>
  <c r="AZ14" i="1"/>
  <c r="BA14" i="1"/>
  <c r="BB14" i="1"/>
  <c r="BC14" i="1"/>
  <c r="BD14" i="1"/>
  <c r="BE14" i="1"/>
  <c r="BF14" i="1"/>
  <c r="BG14" i="1"/>
  <c r="BH14" i="1"/>
  <c r="BI14" i="1"/>
  <c r="BJ14" i="1"/>
  <c r="BK14" i="1"/>
  <c r="BL14" i="1"/>
  <c r="BM14" i="1"/>
  <c r="BN14" i="1"/>
  <c r="BO14" i="1"/>
  <c r="BP14" i="1"/>
  <c r="BQ14" i="1"/>
  <c r="BR14" i="1"/>
  <c r="BS14" i="1"/>
  <c r="BT14" i="1"/>
  <c r="BU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CH14" i="1"/>
  <c r="AM15" i="1"/>
  <c r="AN15" i="1"/>
  <c r="AO15" i="1"/>
  <c r="AP15" i="1"/>
  <c r="AQ15" i="1"/>
  <c r="AR15" i="1"/>
  <c r="AS15" i="1"/>
  <c r="AT15" i="1"/>
  <c r="AU15" i="1"/>
  <c r="AV15" i="1"/>
  <c r="AW15" i="1"/>
  <c r="AX15" i="1"/>
  <c r="AY15" i="1"/>
  <c r="AZ15" i="1"/>
  <c r="BA15" i="1"/>
  <c r="BB15" i="1"/>
  <c r="BC15" i="1"/>
  <c r="BD15" i="1"/>
  <c r="BE15" i="1"/>
  <c r="BF15" i="1"/>
  <c r="BG15" i="1"/>
  <c r="BH15" i="1"/>
  <c r="BI15" i="1"/>
  <c r="BJ15" i="1"/>
  <c r="BK15" i="1"/>
  <c r="BL15" i="1"/>
  <c r="BM15" i="1"/>
  <c r="BN15" i="1"/>
  <c r="BO15" i="1"/>
  <c r="BP15" i="1"/>
  <c r="BQ15" i="1"/>
  <c r="BR15" i="1"/>
  <c r="BS15" i="1"/>
  <c r="BT15" i="1"/>
  <c r="BU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CH15" i="1"/>
  <c r="AM16" i="1"/>
  <c r="AN16" i="1"/>
  <c r="AO16" i="1"/>
  <c r="AP16" i="1"/>
  <c r="AQ16" i="1"/>
  <c r="AR16" i="1"/>
  <c r="AS16" i="1"/>
  <c r="AT16" i="1"/>
  <c r="AU16" i="1"/>
  <c r="AV16" i="1"/>
  <c r="AW16" i="1"/>
  <c r="AX16" i="1"/>
  <c r="AY16" i="1"/>
  <c r="AZ16" i="1"/>
  <c r="BA16" i="1"/>
  <c r="BB16" i="1"/>
  <c r="BC16" i="1"/>
  <c r="BD16" i="1"/>
  <c r="BE16" i="1"/>
  <c r="BF16" i="1"/>
  <c r="BG16" i="1"/>
  <c r="BH16" i="1"/>
  <c r="BI16" i="1"/>
  <c r="BJ16" i="1"/>
  <c r="BK16" i="1"/>
  <c r="BL16" i="1"/>
  <c r="BM16" i="1"/>
  <c r="BN16" i="1"/>
  <c r="BO16" i="1"/>
  <c r="BP16" i="1"/>
  <c r="BQ16" i="1"/>
  <c r="BR16" i="1"/>
  <c r="BS16" i="1"/>
  <c r="BT16" i="1"/>
  <c r="BU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CH16" i="1"/>
  <c r="AM17" i="1"/>
  <c r="AN17" i="1"/>
  <c r="AO17" i="1"/>
  <c r="AP17" i="1"/>
  <c r="AQ17" i="1"/>
  <c r="AR17" i="1"/>
  <c r="AS17" i="1"/>
  <c r="AT17" i="1"/>
  <c r="AU17" i="1"/>
  <c r="AV17" i="1"/>
  <c r="AW17" i="1"/>
  <c r="AX17" i="1"/>
  <c r="AY17" i="1"/>
  <c r="AZ17" i="1"/>
  <c r="BA17" i="1"/>
  <c r="BB17" i="1"/>
  <c r="BC17" i="1"/>
  <c r="BD17" i="1"/>
  <c r="BE17" i="1"/>
  <c r="BF17" i="1"/>
  <c r="BG17" i="1"/>
  <c r="BH17" i="1"/>
  <c r="BI17" i="1"/>
  <c r="BJ17" i="1"/>
  <c r="BK17" i="1"/>
  <c r="BL17" i="1"/>
  <c r="BM17" i="1"/>
  <c r="BN17" i="1"/>
  <c r="BO17" i="1"/>
  <c r="BP17" i="1"/>
  <c r="BQ17" i="1"/>
  <c r="BR17" i="1"/>
  <c r="BS17" i="1"/>
  <c r="BT17" i="1"/>
  <c r="BU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CH17" i="1"/>
  <c r="AM18" i="1"/>
  <c r="AN18" i="1"/>
  <c r="AO18" i="1"/>
  <c r="AP18" i="1"/>
  <c r="AQ18" i="1"/>
  <c r="AR18" i="1"/>
  <c r="AS18" i="1"/>
  <c r="AT18" i="1"/>
  <c r="AU18" i="1"/>
  <c r="AV18" i="1"/>
  <c r="AW18" i="1"/>
  <c r="AX18" i="1"/>
  <c r="AY18" i="1"/>
  <c r="AZ18" i="1"/>
  <c r="BA18" i="1"/>
  <c r="BB18" i="1"/>
  <c r="BC18" i="1"/>
  <c r="BD18" i="1"/>
  <c r="BE18" i="1"/>
  <c r="BF18" i="1"/>
  <c r="BG18" i="1"/>
  <c r="BH18" i="1"/>
  <c r="BI18" i="1"/>
  <c r="BJ18" i="1"/>
  <c r="BK18" i="1"/>
  <c r="BL18" i="1"/>
  <c r="BM18" i="1"/>
  <c r="BN18" i="1"/>
  <c r="BO18" i="1"/>
  <c r="BP18" i="1"/>
  <c r="BQ18" i="1"/>
  <c r="BR18" i="1"/>
  <c r="BS18" i="1"/>
  <c r="BT18" i="1"/>
  <c r="BU18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CH18" i="1"/>
  <c r="AM19" i="1"/>
  <c r="AN19" i="1"/>
  <c r="AO19" i="1"/>
  <c r="AP19" i="1"/>
  <c r="AQ19" i="1"/>
  <c r="AR19" i="1"/>
  <c r="AS19" i="1"/>
  <c r="AT19" i="1"/>
  <c r="AU19" i="1"/>
  <c r="AV19" i="1"/>
  <c r="AW19" i="1"/>
  <c r="AX19" i="1"/>
  <c r="AY19" i="1"/>
  <c r="AZ19" i="1"/>
  <c r="BA19" i="1"/>
  <c r="BB19" i="1"/>
  <c r="BC19" i="1"/>
  <c r="BD19" i="1"/>
  <c r="BE19" i="1"/>
  <c r="BF19" i="1"/>
  <c r="BG19" i="1"/>
  <c r="BH19" i="1"/>
  <c r="BI19" i="1"/>
  <c r="BJ19" i="1"/>
  <c r="BK19" i="1"/>
  <c r="BL19" i="1"/>
  <c r="BM19" i="1"/>
  <c r="BN19" i="1"/>
  <c r="BO19" i="1"/>
  <c r="BP19" i="1"/>
  <c r="BQ19" i="1"/>
  <c r="BR19" i="1"/>
  <c r="BS19" i="1"/>
  <c r="BT19" i="1"/>
  <c r="BU19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CH19" i="1"/>
  <c r="AY20" i="1" l="1"/>
  <c r="AM7" i="1"/>
  <c r="AN7" i="1"/>
  <c r="AO7" i="1"/>
  <c r="AP7" i="1"/>
  <c r="AQ7" i="1"/>
  <c r="AR7" i="1"/>
  <c r="AS7" i="1"/>
  <c r="AT7" i="1"/>
  <c r="AU7" i="1"/>
  <c r="AV7" i="1"/>
  <c r="AW7" i="1"/>
  <c r="AX7" i="1"/>
  <c r="AY7" i="1"/>
  <c r="AZ7" i="1"/>
  <c r="BA7" i="1"/>
  <c r="BB7" i="1"/>
  <c r="BC7" i="1"/>
  <c r="BD7" i="1"/>
  <c r="BE7" i="1"/>
  <c r="BF7" i="1"/>
  <c r="BG7" i="1"/>
  <c r="BH7" i="1"/>
  <c r="BI7" i="1"/>
  <c r="BJ7" i="1"/>
  <c r="BK7" i="1"/>
  <c r="BL7" i="1"/>
  <c r="BM7" i="1"/>
  <c r="BN7" i="1"/>
  <c r="BO7" i="1"/>
  <c r="BP7" i="1"/>
  <c r="BQ7" i="1"/>
  <c r="BR7" i="1"/>
  <c r="BS7" i="1"/>
  <c r="BT7" i="1"/>
  <c r="BU7" i="1"/>
  <c r="BV7" i="1"/>
  <c r="BW7" i="1"/>
  <c r="BX7" i="1"/>
  <c r="BY7" i="1"/>
  <c r="BZ7" i="1"/>
  <c r="CA7" i="1"/>
  <c r="CB7" i="1"/>
  <c r="CC7" i="1"/>
  <c r="CD7" i="1"/>
  <c r="CE7" i="1"/>
  <c r="CF7" i="1"/>
  <c r="CG7" i="1"/>
  <c r="CH7" i="1"/>
  <c r="AM8" i="1"/>
  <c r="AN8" i="1"/>
  <c r="AO8" i="1"/>
  <c r="AP8" i="1"/>
  <c r="AQ8" i="1"/>
  <c r="AR8" i="1"/>
  <c r="AS8" i="1"/>
  <c r="AT8" i="1"/>
  <c r="AU8" i="1"/>
  <c r="AV8" i="1"/>
  <c r="AW8" i="1"/>
  <c r="AX8" i="1"/>
  <c r="AY8" i="1"/>
  <c r="AZ8" i="1"/>
  <c r="BA8" i="1"/>
  <c r="BB8" i="1"/>
  <c r="BC8" i="1"/>
  <c r="BD8" i="1"/>
  <c r="BE8" i="1"/>
  <c r="BF8" i="1"/>
  <c r="BG8" i="1"/>
  <c r="BH8" i="1"/>
  <c r="BI8" i="1"/>
  <c r="BJ8" i="1"/>
  <c r="BK8" i="1"/>
  <c r="BL8" i="1"/>
  <c r="BM8" i="1"/>
  <c r="BN8" i="1"/>
  <c r="BO8" i="1"/>
  <c r="BP8" i="1"/>
  <c r="BQ8" i="1"/>
  <c r="BR8" i="1"/>
  <c r="BS8" i="1"/>
  <c r="BT8" i="1"/>
  <c r="BU8" i="1"/>
  <c r="BV8" i="1"/>
  <c r="BW8" i="1"/>
  <c r="BX8" i="1"/>
  <c r="BY8" i="1"/>
  <c r="BZ8" i="1"/>
  <c r="CA8" i="1"/>
  <c r="CB8" i="1"/>
  <c r="CC8" i="1"/>
  <c r="CD8" i="1"/>
  <c r="CE8" i="1"/>
  <c r="CF8" i="1"/>
  <c r="CG8" i="1"/>
  <c r="CH8" i="1"/>
  <c r="AM9" i="1"/>
  <c r="AN9" i="1"/>
  <c r="AO9" i="1"/>
  <c r="AP9" i="1"/>
  <c r="AQ9" i="1"/>
  <c r="AR9" i="1"/>
  <c r="AS9" i="1"/>
  <c r="AT9" i="1"/>
  <c r="AU9" i="1"/>
  <c r="AV9" i="1"/>
  <c r="AW9" i="1"/>
  <c r="AX9" i="1"/>
  <c r="AY9" i="1"/>
  <c r="AZ9" i="1"/>
  <c r="BA9" i="1"/>
  <c r="BB9" i="1"/>
  <c r="BC9" i="1"/>
  <c r="BD9" i="1"/>
  <c r="BE9" i="1"/>
  <c r="BF9" i="1"/>
  <c r="BG9" i="1"/>
  <c r="BH9" i="1"/>
  <c r="BI9" i="1"/>
  <c r="BJ9" i="1"/>
  <c r="BK9" i="1"/>
  <c r="BL9" i="1"/>
  <c r="BM9" i="1"/>
  <c r="BN9" i="1"/>
  <c r="BO9" i="1"/>
  <c r="BP9" i="1"/>
  <c r="BQ9" i="1"/>
  <c r="BR9" i="1"/>
  <c r="BS9" i="1"/>
  <c r="BT9" i="1"/>
  <c r="BU9" i="1"/>
  <c r="BV9" i="1"/>
  <c r="BW9" i="1"/>
  <c r="BX9" i="1"/>
  <c r="BY9" i="1"/>
  <c r="BZ9" i="1"/>
  <c r="CA9" i="1"/>
  <c r="CB9" i="1"/>
  <c r="CC9" i="1"/>
  <c r="CD9" i="1"/>
  <c r="CE9" i="1"/>
  <c r="CF9" i="1"/>
  <c r="CG9" i="1"/>
  <c r="CH9" i="1"/>
  <c r="AM10" i="1"/>
  <c r="AN10" i="1"/>
  <c r="AO10" i="1"/>
  <c r="AP10" i="1"/>
  <c r="AQ10" i="1"/>
  <c r="AR10" i="1"/>
  <c r="AS10" i="1"/>
  <c r="AT10" i="1"/>
  <c r="AU10" i="1"/>
  <c r="AV10" i="1"/>
  <c r="AW10" i="1"/>
  <c r="AX10" i="1"/>
  <c r="AY10" i="1"/>
  <c r="AZ10" i="1"/>
  <c r="BA10" i="1"/>
  <c r="BB10" i="1"/>
  <c r="BC10" i="1"/>
  <c r="BD10" i="1"/>
  <c r="BE10" i="1"/>
  <c r="BF10" i="1"/>
  <c r="BG10" i="1"/>
  <c r="BH10" i="1"/>
  <c r="BI10" i="1"/>
  <c r="BJ10" i="1"/>
  <c r="BK10" i="1"/>
  <c r="BL10" i="1"/>
  <c r="BM10" i="1"/>
  <c r="BN10" i="1"/>
  <c r="BO10" i="1"/>
  <c r="BP10" i="1"/>
  <c r="BQ10" i="1"/>
  <c r="BR10" i="1"/>
  <c r="BS10" i="1"/>
  <c r="BT10" i="1"/>
  <c r="BU10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CH10" i="1"/>
  <c r="AM20" i="1"/>
  <c r="AN20" i="1"/>
  <c r="AO20" i="1"/>
  <c r="AP20" i="1"/>
  <c r="AQ20" i="1"/>
  <c r="AR20" i="1"/>
  <c r="AS20" i="1"/>
  <c r="AT20" i="1"/>
  <c r="AU20" i="1"/>
  <c r="AV20" i="1"/>
  <c r="AW20" i="1"/>
  <c r="AX20" i="1"/>
  <c r="AZ20" i="1"/>
  <c r="BA20" i="1"/>
  <c r="BB20" i="1"/>
  <c r="BC20" i="1"/>
  <c r="BD20" i="1"/>
  <c r="BE20" i="1"/>
  <c r="BF20" i="1"/>
  <c r="BG20" i="1"/>
  <c r="BH20" i="1"/>
  <c r="BI20" i="1"/>
  <c r="BJ20" i="1"/>
  <c r="BK20" i="1"/>
  <c r="BL20" i="1"/>
  <c r="BM20" i="1"/>
  <c r="BN20" i="1"/>
  <c r="BO20" i="1"/>
  <c r="BP20" i="1"/>
  <c r="BQ20" i="1"/>
  <c r="BR20" i="1"/>
  <c r="BS20" i="1"/>
  <c r="BT20" i="1"/>
  <c r="BU20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CH20" i="1"/>
  <c r="AM21" i="1"/>
  <c r="AN21" i="1"/>
  <c r="AO21" i="1"/>
  <c r="AP21" i="1"/>
  <c r="AQ21" i="1"/>
  <c r="AR21" i="1"/>
  <c r="AS21" i="1"/>
  <c r="AT21" i="1"/>
  <c r="AU21" i="1"/>
  <c r="AV21" i="1"/>
  <c r="AW21" i="1"/>
  <c r="AX21" i="1"/>
  <c r="AY21" i="1"/>
  <c r="AZ21" i="1"/>
  <c r="BA21" i="1"/>
  <c r="BB21" i="1"/>
  <c r="BC21" i="1"/>
  <c r="BD21" i="1"/>
  <c r="BE21" i="1"/>
  <c r="BF21" i="1"/>
  <c r="BG21" i="1"/>
  <c r="BH21" i="1"/>
  <c r="BI21" i="1"/>
  <c r="BJ21" i="1"/>
  <c r="BK21" i="1"/>
  <c r="BL21" i="1"/>
  <c r="BM21" i="1"/>
  <c r="BN21" i="1"/>
  <c r="BO21" i="1"/>
  <c r="BP21" i="1"/>
  <c r="BQ21" i="1"/>
  <c r="BR21" i="1"/>
  <c r="BS21" i="1"/>
  <c r="BT21" i="1"/>
  <c r="BU21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CH21" i="1"/>
  <c r="AM22" i="1"/>
  <c r="AN22" i="1"/>
  <c r="AO22" i="1"/>
  <c r="AP22" i="1"/>
  <c r="AQ22" i="1"/>
  <c r="AR22" i="1"/>
  <c r="AS22" i="1"/>
  <c r="AT22" i="1"/>
  <c r="AU22" i="1"/>
  <c r="AV22" i="1"/>
  <c r="AW22" i="1"/>
  <c r="AX22" i="1"/>
  <c r="AY22" i="1"/>
  <c r="AZ22" i="1"/>
  <c r="BA22" i="1"/>
  <c r="BB22" i="1"/>
  <c r="BC22" i="1"/>
  <c r="BD22" i="1"/>
  <c r="BE22" i="1"/>
  <c r="BF22" i="1"/>
  <c r="BG22" i="1"/>
  <c r="BH22" i="1"/>
  <c r="BI22" i="1"/>
  <c r="BJ22" i="1"/>
  <c r="BK22" i="1"/>
  <c r="BL22" i="1"/>
  <c r="BM22" i="1"/>
  <c r="BN22" i="1"/>
  <c r="BO22" i="1"/>
  <c r="BP22" i="1"/>
  <c r="BQ22" i="1"/>
  <c r="BR22" i="1"/>
  <c r="BS22" i="1"/>
  <c r="BT22" i="1"/>
  <c r="BU22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CH22" i="1"/>
  <c r="AM23" i="1"/>
  <c r="AN23" i="1"/>
  <c r="AO23" i="1"/>
  <c r="AP23" i="1"/>
  <c r="AQ23" i="1"/>
  <c r="AR23" i="1"/>
  <c r="AS23" i="1"/>
  <c r="AT23" i="1"/>
  <c r="AU23" i="1"/>
  <c r="AV23" i="1"/>
  <c r="AW23" i="1"/>
  <c r="AX23" i="1"/>
  <c r="AY23" i="1"/>
  <c r="AZ23" i="1"/>
  <c r="BA23" i="1"/>
  <c r="BB23" i="1"/>
  <c r="BC23" i="1"/>
  <c r="BD23" i="1"/>
  <c r="BE23" i="1"/>
  <c r="BF23" i="1"/>
  <c r="BG23" i="1"/>
  <c r="BH23" i="1"/>
  <c r="BI23" i="1"/>
  <c r="BJ23" i="1"/>
  <c r="BK23" i="1"/>
  <c r="BL23" i="1"/>
  <c r="BM23" i="1"/>
  <c r="BN23" i="1"/>
  <c r="BO23" i="1"/>
  <c r="BP23" i="1"/>
  <c r="BQ23" i="1"/>
  <c r="BR23" i="1"/>
  <c r="BS23" i="1"/>
  <c r="BT23" i="1"/>
  <c r="BU23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CH23" i="1"/>
  <c r="AM24" i="1"/>
  <c r="AN24" i="1"/>
  <c r="AO24" i="1"/>
  <c r="AP24" i="1"/>
  <c r="AQ24" i="1"/>
  <c r="AR24" i="1"/>
  <c r="AS24" i="1"/>
  <c r="AT24" i="1"/>
  <c r="AU24" i="1"/>
  <c r="AV24" i="1"/>
  <c r="AW24" i="1"/>
  <c r="AX24" i="1"/>
  <c r="AY24" i="1"/>
  <c r="AZ24" i="1"/>
  <c r="BA24" i="1"/>
  <c r="BB24" i="1"/>
  <c r="BC24" i="1"/>
  <c r="BD24" i="1"/>
  <c r="BE24" i="1"/>
  <c r="BF24" i="1"/>
  <c r="BG24" i="1"/>
  <c r="BH24" i="1"/>
  <c r="BI24" i="1"/>
  <c r="BJ24" i="1"/>
  <c r="BK24" i="1"/>
  <c r="BL24" i="1"/>
  <c r="BM24" i="1"/>
  <c r="BN24" i="1"/>
  <c r="BO24" i="1"/>
  <c r="BP24" i="1"/>
  <c r="BQ24" i="1"/>
  <c r="BR24" i="1"/>
  <c r="BS24" i="1"/>
  <c r="BT24" i="1"/>
  <c r="BU24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CH24" i="1"/>
  <c r="AM25" i="1"/>
  <c r="AN25" i="1"/>
  <c r="AO25" i="1"/>
  <c r="AP25" i="1"/>
  <c r="AQ25" i="1"/>
  <c r="AR25" i="1"/>
  <c r="AS25" i="1"/>
  <c r="AT25" i="1"/>
  <c r="AU25" i="1"/>
  <c r="AV25" i="1"/>
  <c r="AW25" i="1"/>
  <c r="AX25" i="1"/>
  <c r="AY25" i="1"/>
  <c r="AZ25" i="1"/>
  <c r="BA25" i="1"/>
  <c r="BB25" i="1"/>
  <c r="BC25" i="1"/>
  <c r="BD25" i="1"/>
  <c r="BE25" i="1"/>
  <c r="BF25" i="1"/>
  <c r="BG25" i="1"/>
  <c r="BH25" i="1"/>
  <c r="BI25" i="1"/>
  <c r="BJ25" i="1"/>
  <c r="BK25" i="1"/>
  <c r="BL25" i="1"/>
  <c r="BM25" i="1"/>
  <c r="BN25" i="1"/>
  <c r="BO25" i="1"/>
  <c r="BP25" i="1"/>
  <c r="BQ25" i="1"/>
  <c r="BR25" i="1"/>
  <c r="BS25" i="1"/>
  <c r="BT25" i="1"/>
  <c r="BU25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CH25" i="1"/>
  <c r="CH5" i="1" l="1"/>
  <c r="CH6" i="1"/>
  <c r="CD5" i="1"/>
  <c r="CD6" i="1"/>
  <c r="BZ5" i="1"/>
  <c r="BZ6" i="1"/>
  <c r="BV5" i="1"/>
  <c r="BV6" i="1"/>
  <c r="BF5" i="1"/>
  <c r="BF6" i="1"/>
  <c r="BB5" i="1"/>
  <c r="BB6" i="1"/>
  <c r="AX5" i="1"/>
  <c r="AX6" i="1"/>
  <c r="AT5" i="1"/>
  <c r="AT6" i="1"/>
  <c r="AP5" i="1"/>
  <c r="AP6" i="1"/>
  <c r="CG5" i="1"/>
  <c r="CG6" i="1"/>
  <c r="CC5" i="1"/>
  <c r="CC6" i="1"/>
  <c r="BY5" i="1"/>
  <c r="BY6" i="1"/>
  <c r="BU5" i="1"/>
  <c r="BU6" i="1"/>
  <c r="BQ5" i="1"/>
  <c r="BR5" i="1"/>
  <c r="BQ6" i="1"/>
  <c r="BR6" i="1"/>
  <c r="BM5" i="1"/>
  <c r="BN5" i="1"/>
  <c r="BM6" i="1"/>
  <c r="BN6" i="1"/>
  <c r="BI5" i="1"/>
  <c r="BJ5" i="1"/>
  <c r="BI6" i="1"/>
  <c r="BJ6" i="1"/>
  <c r="BE5" i="1"/>
  <c r="BE6" i="1"/>
  <c r="BA5" i="1"/>
  <c r="BA6" i="1"/>
  <c r="AW5" i="1"/>
  <c r="AW6" i="1"/>
  <c r="AS5" i="1"/>
  <c r="AS6" i="1"/>
  <c r="AO5" i="1"/>
  <c r="AO6" i="1"/>
  <c r="BN32" i="1" l="1"/>
  <c r="BN73" i="1" s="1"/>
  <c r="BN34" i="1"/>
  <c r="BN75" i="1" s="1"/>
  <c r="BN33" i="1"/>
  <c r="BN74" i="1" s="1"/>
  <c r="BE33" i="1"/>
  <c r="BE74" i="1" s="1"/>
  <c r="BE32" i="1"/>
  <c r="BE73" i="1" s="1"/>
  <c r="BE34" i="1"/>
  <c r="BE75" i="1" s="1"/>
  <c r="AT34" i="1"/>
  <c r="AT75" i="1" s="1"/>
  <c r="AT33" i="1"/>
  <c r="AT74" i="1" s="1"/>
  <c r="AT32" i="1"/>
  <c r="AT73" i="1" s="1"/>
  <c r="AS33" i="1"/>
  <c r="AS74" i="1" s="1"/>
  <c r="AS32" i="1"/>
  <c r="AS73" i="1" s="1"/>
  <c r="AS34" i="1"/>
  <c r="AS75" i="1" s="1"/>
  <c r="CC34" i="1"/>
  <c r="CC75" i="1" s="1"/>
  <c r="CC33" i="1"/>
  <c r="CC74" i="1" s="1"/>
  <c r="CC32" i="1"/>
  <c r="CC73" i="1" s="1"/>
  <c r="AX32" i="1"/>
  <c r="AX73" i="1" s="1"/>
  <c r="AX34" i="1"/>
  <c r="AX75" i="1" s="1"/>
  <c r="AX33" i="1"/>
  <c r="AX74" i="1" s="1"/>
  <c r="BZ33" i="1"/>
  <c r="BZ74" i="1" s="1"/>
  <c r="BZ34" i="1"/>
  <c r="BZ75" i="1" s="1"/>
  <c r="BZ32" i="1"/>
  <c r="BZ73" i="1" s="1"/>
  <c r="BJ34" i="1"/>
  <c r="BJ75" i="1" s="1"/>
  <c r="BJ33" i="1"/>
  <c r="BJ74" i="1" s="1"/>
  <c r="BJ32" i="1"/>
  <c r="BJ73" i="1" s="1"/>
  <c r="BR34" i="1"/>
  <c r="BR75" i="1" s="1"/>
  <c r="BR33" i="1"/>
  <c r="BR74" i="1" s="1"/>
  <c r="BR32" i="1"/>
  <c r="BR73" i="1" s="1"/>
  <c r="AO33" i="1"/>
  <c r="AO74" i="1" s="1"/>
  <c r="AO34" i="1"/>
  <c r="AO75" i="1" s="1"/>
  <c r="AO32" i="1"/>
  <c r="AO73" i="1" s="1"/>
  <c r="BY33" i="1"/>
  <c r="BY74" i="1" s="1"/>
  <c r="BY32" i="1"/>
  <c r="BY73" i="1" s="1"/>
  <c r="BY34" i="1"/>
  <c r="BY75" i="1" s="1"/>
  <c r="BI33" i="1"/>
  <c r="BI74" i="1" s="1"/>
  <c r="BI32" i="1"/>
  <c r="BI73" i="1" s="1"/>
  <c r="BI34" i="1"/>
  <c r="BI75" i="1" s="1"/>
  <c r="CG33" i="1"/>
  <c r="CG74" i="1" s="1"/>
  <c r="CG32" i="1"/>
  <c r="CG73" i="1" s="1"/>
  <c r="CG34" i="1"/>
  <c r="CG75" i="1" s="1"/>
  <c r="BB34" i="1"/>
  <c r="BB75" i="1" s="1"/>
  <c r="BB33" i="1"/>
  <c r="BB74" i="1" s="1"/>
  <c r="BB32" i="1"/>
  <c r="BB73" i="1" s="1"/>
  <c r="BM34" i="1"/>
  <c r="BM75" i="1" s="1"/>
  <c r="BM33" i="1"/>
  <c r="BM74" i="1" s="1"/>
  <c r="BM32" i="1"/>
  <c r="BM73" i="1" s="1"/>
  <c r="BV34" i="1"/>
  <c r="BV75" i="1" s="1"/>
  <c r="BV33" i="1"/>
  <c r="BV74" i="1" s="1"/>
  <c r="BV32" i="1"/>
  <c r="BV73" i="1" s="1"/>
  <c r="AW34" i="1"/>
  <c r="AW75" i="1" s="1"/>
  <c r="AW33" i="1"/>
  <c r="AW74" i="1" s="1"/>
  <c r="AW32" i="1"/>
  <c r="AW73" i="1" s="1"/>
  <c r="BQ33" i="1"/>
  <c r="BQ74" i="1" s="1"/>
  <c r="BQ32" i="1"/>
  <c r="BQ73" i="1" s="1"/>
  <c r="BQ34" i="1"/>
  <c r="BQ75" i="1" s="1"/>
  <c r="CD32" i="1"/>
  <c r="CD73" i="1" s="1"/>
  <c r="CD34" i="1"/>
  <c r="CD75" i="1" s="1"/>
  <c r="CD33" i="1"/>
  <c r="CD74" i="1" s="1"/>
  <c r="BA33" i="1"/>
  <c r="BA74" i="1" s="1"/>
  <c r="BA32" i="1"/>
  <c r="BA73" i="1" s="1"/>
  <c r="BA34" i="1"/>
  <c r="BA75" i="1" s="1"/>
  <c r="BU33" i="1"/>
  <c r="BU74" i="1" s="1"/>
  <c r="BU32" i="1"/>
  <c r="BU73" i="1" s="1"/>
  <c r="BU34" i="1"/>
  <c r="BU75" i="1" s="1"/>
  <c r="AP34" i="1"/>
  <c r="AP75" i="1" s="1"/>
  <c r="AP32" i="1"/>
  <c r="AP73" i="1" s="1"/>
  <c r="AP33" i="1"/>
  <c r="AP74" i="1" s="1"/>
  <c r="BF34" i="1"/>
  <c r="BF75" i="1" s="1"/>
  <c r="BF33" i="1"/>
  <c r="BF74" i="1" s="1"/>
  <c r="BF32" i="1"/>
  <c r="BF73" i="1" s="1"/>
  <c r="CH34" i="1"/>
  <c r="CH75" i="1" s="1"/>
  <c r="CH33" i="1"/>
  <c r="CH74" i="1" s="1"/>
  <c r="CH32" i="1"/>
  <c r="CH73" i="1" s="1"/>
  <c r="CF5" i="1"/>
  <c r="CF6" i="1"/>
  <c r="CE5" i="1"/>
  <c r="CE6" i="1"/>
  <c r="CB5" i="1"/>
  <c r="CB6" i="1"/>
  <c r="CA5" i="1"/>
  <c r="CA6" i="1"/>
  <c r="BX5" i="1"/>
  <c r="BX6" i="1"/>
  <c r="BW5" i="1"/>
  <c r="BW6" i="1"/>
  <c r="BS5" i="1"/>
  <c r="BS6" i="1"/>
  <c r="BT5" i="1"/>
  <c r="BT6" i="1"/>
  <c r="BX33" i="1" l="1"/>
  <c r="BX74" i="1" s="1"/>
  <c r="BX32" i="1"/>
  <c r="BX73" i="1" s="1"/>
  <c r="BX34" i="1"/>
  <c r="BX75" i="1" s="1"/>
  <c r="CF33" i="1"/>
  <c r="CF74" i="1" s="1"/>
  <c r="CF34" i="1"/>
  <c r="CF75" i="1" s="1"/>
  <c r="CF32" i="1"/>
  <c r="CF73" i="1" s="1"/>
  <c r="BT34" i="1"/>
  <c r="BT75" i="1" s="1"/>
  <c r="BT33" i="1"/>
  <c r="BT74" i="1" s="1"/>
  <c r="BT32" i="1"/>
  <c r="BT73" i="1" s="1"/>
  <c r="CA33" i="1"/>
  <c r="CA74" i="1" s="1"/>
  <c r="CA32" i="1"/>
  <c r="CA73" i="1" s="1"/>
  <c r="CA34" i="1"/>
  <c r="CA75" i="1" s="1"/>
  <c r="BS33" i="1"/>
  <c r="BS74" i="1" s="1"/>
  <c r="BS32" i="1"/>
  <c r="BS73" i="1" s="1"/>
  <c r="BS34" i="1"/>
  <c r="BS75" i="1" s="1"/>
  <c r="CB34" i="1"/>
  <c r="CB75" i="1" s="1"/>
  <c r="CB33" i="1"/>
  <c r="CB74" i="1" s="1"/>
  <c r="CB32" i="1"/>
  <c r="CB73" i="1" s="1"/>
  <c r="BW32" i="1"/>
  <c r="BW73" i="1" s="1"/>
  <c r="BW34" i="1"/>
  <c r="BW75" i="1" s="1"/>
  <c r="BW33" i="1"/>
  <c r="BW74" i="1" s="1"/>
  <c r="CE33" i="1"/>
  <c r="CE74" i="1" s="1"/>
  <c r="CE32" i="1"/>
  <c r="CE73" i="1" s="1"/>
  <c r="CE34" i="1"/>
  <c r="CE75" i="1" s="1"/>
  <c r="BP5" i="1"/>
  <c r="BP6" i="1"/>
  <c r="BO5" i="1"/>
  <c r="BO6" i="1"/>
  <c r="BL5" i="1"/>
  <c r="BL6" i="1"/>
  <c r="BK5" i="1"/>
  <c r="BK6" i="1"/>
  <c r="BH5" i="1"/>
  <c r="BH6" i="1"/>
  <c r="BG5" i="1"/>
  <c r="BG6" i="1"/>
  <c r="BD5" i="1"/>
  <c r="BD6" i="1"/>
  <c r="BC5" i="1"/>
  <c r="BC6" i="1"/>
  <c r="BC32" i="1" l="1"/>
  <c r="BC73" i="1" s="1"/>
  <c r="BC33" i="1"/>
  <c r="BC74" i="1" s="1"/>
  <c r="BC34" i="1"/>
  <c r="BC75" i="1" s="1"/>
  <c r="BK33" i="1"/>
  <c r="BK74" i="1" s="1"/>
  <c r="BK32" i="1"/>
  <c r="BK73" i="1" s="1"/>
  <c r="BK34" i="1"/>
  <c r="BK75" i="1" s="1"/>
  <c r="BD34" i="1"/>
  <c r="BD75" i="1" s="1"/>
  <c r="BD33" i="1"/>
  <c r="BD74" i="1" s="1"/>
  <c r="BD32" i="1"/>
  <c r="BD73" i="1" s="1"/>
  <c r="BL34" i="1"/>
  <c r="BL75" i="1" s="1"/>
  <c r="BL33" i="1"/>
  <c r="BL74" i="1" s="1"/>
  <c r="BL32" i="1"/>
  <c r="BL73" i="1" s="1"/>
  <c r="BG32" i="1"/>
  <c r="BG73" i="1" s="1"/>
  <c r="BG34" i="1"/>
  <c r="BG75" i="1" s="1"/>
  <c r="BG33" i="1"/>
  <c r="BG74" i="1" s="1"/>
  <c r="BO34" i="1"/>
  <c r="BO75" i="1" s="1"/>
  <c r="BO33" i="1"/>
  <c r="BO74" i="1" s="1"/>
  <c r="BO32" i="1"/>
  <c r="BO73" i="1" s="1"/>
  <c r="BH33" i="1"/>
  <c r="BH74" i="1" s="1"/>
  <c r="BH32" i="1"/>
  <c r="BH73" i="1" s="1"/>
  <c r="BH34" i="1"/>
  <c r="BH75" i="1" s="1"/>
  <c r="BP34" i="1"/>
  <c r="BP75" i="1" s="1"/>
  <c r="BP33" i="1"/>
  <c r="BP74" i="1" s="1"/>
  <c r="BP32" i="1"/>
  <c r="BP73" i="1" s="1"/>
  <c r="AN6" i="1"/>
  <c r="AM6" i="1"/>
  <c r="AV5" i="1" l="1"/>
  <c r="AV6" i="1"/>
  <c r="AR5" i="1"/>
  <c r="AR6" i="1"/>
  <c r="AN5" i="1"/>
  <c r="AZ5" i="1"/>
  <c r="AZ6" i="1"/>
  <c r="AY5" i="1"/>
  <c r="AY6" i="1"/>
  <c r="AY34" i="1" l="1"/>
  <c r="AY75" i="1" s="1"/>
  <c r="AY33" i="1"/>
  <c r="AY74" i="1" s="1"/>
  <c r="AY32" i="1"/>
  <c r="AY73" i="1" s="1"/>
  <c r="AZ34" i="1"/>
  <c r="AZ75" i="1" s="1"/>
  <c r="AZ33" i="1"/>
  <c r="AZ74" i="1" s="1"/>
  <c r="AZ32" i="1"/>
  <c r="AZ73" i="1" s="1"/>
  <c r="AN34" i="1"/>
  <c r="AN75" i="1" s="1"/>
  <c r="AN32" i="1"/>
  <c r="AN73" i="1" s="1"/>
  <c r="AN33" i="1"/>
  <c r="AN74" i="1" s="1"/>
  <c r="AR33" i="1"/>
  <c r="AR74" i="1" s="1"/>
  <c r="AR32" i="1"/>
  <c r="AR73" i="1" s="1"/>
  <c r="AR34" i="1"/>
  <c r="AR75" i="1" s="1"/>
  <c r="AV34" i="1"/>
  <c r="AV75" i="1" s="1"/>
  <c r="AV33" i="1"/>
  <c r="AV74" i="1" s="1"/>
  <c r="AV32" i="1"/>
  <c r="AV73" i="1" s="1"/>
  <c r="AU5" i="1"/>
  <c r="AU6" i="1"/>
  <c r="AQ5" i="1"/>
  <c r="AQ6" i="1"/>
  <c r="AM5" i="1"/>
  <c r="AU33" i="1" l="1"/>
  <c r="AU74" i="1" s="1"/>
  <c r="AU32" i="1"/>
  <c r="AU73" i="1" s="1"/>
  <c r="AU34" i="1"/>
  <c r="AU75" i="1" s="1"/>
  <c r="AM33" i="1"/>
  <c r="AM74" i="1" s="1"/>
  <c r="AM34" i="1"/>
  <c r="AM75" i="1" s="1"/>
  <c r="AM32" i="1"/>
  <c r="AM73" i="1" s="1"/>
  <c r="AQ32" i="1"/>
  <c r="AQ73" i="1" s="1"/>
  <c r="AQ34" i="1"/>
  <c r="AQ75" i="1" s="1"/>
  <c r="AQ33" i="1"/>
  <c r="AQ74" i="1" s="1"/>
</calcChain>
</file>

<file path=xl/sharedStrings.xml><?xml version="1.0" encoding="utf-8"?>
<sst xmlns="http://schemas.openxmlformats.org/spreadsheetml/2006/main" count="3556" uniqueCount="994">
  <si>
    <t>Project</t>
  </si>
  <si>
    <t>Nr of xml files</t>
  </si>
  <si>
    <t>Code links</t>
  </si>
  <si>
    <t>Total git links</t>
  </si>
  <si>
    <t>Nr of commits</t>
  </si>
  <si>
    <t>Nr of classes</t>
  </si>
  <si>
    <t>java</t>
  </si>
  <si>
    <t>Project type</t>
  </si>
  <si>
    <t>Link</t>
  </si>
  <si>
    <t>https://github.com/hcarver/bluecove</t>
  </si>
  <si>
    <t>bluecove</t>
  </si>
  <si>
    <t>aima-java</t>
  </si>
  <si>
    <t>https://github.com/aimacode/aima-java</t>
  </si>
  <si>
    <t>https://github.com/powermock/powermock</t>
  </si>
  <si>
    <t>powermock</t>
  </si>
  <si>
    <t>https://github.com/restfb/restfb</t>
  </si>
  <si>
    <t>restfb</t>
  </si>
  <si>
    <t>with comments</t>
  </si>
  <si>
    <t>Git links &lt;=5</t>
  </si>
  <si>
    <t>Git links &lt;=20</t>
  </si>
  <si>
    <t>Git links &lt;=10</t>
  </si>
  <si>
    <t>1links</t>
  </si>
  <si>
    <t>2links</t>
  </si>
  <si>
    <t>% FROM STRUCTURAL DEPENDENCIES</t>
  </si>
  <si>
    <t>% FROM LOGICAL DEPENDENCIES</t>
  </si>
  <si>
    <t>LOGICAL DEP</t>
  </si>
  <si>
    <t>STRUCT DEP</t>
  </si>
  <si>
    <t>CODE AND GIT OVERLAPPINGS</t>
  </si>
  <si>
    <t>3links</t>
  </si>
  <si>
    <t>https://github.com/ReactiveX/RxJava.git</t>
  </si>
  <si>
    <t>rxjava</t>
  </si>
  <si>
    <t>https://github.com/mockito/mockito.git</t>
  </si>
  <si>
    <t>mockito</t>
  </si>
  <si>
    <t>metro-jax-ws</t>
  </si>
  <si>
    <t>https://javaee.github.io/metro-jax-ws/</t>
  </si>
  <si>
    <t>https://github.com/javaee/grizzly.git</t>
  </si>
  <si>
    <t>grizzly</t>
  </si>
  <si>
    <t>https://github.com/mockito/shipkit.git</t>
  </si>
  <si>
    <t>shipkit</t>
  </si>
  <si>
    <t>Median</t>
  </si>
  <si>
    <t>Avg</t>
  </si>
  <si>
    <t>Avg2</t>
  </si>
  <si>
    <t>Ratio Git/Code</t>
  </si>
  <si>
    <t>without comments</t>
  </si>
  <si>
    <t>4links</t>
  </si>
  <si>
    <t>4likes</t>
  </si>
  <si>
    <t>EntityFrameworkCore</t>
  </si>
  <si>
    <t>c#</t>
  </si>
  <si>
    <t>https://github.com/aspnet/EntityFrameworkCore</t>
  </si>
  <si>
    <t>https://github.com/AvaloniaUI/Avalonia</t>
  </si>
  <si>
    <t>Avalonia</t>
  </si>
  <si>
    <t>https://github.com/ShareX/ShareX</t>
  </si>
  <si>
    <t>ShareX</t>
  </si>
  <si>
    <t>https://github.com/cake-build/cake</t>
  </si>
  <si>
    <t>cake</t>
  </si>
  <si>
    <t>https://github.com/aspnetboilerplate/aspnetboilerplate</t>
  </si>
  <si>
    <t>aspnetboilerplate</t>
  </si>
  <si>
    <t>https://github.com/dotnet/orleans</t>
  </si>
  <si>
    <t>orleans</t>
  </si>
  <si>
    <t>https://github.com/dotnet/cli</t>
  </si>
  <si>
    <t>cli</t>
  </si>
  <si>
    <t>https://github.com/mcidasv/mcidasv</t>
  </si>
  <si>
    <t>https://github.com/OpenClinica/OpenClinica</t>
  </si>
  <si>
    <t>https://github.com/antlr/antlr4</t>
  </si>
  <si>
    <t>https://github.com/real-logic/aeron</t>
  </si>
  <si>
    <t>https://github.com/robolectric/robolectric</t>
  </si>
  <si>
    <t>OpenClinica</t>
  </si>
  <si>
    <t>robolectric</t>
  </si>
  <si>
    <t>aeron</t>
  </si>
  <si>
    <t>antlr4</t>
  </si>
  <si>
    <t>mcidasv</t>
  </si>
  <si>
    <t>https://github.com/PowerShell/PowerShell</t>
  </si>
  <si>
    <t>https://github.com/JustArchiNET/ArchiSteamFarm</t>
  </si>
  <si>
    <t>https://github.com/mono/CppSharp</t>
  </si>
  <si>
    <t>https://github.com/JeffreySu/WeiXinMPSDK</t>
  </si>
  <si>
    <t xml:space="preserve">https://github.com/jellyfin/jellyfin </t>
  </si>
  <si>
    <t xml:space="preserve">https://github.com/github/VisualStudio </t>
  </si>
  <si>
    <t>jellyfin</t>
  </si>
  <si>
    <t>PowerShell</t>
  </si>
  <si>
    <t>WeiXinMPSDK</t>
  </si>
  <si>
    <t>ArchiSteamFarm</t>
  </si>
  <si>
    <t>VisualStudio</t>
  </si>
  <si>
    <t>CppSharp</t>
  </si>
  <si>
    <t xml:space="preserve">Diff </t>
  </si>
  <si>
    <t>Type</t>
  </si>
  <si>
    <t>&amp;</t>
  </si>
  <si>
    <t>\\</t>
  </si>
  <si>
    <t>id</t>
  </si>
  <si>
    <t>sd</t>
  </si>
  <si>
    <t>ld&lt;=5</t>
  </si>
  <si>
    <t>ld&lt;=10</t>
  </si>
  <si>
    <t>ld&lt;=20</t>
  </si>
  <si>
    <t>No limit</t>
  </si>
  <si>
    <t>Nr of entities</t>
  </si>
  <si>
    <t>table:1 Summary of open source projects studied.</t>
  </si>
  <si>
    <t>csharp</t>
  </si>
  <si>
    <t>tab:ratio:comm Ratio OF number of LD to number of SD, case with comments</t>
  </si>
  <si>
    <t>infinit</t>
  </si>
  <si>
    <t>$occ\geq 1$</t>
  </si>
  <si>
    <t>$occ\geq 2$</t>
  </si>
  <si>
    <t>$occ\geq 3$</t>
  </si>
  <si>
    <t>$occ\geq 4$</t>
  </si>
  <si>
    <t>tab:ratio:nocomm  Ratio OF number of LD to number of SD, case without comments</t>
  </si>
  <si>
    <t>tab:percSD:comm  Percentage of SD that are also LD, case with comments</t>
  </si>
  <si>
    <t>tab:percLD:comm  Percentage of LD that are also SD, case with comments</t>
  </si>
  <si>
    <t>tab:percLD:nocomm  Percentage of LD that are also SD, case without comments</t>
  </si>
  <si>
    <t>tab:percSD:nocomm  Percentage of SD that are also LD case without comments</t>
  </si>
  <si>
    <t>Number of logical dependencies, for different threshold values for $cs$, when $occ\geq 1$, case with comments</t>
  </si>
  <si>
    <t>Number of logical dependencies, for different threshold values for $cs$, when $occ\geq 1$, case without comments</t>
  </si>
  <si>
    <t>Percentage of SD that are also LD,  when $cs \leq 5$, for different threshold values for $occ$</t>
  </si>
  <si>
    <t>occ&gt;=1</t>
  </si>
  <si>
    <t>occ&gt;=2</t>
  </si>
  <si>
    <t>occ&gt;=3</t>
  </si>
  <si>
    <t xml:space="preserve">Percentage of SD that are also LD,  when  $cs&lt; \infty$, for different threshold values for $occ$ </t>
  </si>
  <si>
    <t>cs&lt;=5</t>
  </si>
  <si>
    <t>cs&lt;=10</t>
  </si>
  <si>
    <t>cs&lt;=20</t>
  </si>
  <si>
    <t>cs&lt;=inf</t>
  </si>
  <si>
    <t>avg</t>
  </si>
  <si>
    <t>% cs&lt;=5</t>
  </si>
  <si>
    <t>% cs&lt;=10</t>
  </si>
  <si>
    <t>% cs&lt;=20</t>
  </si>
  <si>
    <t xml:space="preserve"> cs&lt;=5</t>
  </si>
  <si>
    <t>diff cs&lt;=10</t>
  </si>
  <si>
    <t>diff cs&lt;=20</t>
  </si>
  <si>
    <t>diff cs&lt;=inf</t>
  </si>
  <si>
    <t>% inf</t>
  </si>
  <si>
    <t xml:space="preserve">The percentage distribution of commit size relative to the total number of commits of the system </t>
  </si>
  <si>
    <t>%LD cs&lt;=10</t>
  </si>
  <si>
    <t>%LD cs&lt;=20</t>
  </si>
  <si>
    <t xml:space="preserve">%LD cs&lt;=5 </t>
  </si>
  <si>
    <t>%LD cs&lt;inf</t>
  </si>
  <si>
    <t>% cs&lt;inf</t>
  </si>
  <si>
    <t>CommandController</t>
  </si>
  <si>
    <t>TypeProperties</t>
  </si>
  <si>
    <t>GenericResponse</t>
  </si>
  <si>
    <t>NewHistoryEntryArgs</t>
  </si>
  <si>
    <t>ASFResponse</t>
  </si>
  <si>
    <t>ConcurrentSortedHashSet</t>
  </si>
  <si>
    <t>ArchiWebHandler</t>
  </si>
  <si>
    <t>Logging</t>
  </si>
  <si>
    <t>Statistics</t>
  </si>
  <si>
    <t>Game</t>
  </si>
  <si>
    <t>CardsFarmer</t>
  </si>
  <si>
    <t>Bot</t>
  </si>
  <si>
    <t>TypeResponse</t>
  </si>
  <si>
    <t>Utilities</t>
  </si>
  <si>
    <t>NLogController</t>
  </si>
  <si>
    <t>Actions</t>
  </si>
  <si>
    <t>HistoryTarget</t>
  </si>
  <si>
    <t>EExecutionState</t>
  </si>
  <si>
    <t>ApiAuthenticationMiddleware</t>
  </si>
  <si>
    <t>OS</t>
  </si>
  <si>
    <t>NativeMethods</t>
  </si>
  <si>
    <t>ArchiLogger</t>
  </si>
  <si>
    <t>Trading</t>
  </si>
  <si>
    <t>EResult</t>
  </si>
  <si>
    <t>ConcurrentEnumerator</t>
  </si>
  <si>
    <t>TypeController</t>
  </si>
  <si>
    <t>ConcurrentHashSet</t>
  </si>
  <si>
    <t>ETradeOfferState</t>
  </si>
  <si>
    <t>BasicResponse</t>
  </si>
  <si>
    <t>CMsgClientAcknowledgeClanInvite</t>
  </si>
  <si>
    <t>BinaryResponse</t>
  </si>
  <si>
    <t>HtmlDocumentResponse</t>
  </si>
  <si>
    <t>TradeOfferAcceptResponse</t>
  </si>
  <si>
    <t>ObjectResponse</t>
  </si>
  <si>
    <t>FixedSizeConcurrentQueue</t>
  </si>
  <si>
    <t>StringResponse</t>
  </si>
  <si>
    <t>TradeOfferSendRequest</t>
  </si>
  <si>
    <t>GlobalDatabase</t>
  </si>
  <si>
    <t>XmlDocumentResponse</t>
  </si>
  <si>
    <t>ItemList</t>
  </si>
  <si>
    <t>WebBrowser</t>
  </si>
  <si>
    <t>TradeOfferSendResponse</t>
  </si>
  <si>
    <t>GamesToRedeemInBackgroundResponse</t>
  </si>
  <si>
    <t>UserPrivacy</t>
  </si>
  <si>
    <t>MobileAuthenticator</t>
  </si>
  <si>
    <t>ArchiCacheable</t>
  </si>
  <si>
    <t>PrivacySettings</t>
  </si>
  <si>
    <t>Confirmation</t>
  </si>
  <si>
    <t>RuntimeCompatibility</t>
  </si>
  <si>
    <t>EPrivacySetting</t>
  </si>
  <si>
    <t>ECommentPermission</t>
  </si>
  <si>
    <t>Strings</t>
  </si>
  <si>
    <t>Events</t>
  </si>
  <si>
    <t>GlobalConfig</t>
  </si>
  <si>
    <t>BuildInfo</t>
  </si>
  <si>
    <t>BotPauseRequest</t>
  </si>
  <si>
    <t>WWWController</t>
  </si>
  <si>
    <t>ServerRecordEndPoint</t>
  </si>
  <si>
    <t>BotController</t>
  </si>
  <si>
    <t>GitHubReleaseResponse</t>
  </si>
  <si>
    <t>HashCode</t>
  </si>
  <si>
    <t>Path</t>
  </si>
  <si>
    <t>File</t>
  </si>
  <si>
    <t>InMemoryServerListProvider</t>
  </si>
  <si>
    <t>ArchiKestrel</t>
  </si>
  <si>
    <t>TradeOffer</t>
  </si>
  <si>
    <t>ArchiController</t>
  </si>
  <si>
    <t>InternalKeyDetails</t>
  </si>
  <si>
    <t>Commands</t>
  </si>
  <si>
    <t>NumberResponse</t>
  </si>
  <si>
    <t>SteamTarget</t>
  </si>
  <si>
    <t>EResultResponse</t>
  </si>
  <si>
    <t>NewDiscoveryQueueResponse</t>
  </si>
  <si>
    <t>BotDatabase</t>
  </si>
  <si>
    <t>InventoryResponse</t>
  </si>
  <si>
    <t>Description</t>
  </si>
  <si>
    <t>ArchiHandler</t>
  </si>
  <si>
    <t>BotRedeemRequest</t>
  </si>
  <si>
    <t>PurchaseResponseCallback</t>
  </si>
  <si>
    <t>GitHub</t>
  </si>
  <si>
    <t>SteamSaleEvent</t>
  </si>
  <si>
    <t>PlayingSessionStateCallback</t>
  </si>
  <si>
    <t>ReleaseResponse</t>
  </si>
  <si>
    <t>BooleanResponse</t>
  </si>
  <si>
    <t>RedeemGuestPassResponseCallback</t>
  </si>
  <si>
    <t>Asset</t>
  </si>
  <si>
    <t>EType</t>
  </si>
  <si>
    <t>ConfirmationDetails</t>
  </si>
  <si>
    <t>SharedLibraryLockStatusCallback</t>
  </si>
  <si>
    <t>BotRequest</t>
  </si>
  <si>
    <t>Steam</t>
  </si>
  <si>
    <t>UserNotificationsCallback</t>
  </si>
  <si>
    <t>WWWSendRequest</t>
  </si>
  <si>
    <t>EUserNotification</t>
  </si>
  <si>
    <t>BotGamesToRedeemInBackgroundRequest</t>
  </si>
  <si>
    <t>VanityURLChangedCallback</t>
  </si>
  <si>
    <t>BotConfig</t>
  </si>
  <si>
    <t>ASFController</t>
  </si>
  <si>
    <t>RedeemWalletResponse</t>
  </si>
  <si>
    <t>EBotBehaviour</t>
  </si>
  <si>
    <t>ASFRequest</t>
  </si>
  <si>
    <t>DebugListener</t>
  </si>
  <si>
    <t>WebUtilities</t>
  </si>
  <si>
    <t>SharedInfo</t>
  </si>
  <si>
    <t>SemaphoreLock</t>
  </si>
  <si>
    <t>Program</t>
  </si>
  <si>
    <t>ASF</t>
  </si>
  <si>
    <t>Debugging</t>
  </si>
  <si>
    <t>EUserInputType</t>
  </si>
  <si>
    <t>StructureController</t>
  </si>
  <si>
    <t>ArchiCryptoHelper</t>
  </si>
  <si>
    <t>Startup</t>
  </si>
  <si>
    <t>ECryptoMethod</t>
  </si>
  <si>
    <t>ReleaseNotesPlugin</t>
  </si>
  <si>
    <t>VersionInfo</t>
  </si>
  <si>
    <t>DefaultContributor</t>
  </si>
  <si>
    <t>NotableFormatter</t>
  </si>
  <si>
    <t>ShipkitConfiguration</t>
  </si>
  <si>
    <t>DefaultArtifactUrlResolverFactory</t>
  </si>
  <si>
    <t>GitSetupPlugin</t>
  </si>
  <si>
    <t>CiUpgradeDownstreamPlugin</t>
  </si>
  <si>
    <t>TeamMember</t>
  </si>
  <si>
    <t>DetailedFormatter</t>
  </si>
  <si>
    <t>ReleaseNotes</t>
  </si>
  <si>
    <t>ContributorsSet</t>
  </si>
  <si>
    <t>DefaultContributionSetSerializer</t>
  </si>
  <si>
    <t>GitHubContributorsProvider</t>
  </si>
  <si>
    <t>TemplateResolver</t>
  </si>
  <si>
    <t>GitHubContributorsFetcher</t>
  </si>
  <si>
    <t>GitHubProjectContributors</t>
  </si>
  <si>
    <t>BintrayReleasePlugin</t>
  </si>
  <si>
    <t>GitHubProjectContributorsBuilder</t>
  </si>
  <si>
    <t>ReleaseNotesData</t>
  </si>
  <si>
    <t>Diff</t>
  </si>
  <si>
    <t>ExternalProcessStream</t>
  </si>
  <si>
    <t>DefaultContributionSet</t>
  </si>
  <si>
    <t>JavaPublishPlugin</t>
  </si>
  <si>
    <t>Contributors</t>
  </si>
  <si>
    <t>Vcs</t>
  </si>
  <si>
    <t>TokenAvailabilityMessage</t>
  </si>
  <si>
    <t>InitPlugin</t>
  </si>
  <si>
    <t>RevisionDateProvider</t>
  </si>
  <si>
    <t>ZipUtil</t>
  </si>
  <si>
    <t>GitHubIssues</t>
  </si>
  <si>
    <t>ProjectContributorFetcherFunction</t>
  </si>
  <si>
    <t>Commit</t>
  </si>
  <si>
    <t>DeferredConfiguration</t>
  </si>
  <si>
    <t>ProjectContributor</t>
  </si>
  <si>
    <t>IdentifyGitOriginRepoTask</t>
  </si>
  <si>
    <t>CreateDependencyInfoFile</t>
  </si>
  <si>
    <t>DefaultImprovement</t>
  </si>
  <si>
    <t>Git</t>
  </si>
  <si>
    <t>TeamParser</t>
  </si>
  <si>
    <t>Specs</t>
  </si>
  <si>
    <t>ComparePublicationsPlugin</t>
  </si>
  <si>
    <t>GitHubIssuesBuilder</t>
  </si>
  <si>
    <t>TravisPlugin</t>
  </si>
  <si>
    <t>InitVersioning</t>
  </si>
  <si>
    <t>DirectoryDiffGenerator</t>
  </si>
  <si>
    <t>ReleaseNotesGenerators</t>
  </si>
  <si>
    <t>BumpVersionFile</t>
  </si>
  <si>
    <t>GitHubAllContributorsJson</t>
  </si>
  <si>
    <t>IncubatingWarning</t>
  </si>
  <si>
    <t>GitHubImprovementsJSON</t>
  </si>
  <si>
    <t>GitPush</t>
  </si>
  <si>
    <t>ReleaseNotesFormatters</t>
  </si>
  <si>
    <t>JavaBintrayPlugin</t>
  </si>
  <si>
    <t>ReleaseNeededPlugin</t>
  </si>
  <si>
    <t>Team</t>
  </si>
  <si>
    <t>DownloadPreviousPublications</t>
  </si>
  <si>
    <t>Contribution</t>
  </si>
  <si>
    <t>GitOriginPlugin</t>
  </si>
  <si>
    <t>ProjectContributorsSet</t>
  </si>
  <si>
    <t>GitHubPomContributorsPlugin</t>
  </si>
  <si>
    <t>ContributionSet</t>
  </si>
  <si>
    <t>DefaultVersionInfo</t>
  </si>
  <si>
    <t>ZipComparator</t>
  </si>
  <si>
    <t>PluginUtil</t>
  </si>
  <si>
    <t>PullRequestUtils</t>
  </si>
  <si>
    <t>ZipCompareException</t>
  </si>
  <si>
    <t>DefaultProcessRunner</t>
  </si>
  <si>
    <t>ProcessResult</t>
  </si>
  <si>
    <t>DefaultContributorsSet</t>
  </si>
  <si>
    <t>ProjectContributorsSerializer</t>
  </si>
  <si>
    <t>Improvement</t>
  </si>
  <si>
    <t>IgnoredCommit</t>
  </si>
  <si>
    <t>LocalMavenSnapshotPlugin</t>
  </si>
  <si>
    <t>DefaultReleaseNotesGenerator</t>
  </si>
  <si>
    <t>DefaultReleaseNotesData</t>
  </si>
  <si>
    <t>RecentContributorsFetcher</t>
  </si>
  <si>
    <t>GitHubTicketFetcher</t>
  </si>
  <si>
    <t>MultiMap</t>
  </si>
  <si>
    <t>UpgradeDependencyPlugin</t>
  </si>
  <si>
    <t>GitHubCommits</t>
  </si>
  <si>
    <t>IgnoredContributor</t>
  </si>
  <si>
    <t>GitHubCommitsBuilder</t>
  </si>
  <si>
    <t>BasicValidator</t>
  </si>
  <si>
    <t>CreateDependencyInfoFileTask</t>
  </si>
  <si>
    <t>InitShipkitFile</t>
  </si>
  <si>
    <t>UpdateReleaseNotesTask</t>
  </si>
  <si>
    <t>ExceptionHandling</t>
  </si>
  <si>
    <t>UpgradeDownstreamExtension</t>
  </si>
  <si>
    <t>PomContributorsPlugin</t>
  </si>
  <si>
    <t>GitHubCommitsJSON</t>
  </si>
  <si>
    <t>Improvements</t>
  </si>
  <si>
    <t>Contributor</t>
  </si>
  <si>
    <t>DateUtil</t>
  </si>
  <si>
    <t>CreatePullRequestTask</t>
  </si>
  <si>
    <t>ComparePublicationsTask</t>
  </si>
  <si>
    <t>LazyConfiguration</t>
  </si>
  <si>
    <t>VersionInfoFactory</t>
  </si>
  <si>
    <t>InvalidInput</t>
  </si>
  <si>
    <t>BranchUtils</t>
  </si>
  <si>
    <t>ConcurrentDispatcher</t>
  </si>
  <si>
    <t>RepositoryNameUtil</t>
  </si>
  <si>
    <t>DependencyNewVersionParser</t>
  </si>
  <si>
    <t>FileDiffGenerator</t>
  </si>
  <si>
    <t>GitLogProvider</t>
  </si>
  <si>
    <t>ProjectUtil</t>
  </si>
  <si>
    <t>CreatePullRequest</t>
  </si>
  <si>
    <t>ContributorsSerializer</t>
  </si>
  <si>
    <t>GitCommit</t>
  </si>
  <si>
    <t>GitHubStatusCheck</t>
  </si>
  <si>
    <t>BintrayDefaultArtifactUrlResolver</t>
  </si>
  <si>
    <t>JavaLibraryPlugin</t>
  </si>
  <si>
    <t>CloneGitRepositoryTask</t>
  </si>
  <si>
    <t>InitTravis</t>
  </si>
  <si>
    <t>GitCommitSerializer</t>
  </si>
  <si>
    <t>FetchGitHubContributorsTask</t>
  </si>
  <si>
    <t>ExecCommand</t>
  </si>
  <si>
    <t>InitTravisTask</t>
  </si>
  <si>
    <t>GitPull</t>
  </si>
  <si>
    <t>PullRequest</t>
  </si>
  <si>
    <t>GitHubListFetcher</t>
  </si>
  <si>
    <t>InitVersioningTask</t>
  </si>
  <si>
    <t>GradlePortalReleasePlugin</t>
  </si>
  <si>
    <t>GitConfigPlugin</t>
  </si>
  <si>
    <t>ShipkitSingleProjectPlugin</t>
  </si>
  <si>
    <t>CloneGitRepositoryTaskFactory</t>
  </si>
  <si>
    <t>GradlePortalPublishPlugin</t>
  </si>
  <si>
    <t>ComparePublications</t>
  </si>
  <si>
    <t>DownloadPreviousPublicationsTask</t>
  </si>
  <si>
    <t>FetchReleaseNotes</t>
  </si>
  <si>
    <t>ShipkitExec</t>
  </si>
  <si>
    <t>ReleaseNotesSerializer</t>
  </si>
  <si>
    <t>ShipkitBintrayPlugin</t>
  </si>
  <si>
    <t>UploadGistsPlugin</t>
  </si>
  <si>
    <t>DefaultReleasedVersionsProvider</t>
  </si>
  <si>
    <t>IdentifyGitBranch</t>
  </si>
  <si>
    <t>DefaultImprovementSerializer</t>
  </si>
  <si>
    <t>ProcessRunner</t>
  </si>
  <si>
    <t>TestDownstreamTask</t>
  </si>
  <si>
    <t>MultiReleaseNotesFormatter</t>
  </si>
  <si>
    <t>ExecCommandFactory</t>
  </si>
  <si>
    <t>GitPushExceptionHandler</t>
  </si>
  <si>
    <t>ReleaseNotesException</t>
  </si>
  <si>
    <t>GitHubUrlBuilder</t>
  </si>
  <si>
    <t>GitCommitImpl</t>
  </si>
  <si>
    <t>PluginDiscoveryPlugin</t>
  </si>
  <si>
    <t>ContributorsLoader</t>
  </si>
  <si>
    <t>BuildConventions</t>
  </si>
  <si>
    <t>JavaPluginUtil</t>
  </si>
  <si>
    <t>TicketParser</t>
  </si>
  <si>
    <t>GitHubImprovementsProvider</t>
  </si>
  <si>
    <t>GitBranchPlugin</t>
  </si>
  <si>
    <t>PluginDiscovery</t>
  </si>
  <si>
    <t>ContributorsReader</t>
  </si>
  <si>
    <t>ComparePublicationsResultFormatter</t>
  </si>
  <si>
    <t>ComparisonResults</t>
  </si>
  <si>
    <t>ReleasedVersion</t>
  </si>
  <si>
    <t>StringComparator</t>
  </si>
  <si>
    <t>DefaultArtifactUrlResolver</t>
  </si>
  <si>
    <t>BintrayUtil</t>
  </si>
  <si>
    <t>TaskMaker</t>
  </si>
  <si>
    <t>HeaderRemover</t>
  </si>
  <si>
    <t>EnvVariables</t>
  </si>
  <si>
    <t>TestDownstreamPlugin</t>
  </si>
  <si>
    <t>UpgradeDependencyExtension</t>
  </si>
  <si>
    <t>IOUtil</t>
  </si>
  <si>
    <t>ReleaseNotesGenerator</t>
  </si>
  <si>
    <t>DeprecatedWarning</t>
  </si>
  <si>
    <t>PluginValidationPlugin</t>
  </si>
  <si>
    <t>VersioningPlugin</t>
  </si>
  <si>
    <t>LocalSnapshotPlugin</t>
  </si>
  <si>
    <t>DefaultProjectContributorsSet</t>
  </si>
  <si>
    <t>ArgumentValidation</t>
  </si>
  <si>
    <t>VersionBumper</t>
  </si>
  <si>
    <t>BumpVersionFileTask</t>
  </si>
  <si>
    <t>MergePullRequest</t>
  </si>
  <si>
    <t>ReplaceVersionTask</t>
  </si>
  <si>
    <t>GitPushTask</t>
  </si>
  <si>
    <t>Exec</t>
  </si>
  <si>
    <t>GitHubApi</t>
  </si>
  <si>
    <t>CiContext</t>
  </si>
  <si>
    <t>RetryManager</t>
  </si>
  <si>
    <t>CannotPushToGithubException</t>
  </si>
  <si>
    <t>CollectionSerializer</t>
  </si>
  <si>
    <t>SilentExecTask</t>
  </si>
  <si>
    <t>GitPullTask</t>
  </si>
  <si>
    <t>MergePullRequestTask</t>
  </si>
  <si>
    <t>InitMessages</t>
  </si>
  <si>
    <t>UpdateReleaseNotes</t>
  </si>
  <si>
    <t>ShipkitBasePlugin</t>
  </si>
  <si>
    <t>DefaultContribution</t>
  </si>
  <si>
    <t>PomCustomizer</t>
  </si>
  <si>
    <t>ReleaseNeededTask</t>
  </si>
  <si>
    <t>GitUrlInfo</t>
  </si>
  <si>
    <t>ImprovementsProvider</t>
  </si>
  <si>
    <t>ShipkitExecTask</t>
  </si>
  <si>
    <t>ReleasedVersionsProvider</t>
  </si>
  <si>
    <t>RevisionNotFoundException</t>
  </si>
  <si>
    <t>GitCheckOutTask</t>
  </si>
  <si>
    <t>PropertiesUtil</t>
  </si>
  <si>
    <t>ReleaseNeeded</t>
  </si>
  <si>
    <t>TaskSuccessfulMessage</t>
  </si>
  <si>
    <t>GitHubPlugin</t>
  </si>
  <si>
    <t>GitPlugin</t>
  </si>
  <si>
    <t>CiReleasePlugin</t>
  </si>
  <si>
    <t>BranchNotAvailableException</t>
  </si>
  <si>
    <t>ShipkitConfigurationStore</t>
  </si>
  <si>
    <t>ReleaseNeed</t>
  </si>
  <si>
    <t>DefaultContributorsReader</t>
  </si>
  <si>
    <t>GitHubContributorsPlugin</t>
  </si>
  <si>
    <t>FetchContributors</t>
  </si>
  <si>
    <t>GitUtil</t>
  </si>
  <si>
    <t>GitHubObjectFetcher</t>
  </si>
  <si>
    <t>DefaultReleasedVersion</t>
  </si>
  <si>
    <t>FetchReleaseNotesTask</t>
  </si>
  <si>
    <t>PluginValidatorTask</t>
  </si>
  <si>
    <t>ContributionsProvider</t>
  </si>
  <si>
    <t>InitShipkitFileTask</t>
  </si>
  <si>
    <t>UploadGistsTask</t>
  </si>
  <si>
    <t>PluginValidator</t>
  </si>
  <si>
    <t>ShipkitGradlePlugin</t>
  </si>
  <si>
    <t>ContributorsProvider</t>
  </si>
  <si>
    <t>ReleasePlugin</t>
  </si>
  <si>
    <t>FindOpenPullRequest</t>
  </si>
  <si>
    <t>FindOpenPullRequestTask</t>
  </si>
  <si>
    <t>GradlePluginArtifactUrlResolver</t>
  </si>
  <si>
    <t>GitContributionsProvider</t>
  </si>
  <si>
    <t>Version</t>
  </si>
  <si>
    <t>CommonFormatting</t>
  </si>
  <si>
    <t>UpgradeDownstreamPlugin</t>
  </si>
  <si>
    <t>HeaderProvider</t>
  </si>
  <si>
    <t>ShipkitJavaPlugin</t>
  </si>
  <si>
    <t>ShipkitConfigurationPlugin</t>
  </si>
  <si>
    <t>GistsApi</t>
  </si>
  <si>
    <t>DefaultProjectContributor</t>
  </si>
  <si>
    <t>GitCommitTask</t>
  </si>
  <si>
    <t>PluginDiscoveryTask</t>
  </si>
  <si>
    <t>UploadGists</t>
  </si>
  <si>
    <t>FetcherCallable</t>
  </si>
  <si>
    <t>IdentifyGitBranchTask</t>
  </si>
  <si>
    <t>GitOriginRepoProvider</t>
  </si>
  <si>
    <t>count with avg</t>
  </si>
  <si>
    <t>count without avg</t>
  </si>
  <si>
    <t>NetworkPublicationThreadLocals</t>
  </si>
  <si>
    <t>CounterLink</t>
  </si>
  <si>
    <t>EmbeddedIpcThroughput</t>
  </si>
  <si>
    <t>ClusterNodeRestartTest</t>
  </si>
  <si>
    <t>DriverProxy</t>
  </si>
  <si>
    <t>TermUnblocker</t>
  </si>
  <si>
    <t>ElectionTest</t>
  </si>
  <si>
    <t>DirectBufferVector</t>
  </si>
  <si>
    <t>AuthenticationException</t>
  </si>
  <si>
    <t>SocketAddressUtilTest</t>
  </si>
  <si>
    <t>UdpTransportPoller</t>
  </si>
  <si>
    <t>ControlResponsePoller</t>
  </si>
  <si>
    <t>ImageMessageFlyweight</t>
  </si>
  <si>
    <t>CongestionControlSupplier</t>
  </si>
  <si>
    <t>UnicastFlowControl</t>
  </si>
  <si>
    <t>NetworkUtil</t>
  </si>
  <si>
    <t>SendSelectReceiveUdpPing</t>
  </si>
  <si>
    <t>ReceiveWriteUdpPong</t>
  </si>
  <si>
    <t>AsyncConnect</t>
  </si>
  <si>
    <t>SendChannelStatus</t>
  </si>
  <si>
    <t>SubscriptionReadyFlyweight</t>
  </si>
  <si>
    <t>UdpChannelTest</t>
  </si>
  <si>
    <t>MaxMulticastFlowControlSupplier</t>
  </si>
  <si>
    <t>ArchiveException</t>
  </si>
  <si>
    <t>NativeBigEndianHeaderWriter</t>
  </si>
  <si>
    <t>HeaderFlyweight</t>
  </si>
  <si>
    <t>Log</t>
  </si>
  <si>
    <t>ClusterMember</t>
  </si>
  <si>
    <t>ReceiveDestinationUdpTransport</t>
  </si>
  <si>
    <t>DriverEventsListener</t>
  </si>
  <si>
    <t>CongestionControlUtil</t>
  </si>
  <si>
    <t>Ping</t>
  </si>
  <si>
    <t>CongestionControl</t>
  </si>
  <si>
    <t>BoundedLogAdapter</t>
  </si>
  <si>
    <t>PublishFromArbitraryPositionTest</t>
  </si>
  <si>
    <t>ServiceProxy</t>
  </si>
  <si>
    <t>ControlResponseAdapter</t>
  </si>
  <si>
    <t>TermUnblockerTest</t>
  </si>
  <si>
    <t>SubscriberPosition</t>
  </si>
  <si>
    <t>MaxPositionPublicationTest</t>
  </si>
  <si>
    <t>FilterResult</t>
  </si>
  <si>
    <t>PublicationImageConductorFields</t>
  </si>
  <si>
    <t>StaticDelayGenerator</t>
  </si>
  <si>
    <t>DedicatedModeArchiveConductor</t>
  </si>
  <si>
    <t>PublicationMessageFlyweight</t>
  </si>
  <si>
    <t>PublicationImagePadding1</t>
  </si>
  <si>
    <t>RecoveryPlan</t>
  </si>
  <si>
    <t>PublicationImagePadding2</t>
  </si>
  <si>
    <t>ArchiveRecordingLoadTest</t>
  </si>
  <si>
    <t>SnapshotReader</t>
  </si>
  <si>
    <t>PublicationImagePadding3</t>
  </si>
  <si>
    <t>ArchivingMediaDriver</t>
  </si>
  <si>
    <t>Publisher</t>
  </si>
  <si>
    <t>ReplaySessionTest</t>
  </si>
  <si>
    <t>DynamicJoin</t>
  </si>
  <si>
    <t>HackSelectReceiveSendUdpPong</t>
  </si>
  <si>
    <t>DebugReceiveChannelEndpoint</t>
  </si>
  <si>
    <t>RateReporter</t>
  </si>
  <si>
    <t>FrameDescriptor</t>
  </si>
  <si>
    <t>ChannelUriTest</t>
  </si>
  <si>
    <t>RecordingSessionTest</t>
  </si>
  <si>
    <t>HeaderWriter</t>
  </si>
  <si>
    <t>PreferredMulticastFlowControlSupplier</t>
  </si>
  <si>
    <t>ConsensusModuleAdapter</t>
  </si>
  <si>
    <t>ClientHeartbeatStatus</t>
  </si>
  <si>
    <t>ControlledFragmentAssembler</t>
  </si>
  <si>
    <t>ClusterSessionProxy</t>
  </si>
  <si>
    <t>SubscriptionParams</t>
  </si>
  <si>
    <t>CommonContext</t>
  </si>
  <si>
    <t>PublicationImageReceiverFields</t>
  </si>
  <si>
    <t>SelectorAndTransportTest</t>
  </si>
  <si>
    <t>Session</t>
  </si>
  <si>
    <t>MinMulticastFlowControlSupplier</t>
  </si>
  <si>
    <t>PublicationBuffersReadyFlyweight</t>
  </si>
  <si>
    <t>SharedModeArchiveConductor</t>
  </si>
  <si>
    <t>StubClusteredService</t>
  </si>
  <si>
    <t>RecordingExtent</t>
  </si>
  <si>
    <t>CubicCongestionControlSupplier</t>
  </si>
  <si>
    <t>SessionProxy</t>
  </si>
  <si>
    <t>TimeoutException</t>
  </si>
  <si>
    <t>HeartbeatStatus</t>
  </si>
  <si>
    <t>TermRebuilder</t>
  </si>
  <si>
    <t>FeedbackDelayGenerator</t>
  </si>
  <si>
    <t>Reporter</t>
  </si>
  <si>
    <t>SelectReceiveSendUdpPong</t>
  </si>
  <si>
    <t>ReceiveChannelEndpointThreadLocals</t>
  </si>
  <si>
    <t>PublicationTest</t>
  </si>
  <si>
    <t>LogInspector</t>
  </si>
  <si>
    <t>EchoService</t>
  </si>
  <si>
    <t>ChannelEndpointStatus</t>
  </si>
  <si>
    <t>DataTransportPoller</t>
  </si>
  <si>
    <t>BufferBuilderUtilTest</t>
  </si>
  <si>
    <t>SharedModeReplayer</t>
  </si>
  <si>
    <t>SubscriberPos</t>
  </si>
  <si>
    <t>TermBufferLengthTest</t>
  </si>
  <si>
    <t>ClusterSession</t>
  </si>
  <si>
    <t>StreamInterest</t>
  </si>
  <si>
    <t>ClusterMemberTest</t>
  </si>
  <si>
    <t>ExclusivePublication</t>
  </si>
  <si>
    <t>AppointedLeaderClusterTest</t>
  </si>
  <si>
    <t>ClusteredMediaDriver</t>
  </si>
  <si>
    <t>SharedModeRecorder</t>
  </si>
  <si>
    <t>SpySubscriptionTest</t>
  </si>
  <si>
    <t>EventLogger</t>
  </si>
  <si>
    <t>MediaDriver</t>
  </si>
  <si>
    <t>ControlSessionTest</t>
  </si>
  <si>
    <t>ValuesSupplier</t>
  </si>
  <si>
    <t>AuthenticatorSupplier</t>
  </si>
  <si>
    <t>CubicCongestionControl</t>
  </si>
  <si>
    <t>EmbeddedExclusiveIpcThroughput</t>
  </si>
  <si>
    <t>Context</t>
  </si>
  <si>
    <t>Subscriber</t>
  </si>
  <si>
    <t>BufferClaimMessageTest</t>
  </si>
  <si>
    <t>EmbeddedThroughput</t>
  </si>
  <si>
    <t>SingleNodeTest</t>
  </si>
  <si>
    <t>FileReceiver</t>
  </si>
  <si>
    <t>TestUtil</t>
  </si>
  <si>
    <t>TermRebuilderTest</t>
  </si>
  <si>
    <t>ChannelAndTransport</t>
  </si>
  <si>
    <t>StatusUtil</t>
  </si>
  <si>
    <t>ConsensusModuleSnapshotTaker</t>
  </si>
  <si>
    <t>BasicPublisher</t>
  </si>
  <si>
    <t>BasicArchiveTest</t>
  </si>
  <si>
    <t>FragmentHandler</t>
  </si>
  <si>
    <t>ClientProxy</t>
  </si>
  <si>
    <t>FlowControlSupplier</t>
  </si>
  <si>
    <t>StubEventLogReaderAgent</t>
  </si>
  <si>
    <t>RecordingLogTest</t>
  </si>
  <si>
    <t>DebugChannelEndpointConfiguration</t>
  </si>
  <si>
    <t>CubicCongestionControlConfiguration</t>
  </si>
  <si>
    <t>DebugReceiveChannelEndpointSupplier</t>
  </si>
  <si>
    <t>DefaultMulticastFlowControlSupplier</t>
  </si>
  <si>
    <t>SessionWorker</t>
  </si>
  <si>
    <t>ControlSessionDemuxer</t>
  </si>
  <si>
    <t>TermBlockScannerTest</t>
  </si>
  <si>
    <t>EgressPublisher</t>
  </si>
  <si>
    <t>EventCodeTest</t>
  </si>
  <si>
    <t>DriverManagedResource</t>
  </si>
  <si>
    <t>ReceiverHwm</t>
  </si>
  <si>
    <t>CatalogEntryProcessor</t>
  </si>
  <si>
    <t>RetransmitHandler</t>
  </si>
  <si>
    <t>LoggingAgentTest</t>
  </si>
  <si>
    <t>IpcSubscriptionLink</t>
  </si>
  <si>
    <t>TermScannerTest</t>
  </si>
  <si>
    <t>RemoveMessageFlyweight</t>
  </si>
  <si>
    <t>NetworkPublicationSenderFields</t>
  </si>
  <si>
    <t>RecordingWriter</t>
  </si>
  <si>
    <t>RetransmitAction</t>
  </si>
  <si>
    <t>NetworkInterfaceStub</t>
  </si>
  <si>
    <t>MemberServiceHandler</t>
  </si>
  <si>
    <t>ServiceHeartbeat</t>
  </si>
  <si>
    <t>TestCluster</t>
  </si>
  <si>
    <t>SnapshotTaker</t>
  </si>
  <si>
    <t>LossDetectorTest</t>
  </si>
  <si>
    <t>ConfigurationException</t>
  </si>
  <si>
    <t>NetworkPublicationPadding2</t>
  </si>
  <si>
    <t>DestinationMessageFlyweight</t>
  </si>
  <si>
    <t>NetworkPublicationPadding3</t>
  </si>
  <si>
    <t>NetworkPublicationConductorFields</t>
  </si>
  <si>
    <t>DefaultCongestionControlSupplier</t>
  </si>
  <si>
    <t>NetworkUtilTest</t>
  </si>
  <si>
    <t>EndOfStreamHandler</t>
  </si>
  <si>
    <t>NullCredentialsSupplier</t>
  </si>
  <si>
    <t>Catalog</t>
  </si>
  <si>
    <t>ConcurrentPublication</t>
  </si>
  <si>
    <t>InvalidChannelException</t>
  </si>
  <si>
    <t>PublisherPos</t>
  </si>
  <si>
    <t>RegistrationException</t>
  </si>
  <si>
    <t>CleanupInterceptor</t>
  </si>
  <si>
    <t>RttMeasurementFlyweight</t>
  </si>
  <si>
    <t>NakFlyweight</t>
  </si>
  <si>
    <t>PublicationLink</t>
  </si>
  <si>
    <t>ConductorServiceTimeoutException</t>
  </si>
  <si>
    <t>RawLog</t>
  </si>
  <si>
    <t>MultiDestinationCastTest</t>
  </si>
  <si>
    <t>ListRecordingsSession</t>
  </si>
  <si>
    <t>CredentialsSupplier</t>
  </si>
  <si>
    <t>MemberServiceAdapter</t>
  </si>
  <si>
    <t>NetworkPublicationPadding1</t>
  </si>
  <si>
    <t>DriverTimeoutException</t>
  </si>
  <si>
    <t>ChannelUriStringBuilderTest</t>
  </si>
  <si>
    <t>ConsensusModuleProxy</t>
  </si>
  <si>
    <t>TermGapFiller</t>
  </si>
  <si>
    <t>ConsensusModule</t>
  </si>
  <si>
    <t>Configuration</t>
  </si>
  <si>
    <t>PublicationParams</t>
  </si>
  <si>
    <t>ChannelUriStringBuilder</t>
  </si>
  <si>
    <t>BasicSubscriber</t>
  </si>
  <si>
    <t>Subscribable</t>
  </si>
  <si>
    <t>FragmentedMessageTest</t>
  </si>
  <si>
    <t>RecordingEventsPoller</t>
  </si>
  <si>
    <t>ReadableCounter</t>
  </si>
  <si>
    <t>Election</t>
  </si>
  <si>
    <t>DefaultSendChannelEndpointSupplier</t>
  </si>
  <si>
    <t>Aeron</t>
  </si>
  <si>
    <t>BufferBuilder</t>
  </si>
  <si>
    <t>DefaultReceiveChannelEndpointSupplier</t>
  </si>
  <si>
    <t>LossGenerator</t>
  </si>
  <si>
    <t>SubscriptionTest</t>
  </si>
  <si>
    <t>PublisherLimit</t>
  </si>
  <si>
    <t>SamplesUtil</t>
  </si>
  <si>
    <t>MultiDriverTest</t>
  </si>
  <si>
    <t>CatalogTest</t>
  </si>
  <si>
    <t>StreamPositionCounter</t>
  </si>
  <si>
    <t>EntryConsumer</t>
  </si>
  <si>
    <t>TermBlockScanner</t>
  </si>
  <si>
    <t>MultiSubscriberTest</t>
  </si>
  <si>
    <t>CmdInterceptor</t>
  </si>
  <si>
    <t>LogBufferUnblockerTest</t>
  </si>
  <si>
    <t>LogBuffers</t>
  </si>
  <si>
    <t>ReceiverProxy</t>
  </si>
  <si>
    <t>MultiDestinationSubscriptionTest</t>
  </si>
  <si>
    <t>RecordingDescriptorPoller</t>
  </si>
  <si>
    <t>SendChannelEndpoint</t>
  </si>
  <si>
    <t>ArchiveMarkFile</t>
  </si>
  <si>
    <t>GapFillLossTest</t>
  </si>
  <si>
    <t>MemberStatusAdapter</t>
  </si>
  <si>
    <t>ConsensusModuleAgentTest</t>
  </si>
  <si>
    <t>PublicationImage</t>
  </si>
  <si>
    <t>ClusteredServiceAgent</t>
  </si>
  <si>
    <t>DebugSendChannelEndpoint</t>
  </si>
  <si>
    <t>EmbeddedReplayThroughput</t>
  </si>
  <si>
    <t>ListRecordingsSessionTest</t>
  </si>
  <si>
    <t>EventConfigurationTest</t>
  </si>
  <si>
    <t>TermGapFillerTest</t>
  </si>
  <si>
    <t>AbstractListRecordingsSession</t>
  </si>
  <si>
    <t>StartClusterFromTruncatedRecordingLogTest</t>
  </si>
  <si>
    <t>ClientConductor</t>
  </si>
  <si>
    <t>SubscriptionMessageFlyweight</t>
  </si>
  <si>
    <t>ArchiveProxy</t>
  </si>
  <si>
    <t>PerImageIndicator</t>
  </si>
  <si>
    <t>ClusteredServiceContainer</t>
  </si>
  <si>
    <t>ControlRequestListener</t>
  </si>
  <si>
    <t>SegmentInspector</t>
  </si>
  <si>
    <t>TermReader</t>
  </si>
  <si>
    <t>SetupFlyweight</t>
  </si>
  <si>
    <t>ClusterNodeRole</t>
  </si>
  <si>
    <t>LogReplay</t>
  </si>
  <si>
    <t>IngressAdapter</t>
  </si>
  <si>
    <t>EmbeddedExclusiveThroughput</t>
  </si>
  <si>
    <t>LogBufferDescriptor</t>
  </si>
  <si>
    <t>EventEncoder</t>
  </si>
  <si>
    <t>ServiceAck</t>
  </si>
  <si>
    <t>ClusterException</t>
  </si>
  <si>
    <t>SenderPos</t>
  </si>
  <si>
    <t>ArchiveReplayLoadTest</t>
  </si>
  <si>
    <t>ExclusivePublicationTest</t>
  </si>
  <si>
    <t>ArchiveTest</t>
  </si>
  <si>
    <t>StatusMessageFlyweight</t>
  </si>
  <si>
    <t>BufferBuilderUtil</t>
  </si>
  <si>
    <t>EventLogReaderAgent</t>
  </si>
  <si>
    <t>MemberEndpoint</t>
  </si>
  <si>
    <t>EventLogAgent</t>
  </si>
  <si>
    <t>SimpleFragmentHandler</t>
  </si>
  <si>
    <t>ClusterControl</t>
  </si>
  <si>
    <t>ReservedValueSupplier</t>
  </si>
  <si>
    <t>GapHandler</t>
  </si>
  <si>
    <t>MemberStatusPublisher</t>
  </si>
  <si>
    <t>NetworkInterfaceShim</t>
  </si>
  <si>
    <t>ClientSession</t>
  </si>
  <si>
    <t>TermGapScanner</t>
  </si>
  <si>
    <t>Header</t>
  </si>
  <si>
    <t>FragmentAssembler</t>
  </si>
  <si>
    <t>DedicatedModeRecorder</t>
  </si>
  <si>
    <t>ChannelEndpointInterceptor</t>
  </si>
  <si>
    <t>SenderProxyInterceptor</t>
  </si>
  <si>
    <t>CncFileDescriptor</t>
  </si>
  <si>
    <t>SocketAddressUtil</t>
  </si>
  <si>
    <t>RegisterSendChannelEndpoint</t>
  </si>
  <si>
    <t>CloseSendChannelEndpoint</t>
  </si>
  <si>
    <t>ClusteredService</t>
  </si>
  <si>
    <t>ErrorStat</t>
  </si>
  <si>
    <t>SimpleSubscriber</t>
  </si>
  <si>
    <t>ReceiverProxyInterceptor</t>
  </si>
  <si>
    <t>ControlRequestAdapter</t>
  </si>
  <si>
    <t>RandomLossGenerator</t>
  </si>
  <si>
    <t>SystemCounters</t>
  </si>
  <si>
    <t>FlowControlStrategiesTest</t>
  </si>
  <si>
    <t>RegisterReceiveChannelEndpoint</t>
  </si>
  <si>
    <t>LogBufferHelper</t>
  </si>
  <si>
    <t>CloseReceiveChannelEndpoint</t>
  </si>
  <si>
    <t>ListRecordingsForUriSession</t>
  </si>
  <si>
    <t>DriverEventsAdapter</t>
  </si>
  <si>
    <t>SubscriptionFields</t>
  </si>
  <si>
    <t>MinMulticastFlowControl</t>
  </si>
  <si>
    <t>SystemTest</t>
  </si>
  <si>
    <t>UdpChannelTransportInterceptor</t>
  </si>
  <si>
    <t>SendHook</t>
  </si>
  <si>
    <t>WriteReceiveUdpPing</t>
  </si>
  <si>
    <t>ReceiveHook</t>
  </si>
  <si>
    <t>TermReaderTest</t>
  </si>
  <si>
    <t>StreamingPublisher</t>
  </si>
  <si>
    <t>AeronException</t>
  </si>
  <si>
    <t>Receiver</t>
  </si>
  <si>
    <t>RecordingEventsProxy</t>
  </si>
  <si>
    <t>RecordingReader</t>
  </si>
  <si>
    <t>ServiceSnapshotTaker</t>
  </si>
  <si>
    <t>RecordingDescriptorConsumer</t>
  </si>
  <si>
    <t>SampleConfiguration</t>
  </si>
  <si>
    <t>Subscription</t>
  </si>
  <si>
    <t>DataPacketDispatcherTest</t>
  </si>
  <si>
    <t>MaxMulticastFlowControl</t>
  </si>
  <si>
    <t>RecoveryState</t>
  </si>
  <si>
    <t>ExtendRecordingTest</t>
  </si>
  <si>
    <t>Authenticator</t>
  </si>
  <si>
    <t>Cluster</t>
  </si>
  <si>
    <t>AeronCluster</t>
  </si>
  <si>
    <t>LossDetector</t>
  </si>
  <si>
    <t>SimplePublisher</t>
  </si>
  <si>
    <t>SubscriptionLhsPadding</t>
  </si>
  <si>
    <t>StaticWindowCongestionControl</t>
  </si>
  <si>
    <t>ExclusiveTermAppender</t>
  </si>
  <si>
    <t>MemoryOrderingTest</t>
  </si>
  <si>
    <t>Gap</t>
  </si>
  <si>
    <t>TestNodeContext</t>
  </si>
  <si>
    <t>DedicatedModeReplayer</t>
  </si>
  <si>
    <t>DriverTool</t>
  </si>
  <si>
    <t>NetworkPublication</t>
  </si>
  <si>
    <t>ControlProtocolException</t>
  </si>
  <si>
    <t>ReplaySession</t>
  </si>
  <si>
    <t>SpySubscriptionLink</t>
  </si>
  <si>
    <t>ActiveDriverException</t>
  </si>
  <si>
    <t>ReceiveChannelEndpoint</t>
  </si>
  <si>
    <t>EmbeddedRecordingThroughput</t>
  </si>
  <si>
    <t>CorrelatedMessageFlyweight</t>
  </si>
  <si>
    <t>TestService</t>
  </si>
  <si>
    <t>UnknownSubscriptionException</t>
  </si>
  <si>
    <t>TermAppender</t>
  </si>
  <si>
    <t>ArchiveConductor</t>
  </si>
  <si>
    <t>TwoBufferOfferMessageTest</t>
  </si>
  <si>
    <t>MappedRawLog</t>
  </si>
  <si>
    <t>ReceiveSendUdpPong</t>
  </si>
  <si>
    <t>FlowControl</t>
  </si>
  <si>
    <t>LogPublisher</t>
  </si>
  <si>
    <t>ReceiverPos</t>
  </si>
  <si>
    <t>ReplayedBasicSubscriber</t>
  </si>
  <si>
    <t>ImageControlledFragmentAssembler</t>
  </si>
  <si>
    <t>ClusterTermination</t>
  </si>
  <si>
    <t>StreamCompositeKey</t>
  </si>
  <si>
    <t>CounterMessageFlyweight</t>
  </si>
  <si>
    <t>MemberStatusListener</t>
  </si>
  <si>
    <t>UnavailableCounterHandler</t>
  </si>
  <si>
    <t>EgressListener</t>
  </si>
  <si>
    <t>ReceiveChannelEndpointSupplier</t>
  </si>
  <si>
    <t>RecordingEventsAdapter</t>
  </si>
  <si>
    <t>ClusterMarkFile</t>
  </si>
  <si>
    <t>PreferredMulticastFlowControl</t>
  </si>
  <si>
    <t>SenderLhsPadding</t>
  </si>
  <si>
    <t>DriverConductorProxy</t>
  </si>
  <si>
    <t>StreamPosition</t>
  </si>
  <si>
    <t>MultiDestination</t>
  </si>
  <si>
    <t>TermAppenderTest</t>
  </si>
  <si>
    <t>SenderRhsPadding</t>
  </si>
  <si>
    <t>InterfaceSearchAddress</t>
  </si>
  <si>
    <t>ServiceSnapshotLoader</t>
  </si>
  <si>
    <t>DynamicMultiDestination</t>
  </si>
  <si>
    <t>SenderLimit</t>
  </si>
  <si>
    <t>TestNode</t>
  </si>
  <si>
    <t>SessionInterest</t>
  </si>
  <si>
    <t>DataPacketDispatcher</t>
  </si>
  <si>
    <t>ManualMultiDestination</t>
  </si>
  <si>
    <t>ControlResponseProxy</t>
  </si>
  <si>
    <t>MultiplePublishersWithFragmentation</t>
  </si>
  <si>
    <t>StreamStat</t>
  </si>
  <si>
    <t>SendReceiveUdpPing</t>
  </si>
  <si>
    <t>ErrorResponseFlyweight</t>
  </si>
  <si>
    <t>IngressSessionDecorator</t>
  </si>
  <si>
    <t>DefaultAuthenticator</t>
  </si>
  <si>
    <t>DynamicClusterTest</t>
  </si>
  <si>
    <t>RetransmitSender</t>
  </si>
  <si>
    <t>EmbeddedExclusiveSpiedThroughput</t>
  </si>
  <si>
    <t>FailRecordingEventsListener</t>
  </si>
  <si>
    <t>SenderProxy</t>
  </si>
  <si>
    <t>FragmentCollector</t>
  </si>
  <si>
    <t>AeronArchive</t>
  </si>
  <si>
    <t>MappedLogBuffersFactory</t>
  </si>
  <si>
    <t>CounterUpdateFlyweight</t>
  </si>
  <si>
    <t>LogBuffersFactory</t>
  </si>
  <si>
    <t>LossHandler</t>
  </si>
  <si>
    <t>ConsensusModuleAgent</t>
  </si>
  <si>
    <t>ControlledMessageTest</t>
  </si>
  <si>
    <t>LogInspectorAsciiFormatBytesTest</t>
  </si>
  <si>
    <t>ChannelEndpointException</t>
  </si>
  <si>
    <t>AuthenticationTest</t>
  </si>
  <si>
    <t>RawLogFactoryTest</t>
  </si>
  <si>
    <t>DefaultAuthenticatorSupplier</t>
  </si>
  <si>
    <t>SendHackSelectReceiveUdpPing</t>
  </si>
  <si>
    <t>SendChannelEndpointSupplier</t>
  </si>
  <si>
    <t>Publication</t>
  </si>
  <si>
    <t>CounterTest</t>
  </si>
  <si>
    <t>SenderHotFields</t>
  </si>
  <si>
    <t>Sender</t>
  </si>
  <si>
    <t>OptimalMulticastDelayGeneratorTest</t>
  </si>
  <si>
    <t>RecordingSummary</t>
  </si>
  <si>
    <t>FailControlResponseListener</t>
  </si>
  <si>
    <t>Destination</t>
  </si>
  <si>
    <t>EgressAdapter</t>
  </si>
  <si>
    <t>RecordingEventsListener</t>
  </si>
  <si>
    <t>ClusterMembersInfo</t>
  </si>
  <si>
    <t>SubscriptionLink</t>
  </si>
  <si>
    <t>ClusterTool</t>
  </si>
  <si>
    <t>LossReportUtil</t>
  </si>
  <si>
    <t>RetransmitHandlerTest</t>
  </si>
  <si>
    <t>RateSubscriber</t>
  </si>
  <si>
    <t>FileMappingConventionTest</t>
  </si>
  <si>
    <t>PubAndSubTest</t>
  </si>
  <si>
    <t>ControlResponseListener</t>
  </si>
  <si>
    <t>AvailableImageHandler</t>
  </si>
  <si>
    <t>ImageBuffersReadyFlyweight</t>
  </si>
  <si>
    <t>RawBlockHandler</t>
  </si>
  <si>
    <t>RecordingLog</t>
  </si>
  <si>
    <t>LossReportReader</t>
  </si>
  <si>
    <t>EventDissector</t>
  </si>
  <si>
    <t>EgressPoller</t>
  </si>
  <si>
    <t>BufferClaim</t>
  </si>
  <si>
    <t>ClusterNodeTest</t>
  </si>
  <si>
    <t>PublicationUnblockTest</t>
  </si>
  <si>
    <t>ActiveLogEvent</t>
  </si>
  <si>
    <t>ControlTransportPoller</t>
  </si>
  <si>
    <t>TermScanner</t>
  </si>
  <si>
    <t>DriverConductor</t>
  </si>
  <si>
    <t>EmbeddedPingPong</t>
  </si>
  <si>
    <t>Pong</t>
  </si>
  <si>
    <t>TimerService</t>
  </si>
  <si>
    <t>AvailableCounterHandler</t>
  </si>
  <si>
    <t>FragmentAssemblerTest</t>
  </si>
  <si>
    <t>ConsensusModuleSnapshotLoader</t>
  </si>
  <si>
    <t>PendingSetupMessageFromSource</t>
  </si>
  <si>
    <t>EmbeddedExclusiveVectoredIpcThroughput</t>
  </si>
  <si>
    <t>Image</t>
  </si>
  <si>
    <t>Entry</t>
  </si>
  <si>
    <t>ClusterTest</t>
  </si>
  <si>
    <t>Snapshot</t>
  </si>
  <si>
    <t>UdpChannel</t>
  </si>
  <si>
    <t>MultipleSubscribersWithFragmentAssembly</t>
  </si>
  <si>
    <t>SetControllableIdleStrategy</t>
  </si>
  <si>
    <t>SenderTest</t>
  </si>
  <si>
    <t>DriverProxyTest</t>
  </si>
  <si>
    <t>SpySimulatedConnectionTest</t>
  </si>
  <si>
    <t>LogAdapter</t>
  </si>
  <si>
    <t>IpcPublication</t>
  </si>
  <si>
    <t>NetworkSubscriptionLink</t>
  </si>
  <si>
    <t>BufferBuilderTest</t>
  </si>
  <si>
    <t>OptimalMulticastDelayGenerator</t>
  </si>
  <si>
    <t>ChannelEndpointStatusTest</t>
  </si>
  <si>
    <t>EventConfiguration</t>
  </si>
  <si>
    <t>ServiceAdapter</t>
  </si>
  <si>
    <t>EmbeddedExclusiveBufferClaimIpcThroughput</t>
  </si>
  <si>
    <t>ReceiveChannelStatus</t>
  </si>
  <si>
    <t>RecordedBasicPublisher</t>
  </si>
  <si>
    <t>UnavailableImageHandler</t>
  </si>
  <si>
    <t>RawLogFactory</t>
  </si>
  <si>
    <t>ConsensusModuleHarness</t>
  </si>
  <si>
    <t>StopStartSecondSubscriberTest</t>
  </si>
  <si>
    <t>ListRecordingsForUriSessionTest</t>
  </si>
  <si>
    <t>IpcPublicationTest</t>
  </si>
  <si>
    <t>ClientConductorTest</t>
  </si>
  <si>
    <t>Counter</t>
  </si>
  <si>
    <t>PrintError</t>
  </si>
  <si>
    <t>DefaultUnicastFlowControlSupplier</t>
  </si>
  <si>
    <t>ControlProtocolEvents</t>
  </si>
  <si>
    <t>AeronClient</t>
  </si>
  <si>
    <t>CommitPos</t>
  </si>
  <si>
    <t>EmbeddedBufferClaimIpcThroughput</t>
  </si>
  <si>
    <t>Archive</t>
  </si>
  <si>
    <t>MultiNodeTest</t>
  </si>
  <si>
    <t>LossReportTest</t>
  </si>
  <si>
    <t>UdpChannelTransport</t>
  </si>
  <si>
    <t>MemberStatusCounters</t>
  </si>
  <si>
    <t>ReportEntry</t>
  </si>
  <si>
    <t>PongTest</t>
  </si>
  <si>
    <t>CatalogTool</t>
  </si>
  <si>
    <t>ImageTest</t>
  </si>
  <si>
    <t>OperationSucceededFlyweight</t>
  </si>
  <si>
    <t>ControlledFragmentHandler</t>
  </si>
  <si>
    <t>ExclusiveBufferClaim</t>
  </si>
  <si>
    <t>SessionSpecificSubscriptionTest</t>
  </si>
  <si>
    <t>MultiRcvDestination</t>
  </si>
  <si>
    <t>DataHeaderFlyweight</t>
  </si>
  <si>
    <t>ReceiverTest</t>
  </si>
  <si>
    <t>ChannelUri</t>
  </si>
  <si>
    <t>ClientCommandAdapter</t>
  </si>
  <si>
    <t>ControlSession</t>
  </si>
  <si>
    <t>LogBufferUnblocker</t>
  </si>
  <si>
    <t>RecordingSession</t>
  </si>
  <si>
    <t>CleanupImage</t>
  </si>
  <si>
    <t>ImageConnection</t>
  </si>
  <si>
    <t>LowLatencyMediaDriver</t>
  </si>
  <si>
    <t>CleanupPublication</t>
  </si>
  <si>
    <t>CleanupSubscriptionLink</t>
  </si>
  <si>
    <t>LossReportReaderTest</t>
  </si>
  <si>
    <t>Common</t>
  </si>
  <si>
    <t>LossReport</t>
  </si>
  <si>
    <t>RecordingPos</t>
  </si>
  <si>
    <t>ImageFragmentAssembler</t>
  </si>
  <si>
    <t>FlyweightTest</t>
  </si>
  <si>
    <t>BlockHandler</t>
  </si>
  <si>
    <t>ReentrantClientTest</t>
  </si>
  <si>
    <t>LossStat</t>
  </si>
  <si>
    <t>StartStopSystemTest</t>
  </si>
  <si>
    <t>AeronStat</t>
  </si>
  <si>
    <t>FileSender</t>
  </si>
  <si>
    <t>DebugSendChannelEndpointSupplier</t>
  </si>
  <si>
    <t>TermGapScannerTest</t>
  </si>
  <si>
    <t>DriverConductorTest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</si>
</sst>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5" tint="0.79998168889431442"/>
      <name val="Calibri"/>
      <family val="2"/>
      <scheme val="minor"/>
    </font>
    <font>
      <sz val="11"/>
      <name val="Calibri"/>
      <family val="2"/>
      <scheme val="minor"/>
    </font>
    <font>
      <sz val="11"/>
      <name val="Calibri"/>
      <family val="2"/>
      <charset val="238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6" tint="-0.249977111117893"/>
        <bgColor indexed="64"/>
      </patternFill>
    </fill>
  </fills>
  <borders count="38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ck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/>
      <top/>
      <bottom style="thin">
        <color indexed="64"/>
      </bottom>
      <diagonal/>
    </border>
    <border>
      <left/>
      <right style="thick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35">
    <xf numFmtId="0" fontId="0" fillId="0" borderId="0" xfId="0"/>
    <xf numFmtId="0" fontId="0" fillId="2" borderId="0" xfId="0" applyFill="1"/>
    <xf numFmtId="0" fontId="0" fillId="4" borderId="0" xfId="0" applyFill="1"/>
    <xf numFmtId="0" fontId="1" fillId="4" borderId="0" xfId="1" applyFill="1"/>
    <xf numFmtId="0" fontId="3" fillId="4" borderId="0" xfId="0" applyFont="1" applyFill="1"/>
    <xf numFmtId="0" fontId="2" fillId="4" borderId="0" xfId="0" applyFont="1" applyFill="1"/>
    <xf numFmtId="0" fontId="4" fillId="4" borderId="0" xfId="0" applyFont="1" applyFill="1"/>
    <xf numFmtId="0" fontId="0" fillId="0" borderId="1" xfId="0" applyBorder="1"/>
    <xf numFmtId="0" fontId="4" fillId="4" borderId="1" xfId="0" applyFont="1" applyFill="1" applyBorder="1"/>
    <xf numFmtId="0" fontId="0" fillId="0" borderId="2" xfId="0" applyBorder="1"/>
    <xf numFmtId="0" fontId="0" fillId="4" borderId="0" xfId="0" applyFill="1" applyBorder="1"/>
    <xf numFmtId="0" fontId="0" fillId="0" borderId="0" xfId="0" applyBorder="1"/>
    <xf numFmtId="0" fontId="3" fillId="4" borderId="0" xfId="0" applyFont="1" applyFill="1" applyBorder="1"/>
    <xf numFmtId="0" fontId="4" fillId="4" borderId="0" xfId="0" applyFont="1" applyFill="1" applyBorder="1"/>
    <xf numFmtId="0" fontId="0" fillId="0" borderId="3" xfId="0" applyBorder="1"/>
    <xf numFmtId="0" fontId="0" fillId="3" borderId="3" xfId="0" applyFill="1" applyBorder="1"/>
    <xf numFmtId="0" fontId="0" fillId="3" borderId="4" xfId="0" applyFill="1" applyBorder="1"/>
    <xf numFmtId="0" fontId="0" fillId="3" borderId="5" xfId="0" applyFill="1" applyBorder="1"/>
    <xf numFmtId="0" fontId="4" fillId="4" borderId="7" xfId="0" applyFont="1" applyFill="1" applyBorder="1"/>
    <xf numFmtId="0" fontId="0" fillId="0" borderId="7" xfId="0" applyBorder="1"/>
    <xf numFmtId="0" fontId="0" fillId="6" borderId="8" xfId="0" applyFill="1" applyBorder="1"/>
    <xf numFmtId="0" fontId="0" fillId="0" borderId="8" xfId="0" applyBorder="1"/>
    <xf numFmtId="0" fontId="0" fillId="3" borderId="8" xfId="0" applyFill="1" applyBorder="1"/>
    <xf numFmtId="0" fontId="0" fillId="0" borderId="9" xfId="0" applyBorder="1"/>
    <xf numFmtId="0" fontId="0" fillId="0" borderId="10" xfId="0" applyBorder="1"/>
    <xf numFmtId="0" fontId="0" fillId="0" borderId="5" xfId="0" applyBorder="1"/>
    <xf numFmtId="0" fontId="0" fillId="0" borderId="0" xfId="0" applyFill="1" applyBorder="1"/>
    <xf numFmtId="0" fontId="0" fillId="0" borderId="0" xfId="0" applyFill="1"/>
    <xf numFmtId="0" fontId="0" fillId="0" borderId="2" xfId="0" applyFill="1" applyBorder="1"/>
    <xf numFmtId="0" fontId="0" fillId="9" borderId="3" xfId="0" applyFill="1" applyBorder="1"/>
    <xf numFmtId="0" fontId="0" fillId="0" borderId="1" xfId="0" applyFill="1" applyBorder="1"/>
    <xf numFmtId="0" fontId="0" fillId="0" borderId="7" xfId="0" applyFill="1" applyBorder="1"/>
    <xf numFmtId="0" fontId="0" fillId="10" borderId="0" xfId="0" applyFill="1" applyBorder="1"/>
    <xf numFmtId="0" fontId="0" fillId="10" borderId="0" xfId="0" applyFill="1"/>
    <xf numFmtId="0" fontId="1" fillId="4" borderId="0" xfId="1" applyFill="1" applyBorder="1"/>
    <xf numFmtId="0" fontId="0" fillId="5" borderId="2" xfId="0" applyFill="1" applyBorder="1" applyAlignment="1">
      <alignment horizontal="center"/>
    </xf>
    <xf numFmtId="0" fontId="0" fillId="4" borderId="17" xfId="0" applyFill="1" applyBorder="1"/>
    <xf numFmtId="0" fontId="0" fillId="10" borderId="17" xfId="0" applyFill="1" applyBorder="1"/>
    <xf numFmtId="0" fontId="0" fillId="0" borderId="17" xfId="0" applyFill="1" applyBorder="1"/>
    <xf numFmtId="0" fontId="0" fillId="0" borderId="17" xfId="0" applyBorder="1"/>
    <xf numFmtId="0" fontId="0" fillId="3" borderId="18" xfId="0" applyFill="1" applyBorder="1"/>
    <xf numFmtId="0" fontId="0" fillId="3" borderId="21" xfId="0" applyFill="1" applyBorder="1"/>
    <xf numFmtId="0" fontId="0" fillId="3" borderId="24" xfId="0" applyFill="1" applyBorder="1"/>
    <xf numFmtId="0" fontId="0" fillId="3" borderId="22" xfId="0" applyFill="1" applyBorder="1"/>
    <xf numFmtId="0" fontId="0" fillId="3" borderId="27" xfId="0" applyFill="1" applyBorder="1"/>
    <xf numFmtId="0" fontId="0" fillId="3" borderId="30" xfId="0" applyFill="1" applyBorder="1"/>
    <xf numFmtId="0" fontId="0" fillId="4" borderId="31" xfId="0" applyFill="1" applyBorder="1"/>
    <xf numFmtId="0" fontId="0" fillId="4" borderId="0" xfId="0" applyFill="1"/>
    <xf numFmtId="0" fontId="0" fillId="4" borderId="1" xfId="0" applyFill="1" applyBorder="1"/>
    <xf numFmtId="0" fontId="0" fillId="4" borderId="2" xfId="0" applyFill="1" applyBorder="1"/>
    <xf numFmtId="0" fontId="0" fillId="4" borderId="0" xfId="0" applyFill="1" applyBorder="1"/>
    <xf numFmtId="0" fontId="0" fillId="4" borderId="7" xfId="0" applyFill="1" applyBorder="1"/>
    <xf numFmtId="0" fontId="0" fillId="4" borderId="17" xfId="0" applyFill="1" applyBorder="1"/>
    <xf numFmtId="0" fontId="0" fillId="4" borderId="9" xfId="0" applyFill="1" applyBorder="1"/>
    <xf numFmtId="0" fontId="0" fillId="4" borderId="14" xfId="0" applyFill="1" applyBorder="1"/>
    <xf numFmtId="0" fontId="0" fillId="6" borderId="5" xfId="0" applyFill="1" applyBorder="1" applyAlignment="1">
      <alignment horizontal="center"/>
    </xf>
    <xf numFmtId="0" fontId="0" fillId="11" borderId="0" xfId="0" applyFill="1" applyBorder="1"/>
    <xf numFmtId="0" fontId="0" fillId="11" borderId="17" xfId="0" applyFill="1" applyBorder="1"/>
    <xf numFmtId="0" fontId="0" fillId="11" borderId="0" xfId="0" applyFill="1"/>
    <xf numFmtId="0" fontId="0" fillId="4" borderId="6" xfId="0" applyFill="1" applyBorder="1"/>
    <xf numFmtId="0" fontId="0" fillId="4" borderId="34" xfId="0" applyFill="1" applyBorder="1"/>
    <xf numFmtId="0" fontId="0" fillId="4" borderId="10" xfId="0" applyFill="1" applyBorder="1"/>
    <xf numFmtId="0" fontId="0" fillId="4" borderId="35" xfId="0" applyFill="1" applyBorder="1"/>
    <xf numFmtId="0" fontId="0" fillId="3" borderId="0" xfId="0" applyFill="1"/>
    <xf numFmtId="0" fontId="0" fillId="3" borderId="0" xfId="0" applyFill="1" applyBorder="1"/>
    <xf numFmtId="0" fontId="0" fillId="3" borderId="32" xfId="0" applyFill="1" applyBorder="1"/>
    <xf numFmtId="0" fontId="0" fillId="3" borderId="9" xfId="0" applyFill="1" applyBorder="1"/>
    <xf numFmtId="0" fontId="0" fillId="3" borderId="33" xfId="0" applyFill="1" applyBorder="1"/>
    <xf numFmtId="0" fontId="0" fillId="0" borderId="0" xfId="0" applyBorder="1" applyAlignment="1">
      <alignment wrapText="1"/>
    </xf>
    <xf numFmtId="0" fontId="4" fillId="4" borderId="15" xfId="0" applyFont="1" applyFill="1" applyBorder="1"/>
    <xf numFmtId="0" fontId="4" fillId="4" borderId="2" xfId="0" applyFont="1" applyFill="1" applyBorder="1"/>
    <xf numFmtId="0" fontId="0" fillId="7" borderId="0" xfId="0" applyFill="1"/>
    <xf numFmtId="0" fontId="0" fillId="7" borderId="15" xfId="0" applyFill="1" applyBorder="1"/>
    <xf numFmtId="3" fontId="0" fillId="7" borderId="37" xfId="0" applyNumberFormat="1" applyFill="1" applyBorder="1"/>
    <xf numFmtId="0" fontId="0" fillId="7" borderId="2" xfId="0" applyFill="1" applyBorder="1"/>
    <xf numFmtId="3" fontId="0" fillId="7" borderId="36" xfId="0" applyNumberFormat="1" applyFill="1" applyBorder="1"/>
    <xf numFmtId="0" fontId="0" fillId="12" borderId="0" xfId="0" applyFill="1"/>
    <xf numFmtId="0" fontId="0" fillId="6" borderId="6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6" borderId="17" xfId="0" applyFill="1" applyBorder="1" applyAlignment="1">
      <alignment horizontal="center"/>
    </xf>
    <xf numFmtId="0" fontId="0" fillId="6" borderId="5" xfId="0" applyFill="1" applyBorder="1" applyAlignment="1">
      <alignment horizontal="center"/>
    </xf>
    <xf numFmtId="0" fontId="0" fillId="6" borderId="3" xfId="0" applyFill="1" applyBorder="1" applyAlignment="1">
      <alignment horizontal="center"/>
    </xf>
    <xf numFmtId="0" fontId="0" fillId="6" borderId="4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7" borderId="13" xfId="0" applyFill="1" applyBorder="1" applyAlignment="1">
      <alignment horizontal="center"/>
    </xf>
    <xf numFmtId="0" fontId="0" fillId="7" borderId="14" xfId="0" applyFill="1" applyBorder="1" applyAlignment="1">
      <alignment horizontal="center"/>
    </xf>
    <xf numFmtId="0" fontId="0" fillId="7" borderId="15" xfId="0" applyFill="1" applyBorder="1" applyAlignment="1">
      <alignment horizontal="center"/>
    </xf>
    <xf numFmtId="0" fontId="0" fillId="6" borderId="11" xfId="0" applyFill="1" applyBorder="1" applyAlignment="1">
      <alignment horizontal="center"/>
    </xf>
    <xf numFmtId="0" fontId="0" fillId="8" borderId="4" xfId="0" applyFill="1" applyBorder="1" applyAlignment="1">
      <alignment horizontal="center"/>
    </xf>
    <xf numFmtId="0" fontId="0" fillId="8" borderId="11" xfId="0" applyFill="1" applyBorder="1" applyAlignment="1">
      <alignment horizontal="center"/>
    </xf>
    <xf numFmtId="0" fontId="0" fillId="8" borderId="16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6" borderId="23" xfId="0" applyFill="1" applyBorder="1" applyAlignment="1">
      <alignment horizontal="center"/>
    </xf>
    <xf numFmtId="0" fontId="0" fillId="5" borderId="4" xfId="0" applyFill="1" applyBorder="1" applyAlignment="1">
      <alignment horizontal="center"/>
    </xf>
    <xf numFmtId="0" fontId="0" fillId="5" borderId="11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8" borderId="5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22" xfId="0" applyFill="1" applyBorder="1" applyAlignment="1">
      <alignment horizontal="center"/>
    </xf>
    <xf numFmtId="0" fontId="0" fillId="6" borderId="20" xfId="0" applyFill="1" applyBorder="1" applyAlignment="1">
      <alignment horizontal="center"/>
    </xf>
    <xf numFmtId="0" fontId="0" fillId="6" borderId="21" xfId="0" applyFill="1" applyBorder="1" applyAlignment="1">
      <alignment horizontal="center"/>
    </xf>
    <xf numFmtId="0" fontId="0" fillId="5" borderId="22" xfId="0" applyFill="1" applyBorder="1" applyAlignment="1">
      <alignment horizontal="center"/>
    </xf>
    <xf numFmtId="0" fontId="0" fillId="5" borderId="20" xfId="0" applyFill="1" applyBorder="1" applyAlignment="1">
      <alignment horizontal="center"/>
    </xf>
    <xf numFmtId="0" fontId="0" fillId="5" borderId="21" xfId="0" applyFill="1" applyBorder="1" applyAlignment="1">
      <alignment horizontal="center"/>
    </xf>
    <xf numFmtId="0" fontId="0" fillId="7" borderId="19" xfId="0" applyFill="1" applyBorder="1" applyAlignment="1">
      <alignment horizontal="center"/>
    </xf>
    <xf numFmtId="0" fontId="0" fillId="7" borderId="20" xfId="0" applyFill="1" applyBorder="1" applyAlignment="1">
      <alignment horizontal="center"/>
    </xf>
    <xf numFmtId="0" fontId="0" fillId="7" borderId="21" xfId="0" applyFill="1" applyBorder="1" applyAlignment="1">
      <alignment horizontal="center"/>
    </xf>
    <xf numFmtId="0" fontId="0" fillId="7" borderId="4" xfId="0" applyFill="1" applyBorder="1" applyAlignment="1">
      <alignment horizontal="center"/>
    </xf>
    <xf numFmtId="0" fontId="0" fillId="7" borderId="11" xfId="0" applyFill="1" applyBorder="1" applyAlignment="1">
      <alignment horizontal="center"/>
    </xf>
    <xf numFmtId="0" fontId="0" fillId="7" borderId="5" xfId="0" applyFill="1" applyBorder="1" applyAlignment="1">
      <alignment horizontal="center"/>
    </xf>
    <xf numFmtId="0" fontId="0" fillId="7" borderId="25" xfId="0" applyFill="1" applyBorder="1" applyAlignment="1">
      <alignment horizontal="center"/>
    </xf>
    <xf numFmtId="0" fontId="0" fillId="6" borderId="26" xfId="0" applyFill="1" applyBorder="1" applyAlignment="1">
      <alignment horizontal="center"/>
    </xf>
    <xf numFmtId="0" fontId="0" fillId="6" borderId="14" xfId="0" applyFill="1" applyBorder="1" applyAlignment="1">
      <alignment horizontal="center"/>
    </xf>
    <xf numFmtId="0" fontId="0" fillId="6" borderId="15" xfId="0" applyFill="1" applyBorder="1" applyAlignment="1">
      <alignment horizontal="center"/>
    </xf>
    <xf numFmtId="0" fontId="0" fillId="7" borderId="12" xfId="0" applyFill="1" applyBorder="1" applyAlignment="1">
      <alignment horizontal="center"/>
    </xf>
    <xf numFmtId="0" fontId="0" fillId="8" borderId="17" xfId="0" applyFill="1" applyBorder="1" applyAlignment="1">
      <alignment horizontal="center"/>
    </xf>
    <xf numFmtId="0" fontId="0" fillId="5" borderId="28" xfId="0" applyFill="1" applyBorder="1" applyAlignment="1">
      <alignment horizontal="center"/>
    </xf>
    <xf numFmtId="0" fontId="0" fillId="5" borderId="29" xfId="0" applyFill="1" applyBorder="1" applyAlignment="1">
      <alignment horizontal="center"/>
    </xf>
    <xf numFmtId="0" fontId="0" fillId="6" borderId="28" xfId="0" applyFill="1" applyBorder="1" applyAlignment="1">
      <alignment horizontal="center"/>
    </xf>
    <xf numFmtId="0" fontId="0" fillId="6" borderId="29" xfId="0" applyFill="1" applyBorder="1" applyAlignment="1">
      <alignment horizontal="center"/>
    </xf>
    <xf numFmtId="0" fontId="0" fillId="7" borderId="28" xfId="0" applyFill="1" applyBorder="1" applyAlignment="1">
      <alignment horizontal="center"/>
    </xf>
    <xf numFmtId="0" fontId="0" fillId="7" borderId="29" xfId="0" applyFill="1" applyBorder="1" applyAlignment="1">
      <alignment horizontal="center"/>
    </xf>
    <xf numFmtId="0" fontId="0" fillId="8" borderId="28" xfId="0" applyFill="1" applyBorder="1" applyAlignment="1">
      <alignment horizontal="center"/>
    </xf>
    <xf numFmtId="0" fontId="0" fillId="8" borderId="20" xfId="0" applyFill="1" applyBorder="1" applyAlignment="1">
      <alignment horizontal="center"/>
    </xf>
    <xf numFmtId="0" fontId="0" fillId="8" borderId="29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 wrapText="1"/>
    </xf>
    <xf numFmtId="0" fontId="0" fillId="0" borderId="32" xfId="0" applyBorder="1" applyAlignment="1">
      <alignment horizontal="center" wrapText="1"/>
    </xf>
    <xf numFmtId="0" fontId="0" fillId="0" borderId="9" xfId="0" applyBorder="1" applyAlignment="1">
      <alignment horizontal="center" wrapText="1"/>
    </xf>
    <xf numFmtId="0" fontId="0" fillId="0" borderId="33" xfId="0" applyBorder="1" applyAlignment="1">
      <alignment horizontal="center" wrapText="1"/>
    </xf>
    <xf numFmtId="0" fontId="0" fillId="0" borderId="34" xfId="0" applyBorder="1" applyAlignment="1">
      <alignment horizontal="center" wrapText="1"/>
    </xf>
    <xf numFmtId="0" fontId="0" fillId="0" borderId="10" xfId="0" applyBorder="1" applyAlignment="1">
      <alignment horizontal="center" wrapText="1"/>
    </xf>
    <xf numFmtId="0" fontId="0" fillId="0" borderId="35" xfId="0" applyBorder="1" applyAlignment="1">
      <alignment horizontal="center" wrapText="1"/>
    </xf>
  </cellXfs>
  <cellStyles count="2">
    <cellStyle name="Hyperlink" xfId="1" builtinId="8"/>
    <cellStyle name="Normal" xfId="0" builtinId="0"/>
  </cellStyles>
  <dxfs count="9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o-R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o-RO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14AA-4967-B22F-CB7061BD2F1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14AA-4967-B22F-CB7061BD2F1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14AA-4967-B22F-CB7061BD2F1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14AA-4967-B22F-CB7061BD2F1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o-RO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Commits!$I$3:$L$3</c:f>
              <c:strCache>
                <c:ptCount val="4"/>
                <c:pt idx="0">
                  <c:v>% cs&lt;=5</c:v>
                </c:pt>
                <c:pt idx="1">
                  <c:v>% cs&lt;=10</c:v>
                </c:pt>
                <c:pt idx="2">
                  <c:v>% cs&lt;=20</c:v>
                </c:pt>
                <c:pt idx="3">
                  <c:v>% cs&lt;inf</c:v>
                </c:pt>
              </c:strCache>
            </c:strRef>
          </c:cat>
          <c:val>
            <c:numRef>
              <c:f>Commits!$I$31:$L$31</c:f>
              <c:numCache>
                <c:formatCode>General</c:formatCode>
                <c:ptCount val="4"/>
                <c:pt idx="0">
                  <c:v>79.695677588637395</c:v>
                </c:pt>
                <c:pt idx="1">
                  <c:v>9.9251213229916964</c:v>
                </c:pt>
                <c:pt idx="2">
                  <c:v>5.220028171022066</c:v>
                </c:pt>
                <c:pt idx="3">
                  <c:v>5.1591729173488439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35E-4256-9644-6972B2B0C1C2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o-RO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o-R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o-R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o-RO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E358-474D-AD64-7A088E4ED5B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E358-474D-AD64-7A088E4ED5B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E358-474D-AD64-7A088E4ED5B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A74F-48DB-9C09-C14BAF9C54E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o-RO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Commits!$L$36:$O$36</c:f>
              <c:strCache>
                <c:ptCount val="4"/>
                <c:pt idx="0">
                  <c:v>%LD cs&lt;=5 </c:v>
                </c:pt>
                <c:pt idx="1">
                  <c:v>%LD cs&lt;=10</c:v>
                </c:pt>
                <c:pt idx="2">
                  <c:v>%LD cs&lt;=20</c:v>
                </c:pt>
                <c:pt idx="3">
                  <c:v>%LD cs&lt;inf</c:v>
                </c:pt>
              </c:strCache>
            </c:strRef>
          </c:cat>
          <c:val>
            <c:numRef>
              <c:f>Commits!$L$64:$O$64</c:f>
              <c:numCache>
                <c:formatCode>General</c:formatCode>
                <c:ptCount val="4"/>
                <c:pt idx="0">
                  <c:v>6.9732682596139801</c:v>
                </c:pt>
                <c:pt idx="1">
                  <c:v>5.2003522612693232</c:v>
                </c:pt>
                <c:pt idx="2">
                  <c:v>8.029022871767479</c:v>
                </c:pt>
                <c:pt idx="3">
                  <c:v>79.797356607349215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74F-48DB-9C09-C14BAF9C54E0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o-RO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o-RO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390524</xdr:colOff>
      <xdr:row>15</xdr:row>
      <xdr:rowOff>23812</xdr:rowOff>
    </xdr:from>
    <xdr:to>
      <xdr:col>21</xdr:col>
      <xdr:colOff>38099</xdr:colOff>
      <xdr:row>29</xdr:row>
      <xdr:rowOff>100012</xdr:rowOff>
    </xdr:to>
    <xdr:graphicFrame macro="">
      <xdr:nvGraphicFramePr>
        <xdr:cNvPr id="3" name="Chart 2">
          <a:extLst>
            <a:ext uri="{FF2B5EF4-FFF2-40B4-BE49-F238E27FC236}">
              <a16:creationId xmlns="" xmlns:a16="http://schemas.microsoft.com/office/drawing/2014/main" id="{B0CB17B8-4D1C-40B0-92F3-B25DC4C256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352426</xdr:colOff>
      <xdr:row>15</xdr:row>
      <xdr:rowOff>23812</xdr:rowOff>
    </xdr:from>
    <xdr:to>
      <xdr:col>25</xdr:col>
      <xdr:colOff>438150</xdr:colOff>
      <xdr:row>29</xdr:row>
      <xdr:rowOff>100012</xdr:rowOff>
    </xdr:to>
    <xdr:graphicFrame macro="">
      <xdr:nvGraphicFramePr>
        <xdr:cNvPr id="4" name="Chart 3">
          <a:extLst>
            <a:ext uri="{FF2B5EF4-FFF2-40B4-BE49-F238E27FC236}">
              <a16:creationId xmlns="" xmlns:a16="http://schemas.microsoft.com/office/drawing/2014/main" id="{84D6C4DC-BDC5-45FD-84B1-66C9CAA674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github.com/cake-build/cake" TargetMode="External"/><Relationship Id="rId13" Type="http://schemas.openxmlformats.org/officeDocument/2006/relationships/hyperlink" Target="https://github.com/hcarver/bluecove" TargetMode="External"/><Relationship Id="rId18" Type="http://schemas.openxmlformats.org/officeDocument/2006/relationships/hyperlink" Target="https://javaee.github.io/metro-jax-ws/" TargetMode="External"/><Relationship Id="rId3" Type="http://schemas.openxmlformats.org/officeDocument/2006/relationships/hyperlink" Target="https://github.com/restfb/restfb" TargetMode="External"/><Relationship Id="rId21" Type="http://schemas.openxmlformats.org/officeDocument/2006/relationships/hyperlink" Target="https://github.com/aspnetboilerplate/aspnetboilerplate" TargetMode="External"/><Relationship Id="rId7" Type="http://schemas.openxmlformats.org/officeDocument/2006/relationships/hyperlink" Target="https://github.com/ShareX/ShareX" TargetMode="External"/><Relationship Id="rId12" Type="http://schemas.openxmlformats.org/officeDocument/2006/relationships/hyperlink" Target="https://github.com/dotnet/cli" TargetMode="External"/><Relationship Id="rId17" Type="http://schemas.openxmlformats.org/officeDocument/2006/relationships/hyperlink" Target="https://github.com/mockito/mockito.git" TargetMode="External"/><Relationship Id="rId25" Type="http://schemas.openxmlformats.org/officeDocument/2006/relationships/printerSettings" Target="../printerSettings/printerSettings1.bin"/><Relationship Id="rId2" Type="http://schemas.openxmlformats.org/officeDocument/2006/relationships/hyperlink" Target="https://github.com/powermock/powermock" TargetMode="External"/><Relationship Id="rId16" Type="http://schemas.openxmlformats.org/officeDocument/2006/relationships/hyperlink" Target="https://github.com/ReactiveX/RxJava.git" TargetMode="External"/><Relationship Id="rId20" Type="http://schemas.openxmlformats.org/officeDocument/2006/relationships/hyperlink" Target="https://github.com/cake-build/cake" TargetMode="External"/><Relationship Id="rId1" Type="http://schemas.openxmlformats.org/officeDocument/2006/relationships/hyperlink" Target="https://github.com/hcarver/bluecove" TargetMode="External"/><Relationship Id="rId6" Type="http://schemas.openxmlformats.org/officeDocument/2006/relationships/hyperlink" Target="https://javaee.github.io/metro-jax-ws/" TargetMode="External"/><Relationship Id="rId11" Type="http://schemas.openxmlformats.org/officeDocument/2006/relationships/hyperlink" Target="https://github.com/dotnet/orleans" TargetMode="External"/><Relationship Id="rId24" Type="http://schemas.openxmlformats.org/officeDocument/2006/relationships/hyperlink" Target="https://github.com/dotnet/cli" TargetMode="External"/><Relationship Id="rId5" Type="http://schemas.openxmlformats.org/officeDocument/2006/relationships/hyperlink" Target="https://github.com/mockito/mockito.git" TargetMode="External"/><Relationship Id="rId15" Type="http://schemas.openxmlformats.org/officeDocument/2006/relationships/hyperlink" Target="https://github.com/restfb/restfb" TargetMode="External"/><Relationship Id="rId23" Type="http://schemas.openxmlformats.org/officeDocument/2006/relationships/hyperlink" Target="https://github.com/dotnet/orleans" TargetMode="External"/><Relationship Id="rId10" Type="http://schemas.openxmlformats.org/officeDocument/2006/relationships/hyperlink" Target="https://github.com/aspnetboilerplate/aspnetboilerplate.git" TargetMode="External"/><Relationship Id="rId19" Type="http://schemas.openxmlformats.org/officeDocument/2006/relationships/hyperlink" Target="https://github.com/ShareX/ShareX" TargetMode="External"/><Relationship Id="rId4" Type="http://schemas.openxmlformats.org/officeDocument/2006/relationships/hyperlink" Target="https://github.com/ReactiveX/RxJava.git" TargetMode="External"/><Relationship Id="rId9" Type="http://schemas.openxmlformats.org/officeDocument/2006/relationships/hyperlink" Target="https://github.com/aspnetboilerplate/aspnetboilerplate" TargetMode="External"/><Relationship Id="rId14" Type="http://schemas.openxmlformats.org/officeDocument/2006/relationships/hyperlink" Target="https://github.com/powermock/powermock" TargetMode="External"/><Relationship Id="rId22" Type="http://schemas.openxmlformats.org/officeDocument/2006/relationships/hyperlink" Target="https://github.com/aspnetboilerplate/aspnetboilerplate.git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github.com/aspnetboilerplate/aspnetboilerplate.git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github.com/aspnetboilerplate/aspnetboilerplate.git" TargetMode="External"/><Relationship Id="rId1" Type="http://schemas.openxmlformats.org/officeDocument/2006/relationships/hyperlink" Target="https://github.com/aspnetboilerplate/aspnetboilerplate.git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Z98"/>
  <sheetViews>
    <sheetView topLeftCell="A13" zoomScale="95" zoomScaleNormal="95" workbookViewId="0">
      <selection activeCell="E29" sqref="E29"/>
    </sheetView>
  </sheetViews>
  <sheetFormatPr defaultRowHeight="15" x14ac:dyDescent="0.25"/>
  <cols>
    <col min="1" max="1" width="10.5703125" customWidth="1"/>
    <col min="2" max="2" width="18.42578125" customWidth="1"/>
    <col min="3" max="3" width="11.85546875" customWidth="1"/>
    <col min="4" max="4" width="15.5703125" customWidth="1"/>
    <col min="5" max="5" width="15.42578125" customWidth="1"/>
    <col min="6" max="6" width="12.42578125" style="7" customWidth="1"/>
    <col min="7" max="7" width="13.140625" style="7" customWidth="1"/>
    <col min="8" max="8" width="13.140625" customWidth="1"/>
    <col min="9" max="9" width="13.140625" style="11" customWidth="1"/>
    <col min="10" max="10" width="13.140625" style="9" customWidth="1"/>
    <col min="11" max="12" width="13.140625" customWidth="1"/>
    <col min="13" max="13" width="13.140625" style="11" customWidth="1"/>
    <col min="14" max="14" width="13.140625" style="9" customWidth="1"/>
    <col min="15" max="16" width="17.42578125" customWidth="1"/>
    <col min="17" max="17" width="17.42578125" style="11" customWidth="1"/>
    <col min="18" max="18" width="17.42578125" style="9" customWidth="1"/>
    <col min="19" max="19" width="16.5703125" customWidth="1"/>
    <col min="20" max="21" width="16.5703125" style="11" customWidth="1"/>
    <col min="22" max="22" width="16.5703125" style="9" customWidth="1"/>
    <col min="23" max="23" width="15.28515625" style="11" customWidth="1"/>
    <col min="25" max="25" width="9.140625" style="11"/>
    <col min="26" max="26" width="9.140625" style="9"/>
    <col min="27" max="28" width="13.85546875" customWidth="1"/>
    <col min="29" max="29" width="13.85546875" style="11" customWidth="1"/>
    <col min="30" max="30" width="13.85546875" style="9" customWidth="1"/>
    <col min="31" max="31" width="15.42578125" customWidth="1"/>
    <col min="32" max="33" width="11.5703125" style="11" customWidth="1"/>
    <col min="34" max="34" width="11.5703125" style="9" customWidth="1"/>
    <col min="35" max="35" width="14.7109375" style="11" customWidth="1"/>
    <col min="36" max="37" width="14.7109375" customWidth="1"/>
    <col min="38" max="38" width="12.42578125" style="11" customWidth="1"/>
    <col min="39" max="39" width="10.42578125" style="11" customWidth="1"/>
    <col min="40" max="40" width="10.42578125" customWidth="1"/>
    <col min="41" max="41" width="10.42578125" style="11" customWidth="1"/>
    <col min="42" max="42" width="10.42578125" style="39" customWidth="1"/>
    <col min="45" max="45" width="9.140625" style="11"/>
    <col min="46" max="46" width="9.140625" style="39"/>
    <col min="49" max="49" width="9.140625" style="11"/>
    <col min="50" max="50" width="9.140625" style="39"/>
    <col min="51" max="53" width="10.140625" customWidth="1"/>
    <col min="54" max="54" width="10.140625" style="39" customWidth="1"/>
    <col min="55" max="55" width="10.42578125" style="11" customWidth="1"/>
    <col min="56" max="56" width="10.42578125" customWidth="1"/>
    <col min="57" max="57" width="10.42578125" style="11" customWidth="1"/>
    <col min="58" max="58" width="10.42578125" style="39" customWidth="1"/>
    <col min="61" max="61" width="9.140625" style="11"/>
    <col min="62" max="62" width="9.140625" style="39"/>
    <col min="65" max="65" width="9.140625" style="11"/>
    <col min="66" max="66" width="9.140625" style="39"/>
    <col min="67" max="68" width="10.140625" customWidth="1"/>
    <col min="69" max="69" width="10.140625" style="11" customWidth="1"/>
    <col min="70" max="70" width="10.140625" style="39" customWidth="1"/>
    <col min="71" max="71" width="10.42578125" style="11" customWidth="1"/>
    <col min="72" max="72" width="10.42578125" customWidth="1"/>
    <col min="73" max="73" width="10.42578125" style="11" customWidth="1"/>
    <col min="74" max="74" width="10.42578125" style="39" customWidth="1"/>
    <col min="77" max="77" width="9.140625" style="11"/>
    <col min="78" max="78" width="9.140625" style="39"/>
    <col min="81" max="81" width="9.140625" style="11"/>
    <col min="82" max="82" width="9.140625" style="39"/>
    <col min="83" max="84" width="10.140625" customWidth="1"/>
    <col min="85" max="85" width="10.140625" style="26" customWidth="1"/>
    <col min="86" max="86" width="10.140625" style="38" customWidth="1"/>
    <col min="87" max="87" width="11.42578125" customWidth="1"/>
  </cols>
  <sheetData>
    <row r="1" spans="1:104" x14ac:dyDescent="0.25">
      <c r="E1" s="7"/>
      <c r="F1" s="19"/>
      <c r="G1" s="11"/>
      <c r="P1" s="9"/>
      <c r="W1" s="23"/>
      <c r="X1" s="23"/>
      <c r="Y1" s="23"/>
      <c r="AA1" s="23"/>
      <c r="AB1" s="23"/>
      <c r="AC1" s="23"/>
      <c r="AE1" s="23"/>
      <c r="AF1" s="23"/>
      <c r="AG1" s="23"/>
      <c r="AI1" s="23"/>
      <c r="AJ1" s="23"/>
      <c r="AK1" s="23"/>
      <c r="AL1" s="39"/>
      <c r="BA1" s="11"/>
    </row>
    <row r="2" spans="1:104" s="14" customFormat="1" x14ac:dyDescent="0.25">
      <c r="A2" s="29"/>
      <c r="B2" s="29" t="s">
        <v>17</v>
      </c>
      <c r="C2" s="29"/>
      <c r="D2" s="29"/>
      <c r="E2" s="29"/>
      <c r="F2" s="20" t="s">
        <v>26</v>
      </c>
      <c r="G2" s="80" t="s">
        <v>25</v>
      </c>
      <c r="H2" s="81"/>
      <c r="I2" s="81"/>
      <c r="J2" s="81"/>
      <c r="K2" s="81"/>
      <c r="L2" s="81"/>
      <c r="M2" s="81"/>
      <c r="N2" s="81"/>
      <c r="O2" s="81"/>
      <c r="P2" s="81"/>
      <c r="Q2" s="81"/>
      <c r="R2" s="81"/>
      <c r="S2" s="81"/>
      <c r="T2" s="81"/>
      <c r="U2" s="82"/>
      <c r="V2" s="55"/>
      <c r="W2" s="77" t="s">
        <v>27</v>
      </c>
      <c r="X2" s="78"/>
      <c r="Y2" s="78"/>
      <c r="Z2" s="78"/>
      <c r="AA2" s="78"/>
      <c r="AB2" s="78"/>
      <c r="AC2" s="78"/>
      <c r="AD2" s="78"/>
      <c r="AE2" s="78"/>
      <c r="AF2" s="78"/>
      <c r="AG2" s="78"/>
      <c r="AH2" s="78"/>
      <c r="AI2" s="78"/>
      <c r="AJ2" s="78"/>
      <c r="AK2" s="78"/>
      <c r="AL2" s="79"/>
      <c r="AM2" s="92" t="s">
        <v>23</v>
      </c>
      <c r="AN2" s="78"/>
      <c r="AO2" s="78"/>
      <c r="AP2" s="78"/>
      <c r="AQ2" s="78"/>
      <c r="AR2" s="78"/>
      <c r="AS2" s="78"/>
      <c r="AT2" s="78"/>
      <c r="AU2" s="78"/>
      <c r="AV2" s="78"/>
      <c r="AW2" s="78"/>
      <c r="AX2" s="78"/>
      <c r="AY2" s="78"/>
      <c r="AZ2" s="78"/>
      <c r="BA2" s="78"/>
      <c r="BB2" s="78"/>
      <c r="BC2" s="78" t="s">
        <v>24</v>
      </c>
      <c r="BD2" s="78"/>
      <c r="BE2" s="78"/>
      <c r="BF2" s="78"/>
      <c r="BG2" s="78"/>
      <c r="BH2" s="78"/>
      <c r="BI2" s="78"/>
      <c r="BJ2" s="78"/>
      <c r="BK2" s="78"/>
      <c r="BL2" s="78"/>
      <c r="BM2" s="78"/>
      <c r="BN2" s="78"/>
      <c r="BO2" s="78"/>
      <c r="BP2" s="78"/>
      <c r="BQ2" s="78"/>
      <c r="BR2" s="78"/>
      <c r="BS2" s="78" t="s">
        <v>42</v>
      </c>
      <c r="BT2" s="78"/>
      <c r="BU2" s="78"/>
      <c r="BV2" s="78"/>
      <c r="BW2" s="78"/>
      <c r="BX2" s="78"/>
      <c r="BY2" s="78"/>
      <c r="BZ2" s="78"/>
      <c r="CA2" s="78"/>
      <c r="CB2" s="78"/>
      <c r="CC2" s="78"/>
      <c r="CD2" s="78"/>
      <c r="CE2" s="78"/>
      <c r="CF2" s="78"/>
      <c r="CG2" s="78"/>
      <c r="CH2" s="78"/>
      <c r="CI2" s="25"/>
    </row>
    <row r="3" spans="1:104" s="14" customFormat="1" x14ac:dyDescent="0.25">
      <c r="F3" s="21"/>
      <c r="G3" s="84" t="s">
        <v>18</v>
      </c>
      <c r="H3" s="85"/>
      <c r="I3" s="85"/>
      <c r="J3" s="86"/>
      <c r="K3" s="82" t="s">
        <v>20</v>
      </c>
      <c r="L3" s="87"/>
      <c r="M3" s="87"/>
      <c r="N3" s="80"/>
      <c r="O3" s="83" t="s">
        <v>19</v>
      </c>
      <c r="P3" s="83"/>
      <c r="Q3" s="83"/>
      <c r="R3" s="35"/>
      <c r="S3" s="88" t="s">
        <v>3</v>
      </c>
      <c r="T3" s="89"/>
      <c r="U3" s="89"/>
      <c r="V3" s="90"/>
      <c r="W3" s="105" t="s">
        <v>18</v>
      </c>
      <c r="X3" s="106"/>
      <c r="Y3" s="106"/>
      <c r="Z3" s="107"/>
      <c r="AA3" s="99" t="s">
        <v>20</v>
      </c>
      <c r="AB3" s="100"/>
      <c r="AC3" s="100"/>
      <c r="AD3" s="101"/>
      <c r="AE3" s="102" t="s">
        <v>19</v>
      </c>
      <c r="AF3" s="103"/>
      <c r="AG3" s="103"/>
      <c r="AH3" s="104"/>
      <c r="AI3" s="97" t="s">
        <v>3</v>
      </c>
      <c r="AJ3" s="98"/>
      <c r="AK3" s="98"/>
      <c r="AL3" s="98"/>
      <c r="AM3" s="108" t="s">
        <v>18</v>
      </c>
      <c r="AN3" s="109"/>
      <c r="AO3" s="109"/>
      <c r="AP3" s="110"/>
      <c r="AQ3" s="82" t="s">
        <v>20</v>
      </c>
      <c r="AR3" s="87"/>
      <c r="AS3" s="87"/>
      <c r="AT3" s="80"/>
      <c r="AU3" s="93" t="s">
        <v>19</v>
      </c>
      <c r="AV3" s="94"/>
      <c r="AW3" s="94"/>
      <c r="AX3" s="95"/>
      <c r="AY3" s="88" t="s">
        <v>3</v>
      </c>
      <c r="AZ3" s="89"/>
      <c r="BA3" s="89"/>
      <c r="BB3" s="89"/>
      <c r="BC3" s="109" t="s">
        <v>18</v>
      </c>
      <c r="BD3" s="109"/>
      <c r="BE3" s="109"/>
      <c r="BF3" s="110"/>
      <c r="BG3" s="82" t="s">
        <v>20</v>
      </c>
      <c r="BH3" s="87"/>
      <c r="BI3" s="87"/>
      <c r="BJ3" s="80"/>
      <c r="BK3" s="93" t="s">
        <v>19</v>
      </c>
      <c r="BL3" s="94"/>
      <c r="BM3" s="94"/>
      <c r="BN3" s="95"/>
      <c r="BO3" s="88" t="s">
        <v>3</v>
      </c>
      <c r="BP3" s="89"/>
      <c r="BQ3" s="89"/>
      <c r="BR3" s="89"/>
      <c r="BS3" s="109" t="s">
        <v>18</v>
      </c>
      <c r="BT3" s="109"/>
      <c r="BU3" s="109"/>
      <c r="BV3" s="110"/>
      <c r="BW3" s="82" t="s">
        <v>20</v>
      </c>
      <c r="BX3" s="87"/>
      <c r="BY3" s="87"/>
      <c r="BZ3" s="80"/>
      <c r="CA3" s="93" t="s">
        <v>19</v>
      </c>
      <c r="CB3" s="94"/>
      <c r="CC3" s="94"/>
      <c r="CD3" s="95"/>
      <c r="CE3" s="88" t="s">
        <v>3</v>
      </c>
      <c r="CF3" s="89"/>
      <c r="CG3" s="89"/>
      <c r="CH3" s="96"/>
      <c r="CI3" s="25"/>
    </row>
    <row r="4" spans="1:104" s="15" customFormat="1" x14ac:dyDescent="0.25">
      <c r="B4" s="15" t="s">
        <v>0</v>
      </c>
      <c r="C4" s="15" t="s">
        <v>1</v>
      </c>
      <c r="D4" s="15" t="s">
        <v>4</v>
      </c>
      <c r="E4" s="15" t="s">
        <v>5</v>
      </c>
      <c r="F4" s="22" t="s">
        <v>2</v>
      </c>
      <c r="G4" s="17" t="s">
        <v>21</v>
      </c>
      <c r="H4" s="15" t="s">
        <v>22</v>
      </c>
      <c r="I4" s="16" t="s">
        <v>28</v>
      </c>
      <c r="J4" s="15" t="s">
        <v>44</v>
      </c>
      <c r="K4" s="17" t="s">
        <v>21</v>
      </c>
      <c r="L4" s="15" t="s">
        <v>22</v>
      </c>
      <c r="M4" s="16" t="s">
        <v>28</v>
      </c>
      <c r="N4" s="15" t="s">
        <v>44</v>
      </c>
      <c r="O4" s="17" t="s">
        <v>21</v>
      </c>
      <c r="P4" s="15" t="s">
        <v>22</v>
      </c>
      <c r="Q4" s="16" t="s">
        <v>28</v>
      </c>
      <c r="R4" s="15" t="s">
        <v>44</v>
      </c>
      <c r="S4" s="17" t="s">
        <v>21</v>
      </c>
      <c r="T4" s="15" t="s">
        <v>22</v>
      </c>
      <c r="U4" s="16" t="s">
        <v>28</v>
      </c>
      <c r="V4" s="15" t="s">
        <v>44</v>
      </c>
      <c r="W4" s="17" t="s">
        <v>21</v>
      </c>
      <c r="X4" s="15" t="s">
        <v>22</v>
      </c>
      <c r="Y4" s="16" t="s">
        <v>28</v>
      </c>
      <c r="Z4" s="15" t="s">
        <v>44</v>
      </c>
      <c r="AA4" s="17" t="s">
        <v>21</v>
      </c>
      <c r="AB4" s="15" t="s">
        <v>22</v>
      </c>
      <c r="AC4" s="16" t="s">
        <v>28</v>
      </c>
      <c r="AD4" s="15" t="s">
        <v>44</v>
      </c>
      <c r="AE4" s="17" t="s">
        <v>21</v>
      </c>
      <c r="AF4" s="15" t="s">
        <v>22</v>
      </c>
      <c r="AG4" s="16" t="s">
        <v>28</v>
      </c>
      <c r="AH4" s="15" t="s">
        <v>44</v>
      </c>
      <c r="AI4" s="17" t="s">
        <v>21</v>
      </c>
      <c r="AJ4" s="15" t="s">
        <v>22</v>
      </c>
      <c r="AK4" s="16" t="s">
        <v>28</v>
      </c>
      <c r="AL4" s="40" t="s">
        <v>44</v>
      </c>
      <c r="AM4" s="41" t="s">
        <v>21</v>
      </c>
      <c r="AN4" s="42" t="s">
        <v>22</v>
      </c>
      <c r="AO4" s="43" t="s">
        <v>28</v>
      </c>
      <c r="AP4" s="45" t="s">
        <v>44</v>
      </c>
      <c r="AQ4" s="41" t="s">
        <v>21</v>
      </c>
      <c r="AR4" s="42" t="s">
        <v>22</v>
      </c>
      <c r="AS4" s="43" t="s">
        <v>28</v>
      </c>
      <c r="AT4" s="45" t="s">
        <v>44</v>
      </c>
      <c r="AU4" s="41" t="s">
        <v>21</v>
      </c>
      <c r="AV4" s="42" t="s">
        <v>22</v>
      </c>
      <c r="AW4" s="43" t="s">
        <v>28</v>
      </c>
      <c r="AX4" s="45" t="s">
        <v>44</v>
      </c>
      <c r="AY4" s="41" t="s">
        <v>21</v>
      </c>
      <c r="AZ4" s="42" t="s">
        <v>22</v>
      </c>
      <c r="BA4" s="43" t="s">
        <v>28</v>
      </c>
      <c r="BB4" s="45" t="s">
        <v>44</v>
      </c>
      <c r="BC4" s="41" t="s">
        <v>21</v>
      </c>
      <c r="BD4" s="42" t="s">
        <v>22</v>
      </c>
      <c r="BE4" s="43" t="s">
        <v>28</v>
      </c>
      <c r="BF4" s="44" t="s">
        <v>44</v>
      </c>
      <c r="BG4" s="41" t="s">
        <v>21</v>
      </c>
      <c r="BH4" s="42" t="s">
        <v>22</v>
      </c>
      <c r="BI4" s="43" t="s">
        <v>28</v>
      </c>
      <c r="BJ4" s="44" t="s">
        <v>44</v>
      </c>
      <c r="BK4" s="41" t="s">
        <v>21</v>
      </c>
      <c r="BL4" s="42" t="s">
        <v>22</v>
      </c>
      <c r="BM4" s="43" t="s">
        <v>28</v>
      </c>
      <c r="BN4" s="44" t="s">
        <v>44</v>
      </c>
      <c r="BO4" s="41" t="s">
        <v>21</v>
      </c>
      <c r="BP4" s="42" t="s">
        <v>22</v>
      </c>
      <c r="BQ4" s="43" t="s">
        <v>28</v>
      </c>
      <c r="BR4" s="44" t="s">
        <v>44</v>
      </c>
      <c r="BS4" s="41" t="s">
        <v>21</v>
      </c>
      <c r="BT4" s="42" t="s">
        <v>22</v>
      </c>
      <c r="BU4" s="43" t="s">
        <v>28</v>
      </c>
      <c r="BV4" s="44" t="s">
        <v>44</v>
      </c>
      <c r="BW4" s="41" t="s">
        <v>21</v>
      </c>
      <c r="BX4" s="42" t="s">
        <v>22</v>
      </c>
      <c r="BY4" s="43" t="s">
        <v>28</v>
      </c>
      <c r="BZ4" s="44" t="s">
        <v>44</v>
      </c>
      <c r="CA4" s="41" t="s">
        <v>21</v>
      </c>
      <c r="CB4" s="42" t="s">
        <v>22</v>
      </c>
      <c r="CC4" s="43" t="s">
        <v>28</v>
      </c>
      <c r="CD4" s="44" t="s">
        <v>44</v>
      </c>
      <c r="CE4" s="41" t="s">
        <v>21</v>
      </c>
      <c r="CF4" s="42" t="s">
        <v>22</v>
      </c>
      <c r="CG4" s="43" t="s">
        <v>28</v>
      </c>
      <c r="CH4" s="44" t="s">
        <v>44</v>
      </c>
      <c r="CI4" s="17" t="s">
        <v>7</v>
      </c>
      <c r="CJ4" s="15" t="s">
        <v>8</v>
      </c>
    </row>
    <row r="5" spans="1:104" s="5" customFormat="1" ht="14.25" customHeight="1" x14ac:dyDescent="0.25">
      <c r="A5" s="1">
        <v>1</v>
      </c>
      <c r="B5" s="6" t="s">
        <v>10</v>
      </c>
      <c r="C5" s="6">
        <v>458</v>
      </c>
      <c r="D5" s="6">
        <v>1679</v>
      </c>
      <c r="E5" s="8">
        <v>586</v>
      </c>
      <c r="F5" s="18">
        <v>698</v>
      </c>
      <c r="G5" s="13">
        <v>9005</v>
      </c>
      <c r="H5" s="6">
        <v>2206</v>
      </c>
      <c r="I5" s="50">
        <v>1014</v>
      </c>
      <c r="J5" s="49">
        <v>269</v>
      </c>
      <c r="K5" s="6">
        <v>11385</v>
      </c>
      <c r="L5" s="6">
        <v>5488</v>
      </c>
      <c r="M5" s="50">
        <v>3552</v>
      </c>
      <c r="N5" s="49">
        <v>873</v>
      </c>
      <c r="O5" s="6">
        <v>15063</v>
      </c>
      <c r="P5" s="6">
        <v>7907</v>
      </c>
      <c r="Q5" s="50">
        <v>5017</v>
      </c>
      <c r="R5" s="49">
        <v>2633</v>
      </c>
      <c r="S5" s="6">
        <v>89273</v>
      </c>
      <c r="T5" s="13">
        <v>57910</v>
      </c>
      <c r="U5" s="50">
        <v>29746</v>
      </c>
      <c r="V5" s="49">
        <v>17156</v>
      </c>
      <c r="W5" s="13">
        <v>129</v>
      </c>
      <c r="X5" s="13">
        <v>68</v>
      </c>
      <c r="Y5" s="50">
        <v>40</v>
      </c>
      <c r="Z5" s="49">
        <v>34</v>
      </c>
      <c r="AA5" s="13">
        <v>189</v>
      </c>
      <c r="AB5" s="13">
        <v>115</v>
      </c>
      <c r="AC5" s="50">
        <v>73</v>
      </c>
      <c r="AD5" s="49">
        <v>59</v>
      </c>
      <c r="AE5" s="13">
        <v>243</v>
      </c>
      <c r="AF5" s="13">
        <v>172</v>
      </c>
      <c r="AG5" s="50">
        <v>135</v>
      </c>
      <c r="AH5" s="49">
        <v>103</v>
      </c>
      <c r="AI5" s="13">
        <v>541</v>
      </c>
      <c r="AJ5" s="50">
        <v>380</v>
      </c>
      <c r="AK5" s="50">
        <v>326</v>
      </c>
      <c r="AL5" s="52">
        <v>219</v>
      </c>
      <c r="AM5" s="10">
        <f>(W5*100)/F5</f>
        <v>18.48137535816619</v>
      </c>
      <c r="AN5" s="2">
        <f>(X5*100)/F5</f>
        <v>9.7421203438395416</v>
      </c>
      <c r="AO5" s="10">
        <f>(Y5*100)/F5</f>
        <v>5.7306590257879657</v>
      </c>
      <c r="AP5" s="36">
        <f>(Z5*100)/F5</f>
        <v>4.8710601719197708</v>
      </c>
      <c r="AQ5" s="2">
        <f>(AA5*100)/F5</f>
        <v>27.077363896848137</v>
      </c>
      <c r="AR5" s="2">
        <f>(AB5*100)/F5</f>
        <v>16.4756446991404</v>
      </c>
      <c r="AS5" s="10">
        <f>(AC5*100)/F5</f>
        <v>10.458452722063038</v>
      </c>
      <c r="AT5" s="36">
        <f>(AD5*100)/F5</f>
        <v>8.4527220630372497</v>
      </c>
      <c r="AU5" s="2">
        <f>(AE5*100)/F5</f>
        <v>34.813753581661892</v>
      </c>
      <c r="AV5" s="2">
        <f>(AF5*100)/F5</f>
        <v>24.641833810888251</v>
      </c>
      <c r="AW5" s="10">
        <f>(AG5*100)/F5</f>
        <v>19.340974212034386</v>
      </c>
      <c r="AX5" s="36">
        <f>(AH5*100)/F5</f>
        <v>14.756446991404012</v>
      </c>
      <c r="AY5" s="2">
        <f>(AI5*100)/F5</f>
        <v>77.507163323782237</v>
      </c>
      <c r="AZ5" s="2">
        <f>(AJ5*100)/F5</f>
        <v>54.441260744985676</v>
      </c>
      <c r="BA5" s="10">
        <f>(AK5*100)/F5</f>
        <v>46.704871060171918</v>
      </c>
      <c r="BB5" s="36">
        <f>(AL5*100)/F5</f>
        <v>31.375358166189113</v>
      </c>
      <c r="BC5" s="10">
        <f t="shared" ref="BC5:BR5" si="0">(W5*100)/G5</f>
        <v>1.4325374791782344</v>
      </c>
      <c r="BD5" s="10">
        <f t="shared" si="0"/>
        <v>3.0825022665457844</v>
      </c>
      <c r="BE5" s="10">
        <f t="shared" si="0"/>
        <v>3.9447731755424065</v>
      </c>
      <c r="BF5" s="36">
        <f t="shared" si="0"/>
        <v>12.639405204460967</v>
      </c>
      <c r="BG5" s="10">
        <f t="shared" si="0"/>
        <v>1.6600790513833992</v>
      </c>
      <c r="BH5" s="10">
        <f t="shared" si="0"/>
        <v>2.0954810495626823</v>
      </c>
      <c r="BI5" s="10">
        <f t="shared" si="0"/>
        <v>2.0551801801801801</v>
      </c>
      <c r="BJ5" s="36">
        <f t="shared" si="0"/>
        <v>6.7583046964490263</v>
      </c>
      <c r="BK5" s="10">
        <f t="shared" si="0"/>
        <v>1.6132244572794263</v>
      </c>
      <c r="BL5" s="10">
        <f t="shared" si="0"/>
        <v>2.1752877197420006</v>
      </c>
      <c r="BM5" s="10">
        <f t="shared" si="0"/>
        <v>2.6908511062387883</v>
      </c>
      <c r="BN5" s="36">
        <f t="shared" si="0"/>
        <v>3.9118875807064186</v>
      </c>
      <c r="BO5" s="10">
        <f t="shared" si="0"/>
        <v>0.60600629529645023</v>
      </c>
      <c r="BP5" s="10">
        <f t="shared" si="0"/>
        <v>0.65619064064928334</v>
      </c>
      <c r="BQ5" s="10">
        <f t="shared" si="0"/>
        <v>1.0959456733678479</v>
      </c>
      <c r="BR5" s="36">
        <f t="shared" si="0"/>
        <v>1.2765213336442061</v>
      </c>
      <c r="BS5" s="10">
        <f>G5/F5</f>
        <v>12.901146131805158</v>
      </c>
      <c r="BT5" s="10">
        <f>H5/F5</f>
        <v>3.1604584527220632</v>
      </c>
      <c r="BU5" s="10">
        <f>I5/F5</f>
        <v>1.4527220630372493</v>
      </c>
      <c r="BV5" s="36">
        <f>J5/F5</f>
        <v>0.38538681948424069</v>
      </c>
      <c r="BW5" s="10">
        <f>K5/F5</f>
        <v>16.310888252148999</v>
      </c>
      <c r="BX5" s="10">
        <f>L5/F5</f>
        <v>7.8624641833810891</v>
      </c>
      <c r="BY5" s="10">
        <f>M5/F5</f>
        <v>5.0888252148997131</v>
      </c>
      <c r="BZ5" s="36">
        <f>N5/F5</f>
        <v>1.2507163323782235</v>
      </c>
      <c r="CA5" s="10">
        <f>O5/F5</f>
        <v>21.58022922636103</v>
      </c>
      <c r="CB5" s="10">
        <f>P5/F5</f>
        <v>11.32808022922636</v>
      </c>
      <c r="CC5" s="10">
        <f>Q5/F5</f>
        <v>7.1876790830945563</v>
      </c>
      <c r="CD5" s="36">
        <f>R5/F5</f>
        <v>3.7722063037249285</v>
      </c>
      <c r="CE5" s="10">
        <f>S5/F5</f>
        <v>127.89828080229226</v>
      </c>
      <c r="CF5" s="10">
        <f>T5/F5</f>
        <v>82.965616045845266</v>
      </c>
      <c r="CG5" s="10">
        <f>U5/F5</f>
        <v>42.616045845272204</v>
      </c>
      <c r="CH5" s="36">
        <f>V5/F5</f>
        <v>24.578796561604584</v>
      </c>
      <c r="CI5" s="4" t="s">
        <v>6</v>
      </c>
      <c r="CJ5" s="3" t="s">
        <v>9</v>
      </c>
    </row>
    <row r="6" spans="1:104" s="2" customFormat="1" x14ac:dyDescent="0.25">
      <c r="A6" s="1">
        <v>2</v>
      </c>
      <c r="B6" s="6" t="s">
        <v>11</v>
      </c>
      <c r="C6" s="6">
        <v>871</v>
      </c>
      <c r="D6" s="6">
        <v>1181</v>
      </c>
      <c r="E6" s="8">
        <v>987</v>
      </c>
      <c r="F6" s="18">
        <v>2249</v>
      </c>
      <c r="G6" s="13">
        <v>2203</v>
      </c>
      <c r="H6" s="6">
        <v>921</v>
      </c>
      <c r="I6" s="50">
        <v>488</v>
      </c>
      <c r="J6" s="49">
        <v>306</v>
      </c>
      <c r="K6" s="6">
        <v>4556</v>
      </c>
      <c r="L6" s="6">
        <v>1997</v>
      </c>
      <c r="M6" s="50">
        <v>1061</v>
      </c>
      <c r="N6" s="49">
        <v>718</v>
      </c>
      <c r="O6" s="6">
        <v>8968</v>
      </c>
      <c r="P6" s="6">
        <v>3267</v>
      </c>
      <c r="Q6" s="50">
        <v>1716</v>
      </c>
      <c r="R6" s="49">
        <v>1128</v>
      </c>
      <c r="S6" s="6">
        <v>120682</v>
      </c>
      <c r="T6" s="13">
        <v>45830</v>
      </c>
      <c r="U6" s="50">
        <v>16836</v>
      </c>
      <c r="V6" s="49">
        <v>8018</v>
      </c>
      <c r="W6" s="13">
        <v>214</v>
      </c>
      <c r="X6" s="13">
        <v>97</v>
      </c>
      <c r="Y6" s="50">
        <v>48</v>
      </c>
      <c r="Z6" s="49">
        <v>41</v>
      </c>
      <c r="AA6" s="13">
        <v>377</v>
      </c>
      <c r="AB6" s="13">
        <v>201</v>
      </c>
      <c r="AC6" s="50">
        <v>112</v>
      </c>
      <c r="AD6" s="49">
        <v>76</v>
      </c>
      <c r="AE6" s="13">
        <v>600</v>
      </c>
      <c r="AF6" s="13">
        <v>311</v>
      </c>
      <c r="AG6" s="50">
        <v>179</v>
      </c>
      <c r="AH6" s="49">
        <v>113</v>
      </c>
      <c r="AI6" s="13">
        <v>1854</v>
      </c>
      <c r="AJ6" s="50">
        <v>1253</v>
      </c>
      <c r="AK6" s="50">
        <v>721</v>
      </c>
      <c r="AL6" s="52">
        <v>471</v>
      </c>
      <c r="AM6" s="10">
        <f>(W6*100)/F6</f>
        <v>9.515340151178302</v>
      </c>
      <c r="AN6" s="2">
        <f>(X6*100)/F6</f>
        <v>4.313028012449978</v>
      </c>
      <c r="AO6" s="10">
        <f>(Y6*100)/F6</f>
        <v>2.1342819030680302</v>
      </c>
      <c r="AP6" s="36">
        <f>(Z6*100)/F6</f>
        <v>1.8230324588706091</v>
      </c>
      <c r="AQ6" s="2">
        <f>(AA6*100)/F6</f>
        <v>16.76300578034682</v>
      </c>
      <c r="AR6" s="2">
        <f>(AB6*100)/F6</f>
        <v>8.9373054690973763</v>
      </c>
      <c r="AS6" s="10">
        <f>(AC6*100)/F6</f>
        <v>4.9799911071587371</v>
      </c>
      <c r="AT6" s="36">
        <f>(AD6*100)/F6</f>
        <v>3.3792796798577145</v>
      </c>
      <c r="AU6" s="2">
        <f>(AE6*100)/F6</f>
        <v>26.678523788350379</v>
      </c>
      <c r="AV6" s="2">
        <f>(AF6*100)/F6</f>
        <v>13.82836816362828</v>
      </c>
      <c r="AW6" s="10">
        <f>(AG6*100)/F6</f>
        <v>7.9590929301911961</v>
      </c>
      <c r="AX6" s="36">
        <f>(AH6*100)/F6</f>
        <v>5.0244553134726546</v>
      </c>
      <c r="AY6" s="2">
        <f>(AI6*100)/F6</f>
        <v>82.436638506002666</v>
      </c>
      <c r="AZ6" s="2">
        <f>(AJ6*100)/F6</f>
        <v>55.713650511338372</v>
      </c>
      <c r="BA6" s="10">
        <f>(AK6*100)/F6</f>
        <v>32.058692752334373</v>
      </c>
      <c r="BB6" s="36">
        <f>(AL6*100)/F6</f>
        <v>20.942641173855048</v>
      </c>
      <c r="BC6" s="10">
        <f t="shared" ref="BC6:BR6" si="1">(W6*100)/G6</f>
        <v>9.7140263277349064</v>
      </c>
      <c r="BD6" s="10">
        <f t="shared" si="1"/>
        <v>10.532030401737241</v>
      </c>
      <c r="BE6" s="10">
        <f t="shared" si="1"/>
        <v>9.8360655737704921</v>
      </c>
      <c r="BF6" s="36">
        <f t="shared" si="1"/>
        <v>13.398692810457517</v>
      </c>
      <c r="BG6" s="10">
        <f t="shared" si="1"/>
        <v>8.274802458296751</v>
      </c>
      <c r="BH6" s="10">
        <f t="shared" si="1"/>
        <v>10.065097646469704</v>
      </c>
      <c r="BI6" s="10">
        <f t="shared" si="1"/>
        <v>10.55607917059378</v>
      </c>
      <c r="BJ6" s="36">
        <f t="shared" si="1"/>
        <v>10.584958217270195</v>
      </c>
      <c r="BK6" s="10">
        <f t="shared" si="1"/>
        <v>6.6904549509366635</v>
      </c>
      <c r="BL6" s="10">
        <f t="shared" si="1"/>
        <v>9.5194367921640648</v>
      </c>
      <c r="BM6" s="10">
        <f t="shared" si="1"/>
        <v>10.431235431235431</v>
      </c>
      <c r="BN6" s="36">
        <f t="shared" si="1"/>
        <v>10.0177304964539</v>
      </c>
      <c r="BO6" s="10">
        <f t="shared" si="1"/>
        <v>1.536268871911304</v>
      </c>
      <c r="BP6" s="10">
        <f t="shared" si="1"/>
        <v>2.7340170194195941</v>
      </c>
      <c r="BQ6" s="10">
        <f t="shared" si="1"/>
        <v>4.2824899025896892</v>
      </c>
      <c r="BR6" s="36">
        <f t="shared" si="1"/>
        <v>5.8742828635569966</v>
      </c>
      <c r="BS6" s="10">
        <f>G6/F6</f>
        <v>0.97954646509559806</v>
      </c>
      <c r="BT6" s="10">
        <f>H6/F6</f>
        <v>0.4095153401511783</v>
      </c>
      <c r="BU6" s="10">
        <f>I6/F6</f>
        <v>0.2169853268119164</v>
      </c>
      <c r="BV6" s="36">
        <f>J6/F6</f>
        <v>0.13606047132058693</v>
      </c>
      <c r="BW6" s="10">
        <f>K6/F6</f>
        <v>2.025789239662072</v>
      </c>
      <c r="BX6" s="10">
        <f>L6/F6</f>
        <v>0.88795020008892844</v>
      </c>
      <c r="BY6" s="10">
        <f>M6/F6</f>
        <v>0.47176522899066253</v>
      </c>
      <c r="BZ6" s="36">
        <f>N6/F6</f>
        <v>0.3192530013339262</v>
      </c>
      <c r="CA6" s="10">
        <f>O6/F6</f>
        <v>3.987550022232103</v>
      </c>
      <c r="CB6" s="10">
        <f>P6/F6</f>
        <v>1.4526456202756781</v>
      </c>
      <c r="CC6" s="10">
        <f>Q6/F6</f>
        <v>0.76300578034682076</v>
      </c>
      <c r="CD6" s="36">
        <f>R6/F6</f>
        <v>0.50155624722098713</v>
      </c>
      <c r="CE6" s="10">
        <f>S6/F6</f>
        <v>53.660293463761668</v>
      </c>
      <c r="CF6" s="10">
        <f>T6/F6</f>
        <v>20.377945753668296</v>
      </c>
      <c r="CG6" s="10">
        <f>U6/F6</f>
        <v>7.4859937750111163</v>
      </c>
      <c r="CH6" s="36">
        <f>V6/F6</f>
        <v>3.5651400622498888</v>
      </c>
      <c r="CI6" s="4" t="s">
        <v>6</v>
      </c>
      <c r="CJ6" s="3" t="s">
        <v>12</v>
      </c>
    </row>
    <row r="7" spans="1:104" s="2" customFormat="1" x14ac:dyDescent="0.25">
      <c r="A7" s="1">
        <v>3</v>
      </c>
      <c r="B7" s="47" t="s">
        <v>14</v>
      </c>
      <c r="C7" s="2">
        <v>971</v>
      </c>
      <c r="D7" s="47">
        <v>1512</v>
      </c>
      <c r="E7" s="48">
        <v>1084</v>
      </c>
      <c r="F7" s="51">
        <v>728</v>
      </c>
      <c r="G7" s="50">
        <v>5574</v>
      </c>
      <c r="H7" s="47">
        <v>1553</v>
      </c>
      <c r="I7" s="50">
        <v>594</v>
      </c>
      <c r="J7" s="49">
        <v>321</v>
      </c>
      <c r="K7" s="47">
        <v>12536</v>
      </c>
      <c r="L7" s="47">
        <v>4991</v>
      </c>
      <c r="M7" s="50">
        <v>2158</v>
      </c>
      <c r="N7" s="49">
        <v>1119</v>
      </c>
      <c r="O7" s="47">
        <v>20658</v>
      </c>
      <c r="P7" s="47">
        <v>7220</v>
      </c>
      <c r="Q7" s="50">
        <v>3259</v>
      </c>
      <c r="R7" s="49">
        <v>1795</v>
      </c>
      <c r="S7" s="47">
        <v>134307</v>
      </c>
      <c r="T7" s="50">
        <v>47205</v>
      </c>
      <c r="U7" s="50">
        <v>21042</v>
      </c>
      <c r="V7" s="49">
        <v>8868</v>
      </c>
      <c r="W7" s="50">
        <v>145</v>
      </c>
      <c r="X7" s="50">
        <v>64</v>
      </c>
      <c r="Y7" s="50">
        <v>34</v>
      </c>
      <c r="Z7" s="49">
        <v>20</v>
      </c>
      <c r="AA7" s="50">
        <v>244</v>
      </c>
      <c r="AB7" s="50">
        <v>113</v>
      </c>
      <c r="AC7" s="50">
        <v>62</v>
      </c>
      <c r="AD7" s="49">
        <v>53</v>
      </c>
      <c r="AE7" s="50">
        <v>339</v>
      </c>
      <c r="AF7" s="50">
        <v>175</v>
      </c>
      <c r="AG7" s="50">
        <v>104</v>
      </c>
      <c r="AH7" s="49">
        <v>66</v>
      </c>
      <c r="AI7" s="50">
        <v>517</v>
      </c>
      <c r="AJ7" s="50">
        <v>364</v>
      </c>
      <c r="AK7" s="50">
        <v>235</v>
      </c>
      <c r="AL7" s="52">
        <v>176</v>
      </c>
      <c r="AM7" s="50">
        <f t="shared" ref="AM7:AM25" si="2">(W7*100)/F7</f>
        <v>19.917582417582416</v>
      </c>
      <c r="AN7" s="47">
        <f t="shared" ref="AN7:AN25" si="3">(X7*100)/F7</f>
        <v>8.791208791208792</v>
      </c>
      <c r="AO7" s="50">
        <f t="shared" ref="AO7:AO25" si="4">(Y7*100)/F7</f>
        <v>4.6703296703296706</v>
      </c>
      <c r="AP7" s="52">
        <f t="shared" ref="AP7:AP25" si="5">(Z7*100)/F7</f>
        <v>2.7472527472527473</v>
      </c>
      <c r="AQ7" s="47">
        <f t="shared" ref="AQ7:AQ25" si="6">(AA7*100)/F7</f>
        <v>33.516483516483518</v>
      </c>
      <c r="AR7" s="47">
        <f t="shared" ref="AR7:AR25" si="7">(AB7*100)/F7</f>
        <v>15.521978021978022</v>
      </c>
      <c r="AS7" s="50">
        <f t="shared" ref="AS7:AS25" si="8">(AC7*100)/F7</f>
        <v>8.5164835164835164</v>
      </c>
      <c r="AT7" s="52">
        <f t="shared" ref="AT7:AT25" si="9">(AD7*100)/F7</f>
        <v>7.2802197802197801</v>
      </c>
      <c r="AU7" s="47">
        <f t="shared" ref="AU7:AU25" si="10">(AE7*100)/F7</f>
        <v>46.565934065934066</v>
      </c>
      <c r="AV7" s="47">
        <f t="shared" ref="AV7:AV25" si="11">(AF7*100)/F7</f>
        <v>24.03846153846154</v>
      </c>
      <c r="AW7" s="50">
        <f t="shared" ref="AW7:AW25" si="12">(AG7*100)/F7</f>
        <v>14.285714285714286</v>
      </c>
      <c r="AX7" s="52">
        <f t="shared" ref="AX7:AX25" si="13">(AH7*100)/F7</f>
        <v>9.0659340659340657</v>
      </c>
      <c r="AY7" s="47">
        <f t="shared" ref="AY7:AY25" si="14">(AI7*100)/F7</f>
        <v>71.016483516483518</v>
      </c>
      <c r="AZ7" s="47">
        <f t="shared" ref="AZ7:AZ25" si="15">(AJ7*100)/F7</f>
        <v>50</v>
      </c>
      <c r="BA7" s="50">
        <f t="shared" ref="BA7:BA25" si="16">(AK7*100)/F7</f>
        <v>32.280219780219781</v>
      </c>
      <c r="BB7" s="52">
        <f t="shared" ref="BB7:BB25" si="17">(AL7*100)/F7</f>
        <v>24.175824175824175</v>
      </c>
      <c r="BC7" s="50">
        <f t="shared" ref="BC7:BC25" si="18">(W7*100)/G7</f>
        <v>2.6013634732687478</v>
      </c>
      <c r="BD7" s="50">
        <f t="shared" ref="BD7:BD25" si="19">(X7*100)/H7</f>
        <v>4.1210560206052804</v>
      </c>
      <c r="BE7" s="50">
        <f t="shared" ref="BE7:BE25" si="20">(Y7*100)/I7</f>
        <v>5.7239057239057241</v>
      </c>
      <c r="BF7" s="52">
        <f t="shared" ref="BF7:BF25" si="21">(Z7*100)/J7</f>
        <v>6.2305295950155761</v>
      </c>
      <c r="BG7" s="50">
        <f t="shared" ref="BG7:BG25" si="22">(AA7*100)/K7</f>
        <v>1.94639438417358</v>
      </c>
      <c r="BH7" s="50">
        <f t="shared" ref="BH7:BH25" si="23">(AB7*100)/L7</f>
        <v>2.2640753356040872</v>
      </c>
      <c r="BI7" s="50">
        <f t="shared" ref="BI7:BI25" si="24">(AC7*100)/M7</f>
        <v>2.8730305838739572</v>
      </c>
      <c r="BJ7" s="52">
        <f t="shared" ref="BJ7:BJ25" si="25">(AD7*100)/N7</f>
        <v>4.7363717605004467</v>
      </c>
      <c r="BK7" s="50">
        <f t="shared" ref="BK7:BK25" si="26">(AE7*100)/O7</f>
        <v>1.6410107464420562</v>
      </c>
      <c r="BL7" s="50">
        <f t="shared" ref="BL7:BL25" si="27">(AF7*100)/P7</f>
        <v>2.4238227146814406</v>
      </c>
      <c r="BM7" s="50">
        <f t="shared" ref="BM7:BM25" si="28">(AG7*100)/Q7</f>
        <v>3.1911629334151579</v>
      </c>
      <c r="BN7" s="52">
        <f t="shared" ref="BN7:BN25" si="29">(AH7*100)/R7</f>
        <v>3.6768802228412256</v>
      </c>
      <c r="BO7" s="50">
        <f t="shared" ref="BO7:BO25" si="30">(AI7*100)/S7</f>
        <v>0.38493898307608687</v>
      </c>
      <c r="BP7" s="50">
        <f t="shared" ref="BP7:BP25" si="31">(AJ7*100)/T7</f>
        <v>0.77110475585213434</v>
      </c>
      <c r="BQ7" s="50">
        <f t="shared" ref="BQ7:BQ25" si="32">(AK7*100)/U7</f>
        <v>1.1168139910654882</v>
      </c>
      <c r="BR7" s="52">
        <f t="shared" ref="BR7:BR25" si="33">(AL7*100)/V7</f>
        <v>1.9846639603067209</v>
      </c>
      <c r="BS7" s="50">
        <f t="shared" ref="BS7:BS25" si="34">G7/F7</f>
        <v>7.6565934065934069</v>
      </c>
      <c r="BT7" s="50">
        <f t="shared" ref="BT7:BT25" si="35">H7/F7</f>
        <v>2.1332417582417582</v>
      </c>
      <c r="BU7" s="50">
        <f t="shared" ref="BU7:BU25" si="36">I7/F7</f>
        <v>0.81593406593406592</v>
      </c>
      <c r="BV7" s="52">
        <f t="shared" ref="BV7:BV25" si="37">J7/F7</f>
        <v>0.44093406593406592</v>
      </c>
      <c r="BW7" s="50">
        <f t="shared" ref="BW7:BW25" si="38">K7/F7</f>
        <v>17.219780219780219</v>
      </c>
      <c r="BX7" s="50">
        <f t="shared" ref="BX7:BX25" si="39">L7/F7</f>
        <v>6.8557692307692308</v>
      </c>
      <c r="BY7" s="50">
        <f t="shared" ref="BY7:BY25" si="40">M7/F7</f>
        <v>2.9642857142857144</v>
      </c>
      <c r="BZ7" s="52">
        <f t="shared" ref="BZ7:BZ25" si="41">N7/F7</f>
        <v>1.5370879120879122</v>
      </c>
      <c r="CA7" s="50">
        <f t="shared" ref="CA7:CA25" si="42">O7/F7</f>
        <v>28.376373626373628</v>
      </c>
      <c r="CB7" s="50">
        <f t="shared" ref="CB7:CB25" si="43">P7/F7</f>
        <v>9.9175824175824179</v>
      </c>
      <c r="CC7" s="50">
        <f t="shared" ref="CC7:CC25" si="44">Q7/F7</f>
        <v>4.4766483516483513</v>
      </c>
      <c r="CD7" s="52">
        <f t="shared" ref="CD7:CD25" si="45">R7/F7</f>
        <v>2.4656593406593408</v>
      </c>
      <c r="CE7" s="50">
        <f t="shared" ref="CE7:CE25" si="46">S7/F7</f>
        <v>184.48763736263737</v>
      </c>
      <c r="CF7" s="50">
        <f t="shared" ref="CF7:CF25" si="47">T7/F7</f>
        <v>64.842032967032964</v>
      </c>
      <c r="CG7" s="50">
        <f t="shared" ref="CG7:CG25" si="48">U7/F7</f>
        <v>28.903846153846153</v>
      </c>
      <c r="CH7" s="52">
        <f t="shared" ref="CH7:CH25" si="49">V7/F7</f>
        <v>12.181318681318681</v>
      </c>
      <c r="CI7" s="4" t="s">
        <v>6</v>
      </c>
      <c r="CJ7" s="3" t="s">
        <v>13</v>
      </c>
    </row>
    <row r="8" spans="1:104" s="2" customFormat="1" ht="15.75" thickBot="1" x14ac:dyDescent="0.3">
      <c r="A8" s="1">
        <v>4</v>
      </c>
      <c r="B8" s="50" t="s">
        <v>16</v>
      </c>
      <c r="C8" s="50">
        <v>675</v>
      </c>
      <c r="D8" s="50">
        <v>1545</v>
      </c>
      <c r="E8" s="48">
        <v>783</v>
      </c>
      <c r="F8" s="51">
        <v>948</v>
      </c>
      <c r="G8" s="50">
        <v>92979</v>
      </c>
      <c r="H8" s="50">
        <v>78434</v>
      </c>
      <c r="I8" s="50">
        <v>29824</v>
      </c>
      <c r="J8" s="49">
        <v>29031</v>
      </c>
      <c r="K8" s="50">
        <v>115458</v>
      </c>
      <c r="L8" s="50">
        <v>91013</v>
      </c>
      <c r="M8" s="50">
        <v>83072</v>
      </c>
      <c r="N8" s="49">
        <v>78726</v>
      </c>
      <c r="O8" s="50">
        <v>141423</v>
      </c>
      <c r="P8" s="50">
        <v>94687</v>
      </c>
      <c r="Q8" s="50">
        <v>89093</v>
      </c>
      <c r="R8" s="49">
        <v>86158</v>
      </c>
      <c r="S8" s="50">
        <v>294576</v>
      </c>
      <c r="T8" s="50">
        <v>273205</v>
      </c>
      <c r="U8" s="50">
        <v>268928</v>
      </c>
      <c r="V8" s="49">
        <v>247179</v>
      </c>
      <c r="W8" s="50">
        <v>509</v>
      </c>
      <c r="X8" s="50">
        <v>409</v>
      </c>
      <c r="Y8" s="50">
        <v>269</v>
      </c>
      <c r="Z8" s="49">
        <v>247</v>
      </c>
      <c r="AA8" s="50">
        <v>638</v>
      </c>
      <c r="AB8" s="50">
        <v>559</v>
      </c>
      <c r="AC8" s="50">
        <v>400</v>
      </c>
      <c r="AD8" s="49">
        <v>355</v>
      </c>
      <c r="AE8" s="50">
        <v>713</v>
      </c>
      <c r="AF8" s="50">
        <v>608</v>
      </c>
      <c r="AG8" s="50">
        <v>496</v>
      </c>
      <c r="AH8" s="49">
        <v>460</v>
      </c>
      <c r="AI8" s="50">
        <v>934</v>
      </c>
      <c r="AJ8" s="50">
        <v>862</v>
      </c>
      <c r="AK8" s="50">
        <v>830</v>
      </c>
      <c r="AL8" s="52">
        <v>817</v>
      </c>
      <c r="AM8" s="50">
        <f t="shared" si="2"/>
        <v>53.691983122362871</v>
      </c>
      <c r="AN8" s="47">
        <f t="shared" si="3"/>
        <v>43.143459915611814</v>
      </c>
      <c r="AO8" s="50">
        <f t="shared" si="4"/>
        <v>28.375527426160339</v>
      </c>
      <c r="AP8" s="52">
        <f t="shared" si="5"/>
        <v>26.054852320675106</v>
      </c>
      <c r="AQ8" s="47">
        <f t="shared" si="6"/>
        <v>67.299578059071735</v>
      </c>
      <c r="AR8" s="47">
        <f t="shared" si="7"/>
        <v>58.966244725738399</v>
      </c>
      <c r="AS8" s="50">
        <f t="shared" si="8"/>
        <v>42.194092827004219</v>
      </c>
      <c r="AT8" s="52">
        <f t="shared" si="9"/>
        <v>37.447257383966246</v>
      </c>
      <c r="AU8" s="47">
        <f t="shared" si="10"/>
        <v>75.210970464135016</v>
      </c>
      <c r="AV8" s="47">
        <f t="shared" si="11"/>
        <v>64.135021097046419</v>
      </c>
      <c r="AW8" s="50">
        <f t="shared" si="12"/>
        <v>52.320675105485229</v>
      </c>
      <c r="AX8" s="52">
        <f t="shared" si="13"/>
        <v>48.52320675105485</v>
      </c>
      <c r="AY8" s="47">
        <f t="shared" si="14"/>
        <v>98.523206751054857</v>
      </c>
      <c r="AZ8" s="47">
        <f t="shared" si="15"/>
        <v>90.928270042194086</v>
      </c>
      <c r="BA8" s="50">
        <f t="shared" si="16"/>
        <v>87.552742616033754</v>
      </c>
      <c r="BB8" s="52">
        <f t="shared" si="17"/>
        <v>86.18143459915612</v>
      </c>
      <c r="BC8" s="50">
        <f t="shared" si="18"/>
        <v>0.54743544241172737</v>
      </c>
      <c r="BD8" s="50">
        <f t="shared" si="19"/>
        <v>0.52145753117270577</v>
      </c>
      <c r="BE8" s="50">
        <f t="shared" si="20"/>
        <v>0.90195815450643779</v>
      </c>
      <c r="BF8" s="52">
        <f t="shared" si="21"/>
        <v>0.85081464641245563</v>
      </c>
      <c r="BG8" s="50">
        <f t="shared" si="22"/>
        <v>0.55258189125049806</v>
      </c>
      <c r="BH8" s="50">
        <f t="shared" si="23"/>
        <v>0.61419797171832591</v>
      </c>
      <c r="BI8" s="50">
        <f t="shared" si="24"/>
        <v>0.4815100154083205</v>
      </c>
      <c r="BJ8" s="52">
        <f t="shared" si="25"/>
        <v>0.45093107740771793</v>
      </c>
      <c r="BK8" s="50">
        <f t="shared" si="26"/>
        <v>0.50416127504012787</v>
      </c>
      <c r="BL8" s="50">
        <f t="shared" si="27"/>
        <v>0.64211560193057127</v>
      </c>
      <c r="BM8" s="50">
        <f t="shared" si="28"/>
        <v>0.5567216279617927</v>
      </c>
      <c r="BN8" s="52">
        <f t="shared" si="29"/>
        <v>0.53390282968499736</v>
      </c>
      <c r="BO8" s="50">
        <f t="shared" si="30"/>
        <v>0.3170658845255554</v>
      </c>
      <c r="BP8" s="50">
        <f t="shared" si="31"/>
        <v>0.31551399132519536</v>
      </c>
      <c r="BQ8" s="50">
        <f t="shared" si="32"/>
        <v>0.30863279390766302</v>
      </c>
      <c r="BR8" s="52">
        <f t="shared" si="33"/>
        <v>0.33052969710210012</v>
      </c>
      <c r="BS8" s="50">
        <f t="shared" si="34"/>
        <v>98.079113924050631</v>
      </c>
      <c r="BT8" s="50">
        <f t="shared" si="35"/>
        <v>82.73628691983123</v>
      </c>
      <c r="BU8" s="50">
        <f t="shared" si="36"/>
        <v>31.459915611814345</v>
      </c>
      <c r="BV8" s="52">
        <f t="shared" si="37"/>
        <v>30.623417721518987</v>
      </c>
      <c r="BW8" s="50">
        <f t="shared" si="38"/>
        <v>121.79113924050633</v>
      </c>
      <c r="BX8" s="50">
        <f t="shared" si="39"/>
        <v>96.005274261603375</v>
      </c>
      <c r="BY8" s="50">
        <f t="shared" si="40"/>
        <v>87.628691983122366</v>
      </c>
      <c r="BZ8" s="52">
        <f t="shared" si="41"/>
        <v>83.044303797468359</v>
      </c>
      <c r="CA8" s="50">
        <f t="shared" si="42"/>
        <v>149.18037974683546</v>
      </c>
      <c r="CB8" s="50">
        <f t="shared" si="43"/>
        <v>99.880801687763707</v>
      </c>
      <c r="CC8" s="50">
        <f t="shared" si="44"/>
        <v>93.979957805907176</v>
      </c>
      <c r="CD8" s="52">
        <f t="shared" si="45"/>
        <v>90.883966244725741</v>
      </c>
      <c r="CE8" s="50">
        <f t="shared" si="46"/>
        <v>310.73417721518985</v>
      </c>
      <c r="CF8" s="50">
        <f t="shared" si="47"/>
        <v>288.19092827004221</v>
      </c>
      <c r="CG8" s="50">
        <f t="shared" si="48"/>
        <v>283.67932489451476</v>
      </c>
      <c r="CH8" s="52">
        <f t="shared" si="49"/>
        <v>260.73734177215192</v>
      </c>
      <c r="CI8" s="12" t="s">
        <v>6</v>
      </c>
      <c r="CJ8" s="34" t="s">
        <v>15</v>
      </c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</row>
    <row r="9" spans="1:104" s="53" customFormat="1" ht="14.25" customHeight="1" thickBot="1" x14ac:dyDescent="0.3">
      <c r="A9" s="1">
        <v>5</v>
      </c>
      <c r="B9" s="50" t="s">
        <v>30</v>
      </c>
      <c r="C9" s="50">
        <v>1628</v>
      </c>
      <c r="D9" s="50">
        <v>2468</v>
      </c>
      <c r="E9" s="48">
        <v>2673</v>
      </c>
      <c r="F9" s="51">
        <v>5280</v>
      </c>
      <c r="G9" s="50">
        <v>14987</v>
      </c>
      <c r="H9" s="50">
        <v>9842</v>
      </c>
      <c r="I9" s="50">
        <v>3000</v>
      </c>
      <c r="J9" s="49">
        <v>2237</v>
      </c>
      <c r="K9" s="50">
        <v>68822</v>
      </c>
      <c r="L9" s="50">
        <v>47032</v>
      </c>
      <c r="M9" s="50">
        <v>15059</v>
      </c>
      <c r="N9" s="49">
        <v>12357</v>
      </c>
      <c r="O9" s="50">
        <v>130913</v>
      </c>
      <c r="P9" s="50">
        <v>81133</v>
      </c>
      <c r="Q9" s="50">
        <v>30685</v>
      </c>
      <c r="R9" s="49">
        <v>26138</v>
      </c>
      <c r="S9" s="50">
        <v>2881198</v>
      </c>
      <c r="T9" s="50">
        <v>2307714</v>
      </c>
      <c r="U9" s="50">
        <v>1725778</v>
      </c>
      <c r="V9" s="49">
        <v>1333946</v>
      </c>
      <c r="W9" s="50">
        <v>484</v>
      </c>
      <c r="X9" s="50">
        <v>325</v>
      </c>
      <c r="Y9" s="50">
        <v>175</v>
      </c>
      <c r="Z9" s="49">
        <v>122</v>
      </c>
      <c r="AA9" s="50">
        <v>872</v>
      </c>
      <c r="AB9" s="50">
        <v>651</v>
      </c>
      <c r="AC9" s="50">
        <v>343</v>
      </c>
      <c r="AD9" s="49">
        <v>273</v>
      </c>
      <c r="AE9" s="50">
        <v>1147</v>
      </c>
      <c r="AF9" s="50">
        <v>901</v>
      </c>
      <c r="AG9" s="50">
        <v>525</v>
      </c>
      <c r="AH9" s="49">
        <v>417</v>
      </c>
      <c r="AI9" s="50">
        <v>4834</v>
      </c>
      <c r="AJ9" s="50">
        <v>4280</v>
      </c>
      <c r="AK9" s="50">
        <v>3844</v>
      </c>
      <c r="AL9" s="52">
        <v>3441</v>
      </c>
      <c r="AM9" s="50">
        <f t="shared" si="2"/>
        <v>9.1666666666666661</v>
      </c>
      <c r="AN9" s="47">
        <f t="shared" si="3"/>
        <v>6.1553030303030303</v>
      </c>
      <c r="AO9" s="50">
        <f t="shared" si="4"/>
        <v>3.3143939393939394</v>
      </c>
      <c r="AP9" s="52">
        <f t="shared" si="5"/>
        <v>2.3106060606060606</v>
      </c>
      <c r="AQ9" s="47">
        <f t="shared" si="6"/>
        <v>16.515151515151516</v>
      </c>
      <c r="AR9" s="47">
        <f t="shared" si="7"/>
        <v>12.329545454545455</v>
      </c>
      <c r="AS9" s="50">
        <f t="shared" si="8"/>
        <v>6.4962121212121211</v>
      </c>
      <c r="AT9" s="52">
        <f t="shared" si="9"/>
        <v>5.1704545454545459</v>
      </c>
      <c r="AU9" s="47">
        <f t="shared" si="10"/>
        <v>21.723484848484848</v>
      </c>
      <c r="AV9" s="47">
        <f t="shared" si="11"/>
        <v>17.064393939393938</v>
      </c>
      <c r="AW9" s="50">
        <f t="shared" si="12"/>
        <v>9.9431818181818183</v>
      </c>
      <c r="AX9" s="52">
        <f t="shared" si="13"/>
        <v>7.8977272727272725</v>
      </c>
      <c r="AY9" s="47">
        <f t="shared" si="14"/>
        <v>91.553030303030297</v>
      </c>
      <c r="AZ9" s="47">
        <f t="shared" si="15"/>
        <v>81.060606060606062</v>
      </c>
      <c r="BA9" s="50">
        <f t="shared" si="16"/>
        <v>72.803030303030297</v>
      </c>
      <c r="BB9" s="52">
        <f t="shared" si="17"/>
        <v>65.170454545454547</v>
      </c>
      <c r="BC9" s="50">
        <f t="shared" si="18"/>
        <v>3.2294655367985587</v>
      </c>
      <c r="BD9" s="50">
        <f t="shared" si="19"/>
        <v>3.3021743548059339</v>
      </c>
      <c r="BE9" s="50">
        <f t="shared" si="20"/>
        <v>5.833333333333333</v>
      </c>
      <c r="BF9" s="52">
        <f t="shared" si="21"/>
        <v>5.4537326776933392</v>
      </c>
      <c r="BG9" s="50">
        <f t="shared" si="22"/>
        <v>1.2670367033797332</v>
      </c>
      <c r="BH9" s="50">
        <f t="shared" si="23"/>
        <v>1.384163973464875</v>
      </c>
      <c r="BI9" s="50">
        <f t="shared" si="24"/>
        <v>2.2777076831130887</v>
      </c>
      <c r="BJ9" s="52">
        <f t="shared" si="25"/>
        <v>2.2092740956542851</v>
      </c>
      <c r="BK9" s="50">
        <f t="shared" si="26"/>
        <v>0.87615439261188732</v>
      </c>
      <c r="BL9" s="50">
        <f t="shared" si="27"/>
        <v>1.1105222289327401</v>
      </c>
      <c r="BM9" s="50">
        <f t="shared" si="28"/>
        <v>1.7109336809516049</v>
      </c>
      <c r="BN9" s="52">
        <f t="shared" si="29"/>
        <v>1.5953783763103528</v>
      </c>
      <c r="BO9" s="50">
        <f t="shared" si="30"/>
        <v>0.16777743147121441</v>
      </c>
      <c r="BP9" s="50">
        <f t="shared" si="31"/>
        <v>0.18546492329638767</v>
      </c>
      <c r="BQ9" s="50">
        <f t="shared" si="32"/>
        <v>0.22274012068759713</v>
      </c>
      <c r="BR9" s="52">
        <f t="shared" si="33"/>
        <v>0.25795646900249336</v>
      </c>
      <c r="BS9" s="50">
        <f t="shared" si="34"/>
        <v>2.8384469696969696</v>
      </c>
      <c r="BT9" s="50">
        <f t="shared" si="35"/>
        <v>1.8640151515151515</v>
      </c>
      <c r="BU9" s="50">
        <f t="shared" si="36"/>
        <v>0.56818181818181823</v>
      </c>
      <c r="BV9" s="52">
        <f t="shared" si="37"/>
        <v>0.4236742424242424</v>
      </c>
      <c r="BW9" s="50">
        <f t="shared" si="38"/>
        <v>13.034469696969698</v>
      </c>
      <c r="BX9" s="50">
        <f t="shared" si="39"/>
        <v>8.9075757575757581</v>
      </c>
      <c r="BY9" s="50">
        <f t="shared" si="40"/>
        <v>2.8520833333333333</v>
      </c>
      <c r="BZ9" s="52">
        <f t="shared" si="41"/>
        <v>2.3403409090909091</v>
      </c>
      <c r="CA9" s="50">
        <f t="shared" si="42"/>
        <v>24.794128787878787</v>
      </c>
      <c r="CB9" s="50">
        <f t="shared" si="43"/>
        <v>15.366098484848484</v>
      </c>
      <c r="CC9" s="50">
        <f t="shared" si="44"/>
        <v>5.8115530303030303</v>
      </c>
      <c r="CD9" s="52">
        <f t="shared" si="45"/>
        <v>4.9503787878787877</v>
      </c>
      <c r="CE9" s="50">
        <f t="shared" si="46"/>
        <v>545.6814393939394</v>
      </c>
      <c r="CF9" s="50">
        <f t="shared" si="47"/>
        <v>437.06704545454545</v>
      </c>
      <c r="CG9" s="50">
        <f t="shared" si="48"/>
        <v>326.85189393939396</v>
      </c>
      <c r="CH9" s="52">
        <f t="shared" si="49"/>
        <v>252.64128787878789</v>
      </c>
      <c r="CI9" s="12" t="s">
        <v>6</v>
      </c>
      <c r="CJ9" s="34" t="s">
        <v>29</v>
      </c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</row>
    <row r="10" spans="1:104" s="53" customFormat="1" ht="14.25" customHeight="1" x14ac:dyDescent="0.25">
      <c r="A10" s="1">
        <v>6</v>
      </c>
      <c r="B10" s="50" t="s">
        <v>33</v>
      </c>
      <c r="C10" s="50">
        <v>546</v>
      </c>
      <c r="D10" s="50">
        <v>2222</v>
      </c>
      <c r="E10" s="48">
        <v>1103</v>
      </c>
      <c r="F10" s="51">
        <v>716</v>
      </c>
      <c r="G10" s="50">
        <v>1621</v>
      </c>
      <c r="H10" s="50">
        <v>793</v>
      </c>
      <c r="I10" s="50">
        <v>480</v>
      </c>
      <c r="J10" s="49">
        <v>431</v>
      </c>
      <c r="K10" s="50">
        <v>2432</v>
      </c>
      <c r="L10" s="50">
        <v>1158</v>
      </c>
      <c r="M10" s="50">
        <v>778</v>
      </c>
      <c r="N10" s="49">
        <v>587</v>
      </c>
      <c r="O10" s="50">
        <v>4131</v>
      </c>
      <c r="P10" s="50">
        <v>1457</v>
      </c>
      <c r="Q10" s="50">
        <v>932</v>
      </c>
      <c r="R10" s="49">
        <v>692</v>
      </c>
      <c r="S10" s="50">
        <v>346002</v>
      </c>
      <c r="T10" s="50">
        <v>270025</v>
      </c>
      <c r="U10" s="50">
        <v>221407</v>
      </c>
      <c r="V10" s="49">
        <v>176892</v>
      </c>
      <c r="W10" s="50">
        <v>90</v>
      </c>
      <c r="X10" s="50">
        <v>62</v>
      </c>
      <c r="Y10" s="50">
        <v>38</v>
      </c>
      <c r="Z10" s="49">
        <v>31</v>
      </c>
      <c r="AA10" s="50">
        <v>135</v>
      </c>
      <c r="AB10" s="50">
        <v>84</v>
      </c>
      <c r="AC10" s="50">
        <v>61</v>
      </c>
      <c r="AD10" s="49">
        <v>43</v>
      </c>
      <c r="AE10" s="50">
        <v>178</v>
      </c>
      <c r="AF10" s="50">
        <v>110</v>
      </c>
      <c r="AG10" s="50">
        <v>78</v>
      </c>
      <c r="AH10" s="49">
        <v>56</v>
      </c>
      <c r="AI10" s="50">
        <v>652</v>
      </c>
      <c r="AJ10" s="50">
        <v>607</v>
      </c>
      <c r="AK10" s="50">
        <v>542</v>
      </c>
      <c r="AL10" s="52">
        <v>471</v>
      </c>
      <c r="AM10" s="50">
        <f t="shared" si="2"/>
        <v>12.569832402234637</v>
      </c>
      <c r="AN10" s="47">
        <f t="shared" si="3"/>
        <v>8.6592178770949726</v>
      </c>
      <c r="AO10" s="50">
        <f t="shared" si="4"/>
        <v>5.3072625698324023</v>
      </c>
      <c r="AP10" s="52">
        <f t="shared" si="5"/>
        <v>4.3296089385474863</v>
      </c>
      <c r="AQ10" s="47">
        <f t="shared" si="6"/>
        <v>18.854748603351954</v>
      </c>
      <c r="AR10" s="47">
        <f t="shared" si="7"/>
        <v>11.731843575418994</v>
      </c>
      <c r="AS10" s="50">
        <f t="shared" si="8"/>
        <v>8.5195530726256976</v>
      </c>
      <c r="AT10" s="52">
        <f t="shared" si="9"/>
        <v>6.005586592178771</v>
      </c>
      <c r="AU10" s="47">
        <f t="shared" si="10"/>
        <v>24.860335195530727</v>
      </c>
      <c r="AV10" s="47">
        <f t="shared" si="11"/>
        <v>15.363128491620111</v>
      </c>
      <c r="AW10" s="50">
        <f t="shared" si="12"/>
        <v>10.893854748603353</v>
      </c>
      <c r="AX10" s="52">
        <f t="shared" si="13"/>
        <v>7.8212290502793298</v>
      </c>
      <c r="AY10" s="47">
        <f t="shared" si="14"/>
        <v>91.061452513966486</v>
      </c>
      <c r="AZ10" s="47">
        <f t="shared" si="15"/>
        <v>84.77653631284916</v>
      </c>
      <c r="BA10" s="50">
        <f t="shared" si="16"/>
        <v>75.69832402234637</v>
      </c>
      <c r="BB10" s="52">
        <f t="shared" si="17"/>
        <v>65.782122905027933</v>
      </c>
      <c r="BC10" s="50">
        <f t="shared" si="18"/>
        <v>5.5521283158544108</v>
      </c>
      <c r="BD10" s="50">
        <f t="shared" si="19"/>
        <v>7.8184110970996219</v>
      </c>
      <c r="BE10" s="50">
        <f t="shared" si="20"/>
        <v>7.916666666666667</v>
      </c>
      <c r="BF10" s="52">
        <f t="shared" si="21"/>
        <v>7.1925754060324829</v>
      </c>
      <c r="BG10" s="50">
        <f t="shared" si="22"/>
        <v>5.5509868421052628</v>
      </c>
      <c r="BH10" s="50">
        <f t="shared" si="23"/>
        <v>7.2538860103626943</v>
      </c>
      <c r="BI10" s="50">
        <f t="shared" si="24"/>
        <v>7.8406169665809768</v>
      </c>
      <c r="BJ10" s="52">
        <f t="shared" si="25"/>
        <v>7.3253833049403747</v>
      </c>
      <c r="BK10" s="50">
        <f t="shared" si="26"/>
        <v>4.3088840474461385</v>
      </c>
      <c r="BL10" s="50">
        <f t="shared" si="27"/>
        <v>7.5497597803706249</v>
      </c>
      <c r="BM10" s="50">
        <f t="shared" si="28"/>
        <v>8.3690987124463518</v>
      </c>
      <c r="BN10" s="52">
        <f t="shared" si="29"/>
        <v>8.0924855491329488</v>
      </c>
      <c r="BO10" s="50">
        <f t="shared" si="30"/>
        <v>0.18843821712013226</v>
      </c>
      <c r="BP10" s="50">
        <f t="shared" si="31"/>
        <v>0.22479400055550411</v>
      </c>
      <c r="BQ10" s="50">
        <f t="shared" si="32"/>
        <v>0.24479804161566707</v>
      </c>
      <c r="BR10" s="52">
        <f t="shared" si="33"/>
        <v>0.26626416118309476</v>
      </c>
      <c r="BS10" s="50">
        <f t="shared" si="34"/>
        <v>2.2639664804469275</v>
      </c>
      <c r="BT10" s="50">
        <f t="shared" si="35"/>
        <v>1.1075418994413408</v>
      </c>
      <c r="BU10" s="50">
        <f t="shared" si="36"/>
        <v>0.67039106145251393</v>
      </c>
      <c r="BV10" s="52">
        <f t="shared" si="37"/>
        <v>0.60195530726256985</v>
      </c>
      <c r="BW10" s="50">
        <f t="shared" si="38"/>
        <v>3.3966480446927374</v>
      </c>
      <c r="BX10" s="50">
        <f t="shared" si="39"/>
        <v>1.6173184357541899</v>
      </c>
      <c r="BY10" s="50">
        <f t="shared" si="40"/>
        <v>1.0865921787709498</v>
      </c>
      <c r="BZ10" s="52">
        <f t="shared" si="41"/>
        <v>0.81983240223463683</v>
      </c>
      <c r="CA10" s="50">
        <f t="shared" si="42"/>
        <v>5.7695530726256985</v>
      </c>
      <c r="CB10" s="50">
        <f t="shared" si="43"/>
        <v>2.0349162011173183</v>
      </c>
      <c r="CC10" s="50">
        <f t="shared" si="44"/>
        <v>1.3016759776536313</v>
      </c>
      <c r="CD10" s="52">
        <f t="shared" si="45"/>
        <v>0.96648044692737434</v>
      </c>
      <c r="CE10" s="50">
        <f t="shared" si="46"/>
        <v>483.24301675977654</v>
      </c>
      <c r="CF10" s="50">
        <f t="shared" si="47"/>
        <v>377.12988826815644</v>
      </c>
      <c r="CG10" s="50">
        <f t="shared" si="48"/>
        <v>309.22765363128491</v>
      </c>
      <c r="CH10" s="52">
        <f t="shared" si="49"/>
        <v>247.0558659217877</v>
      </c>
      <c r="CI10" s="12" t="s">
        <v>6</v>
      </c>
      <c r="CJ10" s="34" t="s">
        <v>34</v>
      </c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</row>
    <row r="11" spans="1:104" s="2" customFormat="1" ht="15.75" thickBot="1" x14ac:dyDescent="0.3">
      <c r="A11" s="1">
        <v>7</v>
      </c>
      <c r="B11" s="50" t="s">
        <v>32</v>
      </c>
      <c r="C11" s="50">
        <v>863</v>
      </c>
      <c r="D11" s="50">
        <v>1572</v>
      </c>
      <c r="E11" s="48">
        <v>1409</v>
      </c>
      <c r="F11" s="51">
        <v>1231</v>
      </c>
      <c r="G11" s="50">
        <v>7309</v>
      </c>
      <c r="H11" s="50">
        <v>4181</v>
      </c>
      <c r="I11" s="50">
        <v>2577</v>
      </c>
      <c r="J11" s="49">
        <v>1667</v>
      </c>
      <c r="K11" s="50">
        <v>15689</v>
      </c>
      <c r="L11" s="50">
        <v>9100</v>
      </c>
      <c r="M11" s="50">
        <v>4063</v>
      </c>
      <c r="N11" s="49">
        <v>2982</v>
      </c>
      <c r="O11" s="50">
        <v>27491</v>
      </c>
      <c r="P11" s="50">
        <v>13899</v>
      </c>
      <c r="Q11" s="50">
        <v>6047</v>
      </c>
      <c r="R11" s="49">
        <v>4134</v>
      </c>
      <c r="S11" s="50">
        <v>461617</v>
      </c>
      <c r="T11" s="50">
        <v>212320</v>
      </c>
      <c r="U11" s="50">
        <v>94523</v>
      </c>
      <c r="V11" s="49">
        <v>32536</v>
      </c>
      <c r="W11" s="50">
        <v>231</v>
      </c>
      <c r="X11" s="50">
        <v>168</v>
      </c>
      <c r="Y11" s="50">
        <v>115</v>
      </c>
      <c r="Z11" s="49">
        <v>85</v>
      </c>
      <c r="AA11" s="50">
        <v>390</v>
      </c>
      <c r="AB11" s="50">
        <v>253</v>
      </c>
      <c r="AC11" s="50">
        <v>177</v>
      </c>
      <c r="AD11" s="49">
        <v>132</v>
      </c>
      <c r="AE11" s="50">
        <v>540</v>
      </c>
      <c r="AF11" s="50">
        <v>372</v>
      </c>
      <c r="AG11" s="50">
        <v>251</v>
      </c>
      <c r="AH11" s="49">
        <v>169</v>
      </c>
      <c r="AI11" s="50">
        <v>1080</v>
      </c>
      <c r="AJ11" s="50">
        <v>840</v>
      </c>
      <c r="AK11" s="50">
        <v>611</v>
      </c>
      <c r="AL11" s="46">
        <v>439</v>
      </c>
      <c r="AM11" s="50">
        <f t="shared" ref="AM11:AM19" si="50">(W11*100)/F11</f>
        <v>18.765231519090172</v>
      </c>
      <c r="AN11" s="47">
        <f t="shared" ref="AN11:AN19" si="51">(X11*100)/F11</f>
        <v>13.647441104792851</v>
      </c>
      <c r="AO11" s="50">
        <f t="shared" ref="AO11:AO19" si="52">(Y11*100)/F11</f>
        <v>9.3419983753046303</v>
      </c>
      <c r="AP11" s="52">
        <f t="shared" ref="AP11:AP19" si="53">(Z11*100)/F11</f>
        <v>6.9049553208773355</v>
      </c>
      <c r="AQ11" s="47">
        <f t="shared" ref="AQ11:AQ19" si="54">(AA11*100)/F11</f>
        <v>31.681559707554833</v>
      </c>
      <c r="AR11" s="47">
        <f t="shared" ref="AR11:AR19" si="55">(AB11*100)/F11</f>
        <v>20.552396425670185</v>
      </c>
      <c r="AS11" s="50">
        <f t="shared" ref="AS11:AS19" si="56">(AC11*100)/F11</f>
        <v>14.37855402112104</v>
      </c>
      <c r="AT11" s="52">
        <f t="shared" ref="AT11:AT19" si="57">(AD11*100)/F11</f>
        <v>10.722989439480097</v>
      </c>
      <c r="AU11" s="47">
        <f t="shared" ref="AU11:AU19" si="58">(AE11*100)/F11</f>
        <v>43.866774979691307</v>
      </c>
      <c r="AV11" s="47">
        <f t="shared" ref="AV11:AV19" si="59">(AF11*100)/F11</f>
        <v>30.219333874898457</v>
      </c>
      <c r="AW11" s="50">
        <f t="shared" ref="AW11:AW19" si="60">(AG11*100)/F11</f>
        <v>20.389926888708366</v>
      </c>
      <c r="AX11" s="52">
        <f t="shared" ref="AX11:AX19" si="61">(AH11*100)/F11</f>
        <v>13.728675873273762</v>
      </c>
      <c r="AY11" s="47">
        <f t="shared" ref="AY11:AY19" si="62">(AI11*100)/F11</f>
        <v>87.733549959382614</v>
      </c>
      <c r="AZ11" s="47">
        <f t="shared" ref="AZ11:AZ19" si="63">(AJ11*100)/F11</f>
        <v>68.237205523964263</v>
      </c>
      <c r="BA11" s="50">
        <f t="shared" ref="BA11:BA19" si="64">(AK11*100)/F11</f>
        <v>49.634443541835907</v>
      </c>
      <c r="BB11" s="52">
        <f t="shared" ref="BB11:BB19" si="65">(AL11*100)/F11</f>
        <v>35.662063363119415</v>
      </c>
      <c r="BC11" s="50">
        <f t="shared" ref="BC11:BC19" si="66">(W11*100)/G11</f>
        <v>3.1604870707347108</v>
      </c>
      <c r="BD11" s="50">
        <f t="shared" ref="BD11:BD19" si="67">(X11*100)/H11</f>
        <v>4.0181774695049031</v>
      </c>
      <c r="BE11" s="50">
        <f t="shared" ref="BE11:BE19" si="68">(Y11*100)/I11</f>
        <v>4.4625533566162208</v>
      </c>
      <c r="BF11" s="52">
        <f t="shared" ref="BF11:BF19" si="69">(Z11*100)/J11</f>
        <v>5.0989802039592078</v>
      </c>
      <c r="BG11" s="50">
        <f t="shared" ref="BG11:BG19" si="70">(AA11*100)/K11</f>
        <v>2.4858180891070178</v>
      </c>
      <c r="BH11" s="50">
        <f t="shared" ref="BH11:BH19" si="71">(AB11*100)/L11</f>
        <v>2.7802197802197801</v>
      </c>
      <c r="BI11" s="50">
        <f t="shared" ref="BI11:BI19" si="72">(AC11*100)/M11</f>
        <v>4.356386906226926</v>
      </c>
      <c r="BJ11" s="52">
        <f t="shared" ref="BJ11:BJ19" si="73">(AD11*100)/N11</f>
        <v>4.4265593561368206</v>
      </c>
      <c r="BK11" s="50">
        <f t="shared" ref="BK11:BK19" si="74">(AE11*100)/O11</f>
        <v>1.9642792186533775</v>
      </c>
      <c r="BL11" s="50">
        <f t="shared" ref="BL11:BL19" si="75">(AF11*100)/P11</f>
        <v>2.6764515432764946</v>
      </c>
      <c r="BM11" s="50">
        <f t="shared" ref="BM11:BM19" si="76">(AG11*100)/Q11</f>
        <v>4.1508185877294528</v>
      </c>
      <c r="BN11" s="52">
        <f t="shared" ref="BN11:BN19" si="77">(AH11*100)/R11</f>
        <v>4.0880503144654092</v>
      </c>
      <c r="BO11" s="50">
        <f t="shared" ref="BO11:BO19" si="78">(AI11*100)/S11</f>
        <v>0.23396018777471367</v>
      </c>
      <c r="BP11" s="50">
        <f t="shared" ref="BP11:BP19" si="79">(AJ11*100)/T11</f>
        <v>0.39562923888470236</v>
      </c>
      <c r="BQ11" s="50">
        <f t="shared" ref="BQ11:BQ19" si="80">(AK11*100)/U11</f>
        <v>0.64640352083619856</v>
      </c>
      <c r="BR11" s="52">
        <f t="shared" ref="BR11:BR19" si="81">(AL11*100)/V11</f>
        <v>1.3492746496188837</v>
      </c>
      <c r="BS11" s="50">
        <f t="shared" ref="BS11:BS19" si="82">G11/F11</f>
        <v>5.9374492282696991</v>
      </c>
      <c r="BT11" s="50">
        <f t="shared" ref="BT11:BT19" si="83">H11/F11</f>
        <v>3.3964256701868401</v>
      </c>
      <c r="BU11" s="50">
        <f t="shared" ref="BU11:BU19" si="84">I11/F11</f>
        <v>2.0934199837530465</v>
      </c>
      <c r="BV11" s="52">
        <f t="shared" ref="BV11:BV19" si="85">J11/F11</f>
        <v>1.354183590576767</v>
      </c>
      <c r="BW11" s="50">
        <f t="shared" ref="BW11:BW19" si="86">K11/F11</f>
        <v>12.744922826969944</v>
      </c>
      <c r="BX11" s="50">
        <f t="shared" ref="BX11:BX19" si="87">L11/F11</f>
        <v>7.3923639317627945</v>
      </c>
      <c r="BY11" s="50">
        <f t="shared" ref="BY11:BY19" si="88">M11/F11</f>
        <v>3.3005686433793664</v>
      </c>
      <c r="BZ11" s="52">
        <f t="shared" ref="BZ11:BZ19" si="89">N11/F11</f>
        <v>2.4224207961007309</v>
      </c>
      <c r="CA11" s="50">
        <f t="shared" ref="CA11:CA19" si="90">O11/F11</f>
        <v>22.332250203086922</v>
      </c>
      <c r="CB11" s="50">
        <f t="shared" ref="CB11:CB19" si="91">P11/F11</f>
        <v>11.290820471161657</v>
      </c>
      <c r="CC11" s="50">
        <f t="shared" ref="CC11:CC19" si="92">Q11/F11</f>
        <v>4.912266450040617</v>
      </c>
      <c r="CD11" s="52">
        <f t="shared" ref="CD11:CD19" si="93">R11/F11</f>
        <v>3.3582453290008125</v>
      </c>
      <c r="CE11" s="50">
        <f t="shared" ref="CE11:CE19" si="94">S11/F11</f>
        <v>374.99350121852154</v>
      </c>
      <c r="CF11" s="50">
        <f t="shared" ref="CF11:CF19" si="95">T11/F11</f>
        <v>172.47766043866775</v>
      </c>
      <c r="CG11" s="50">
        <f t="shared" ref="CG11:CG19" si="96">U11/F11</f>
        <v>76.785540211210403</v>
      </c>
      <c r="CH11" s="52">
        <f t="shared" ref="CH11:CH19" si="97">V11/F11</f>
        <v>26.430544272948822</v>
      </c>
      <c r="CI11" s="12" t="s">
        <v>6</v>
      </c>
      <c r="CJ11" s="34" t="s">
        <v>31</v>
      </c>
      <c r="CK11" s="50"/>
      <c r="CL11" s="50"/>
      <c r="CM11" s="50"/>
      <c r="CN11" s="50"/>
      <c r="CO11" s="50"/>
      <c r="CP11" s="50"/>
      <c r="CQ11" s="50"/>
      <c r="CR11" s="50"/>
    </row>
    <row r="12" spans="1:104" s="53" customFormat="1" x14ac:dyDescent="0.25">
      <c r="A12" s="1">
        <v>8</v>
      </c>
      <c r="B12" s="50" t="s">
        <v>36</v>
      </c>
      <c r="C12" s="50">
        <v>960</v>
      </c>
      <c r="D12" s="50">
        <v>3122</v>
      </c>
      <c r="E12" s="48">
        <v>1592</v>
      </c>
      <c r="F12" s="51">
        <v>4447</v>
      </c>
      <c r="G12" s="50">
        <v>18685</v>
      </c>
      <c r="H12" s="50">
        <v>7085</v>
      </c>
      <c r="I12" s="50">
        <v>4297</v>
      </c>
      <c r="J12" s="49">
        <v>2831</v>
      </c>
      <c r="K12" s="50">
        <v>43267</v>
      </c>
      <c r="L12" s="50">
        <v>17459</v>
      </c>
      <c r="M12" s="50">
        <v>8862</v>
      </c>
      <c r="N12" s="49">
        <v>5943</v>
      </c>
      <c r="O12" s="50">
        <v>88564</v>
      </c>
      <c r="P12" s="50">
        <v>34190</v>
      </c>
      <c r="Q12" s="50">
        <v>18079</v>
      </c>
      <c r="R12" s="49">
        <v>11966</v>
      </c>
      <c r="S12" s="50">
        <v>1212519</v>
      </c>
      <c r="T12" s="50">
        <v>1187303</v>
      </c>
      <c r="U12" s="50">
        <v>654673</v>
      </c>
      <c r="V12" s="49">
        <v>473498</v>
      </c>
      <c r="W12" s="50">
        <v>888</v>
      </c>
      <c r="X12" s="50">
        <v>531</v>
      </c>
      <c r="Y12" s="50">
        <v>353</v>
      </c>
      <c r="Z12" s="49">
        <v>261</v>
      </c>
      <c r="AA12" s="50">
        <v>1404</v>
      </c>
      <c r="AB12" s="50">
        <v>859</v>
      </c>
      <c r="AC12" s="50">
        <v>620</v>
      </c>
      <c r="AD12" s="49">
        <v>441</v>
      </c>
      <c r="AE12" s="50">
        <v>1914</v>
      </c>
      <c r="AF12" s="50">
        <v>1250</v>
      </c>
      <c r="AG12" s="50">
        <v>904</v>
      </c>
      <c r="AH12" s="49">
        <v>687</v>
      </c>
      <c r="AI12" s="50">
        <v>4339</v>
      </c>
      <c r="AJ12" s="50">
        <v>4288</v>
      </c>
      <c r="AK12" s="50">
        <v>3462</v>
      </c>
      <c r="AL12" s="46">
        <v>2902</v>
      </c>
      <c r="AM12" s="50">
        <f t="shared" si="50"/>
        <v>19.968518102091299</v>
      </c>
      <c r="AN12" s="47">
        <f t="shared" si="51"/>
        <v>11.940634135372161</v>
      </c>
      <c r="AO12" s="50">
        <f t="shared" si="52"/>
        <v>7.9379356869799862</v>
      </c>
      <c r="AP12" s="52">
        <f t="shared" si="53"/>
        <v>5.8691252529795364</v>
      </c>
      <c r="AQ12" s="47">
        <f t="shared" si="54"/>
        <v>31.571846188441647</v>
      </c>
      <c r="AR12" s="47">
        <f t="shared" si="55"/>
        <v>19.316393073982461</v>
      </c>
      <c r="AS12" s="50">
        <f t="shared" si="56"/>
        <v>13.941983359568248</v>
      </c>
      <c r="AT12" s="52">
        <f t="shared" si="57"/>
        <v>9.9167978412412854</v>
      </c>
      <c r="AU12" s="47">
        <f t="shared" si="58"/>
        <v>43.040251855183271</v>
      </c>
      <c r="AV12" s="47">
        <f t="shared" si="59"/>
        <v>28.10883741848437</v>
      </c>
      <c r="AW12" s="50">
        <f t="shared" si="60"/>
        <v>20.328311221047898</v>
      </c>
      <c r="AX12" s="52">
        <f t="shared" si="61"/>
        <v>15.448617045199011</v>
      </c>
      <c r="AY12" s="47">
        <f t="shared" si="62"/>
        <v>97.571396447042957</v>
      </c>
      <c r="AZ12" s="47">
        <f t="shared" si="63"/>
        <v>96.424555880368786</v>
      </c>
      <c r="BA12" s="50">
        <f t="shared" si="64"/>
        <v>77.85023611423432</v>
      </c>
      <c r="BB12" s="52">
        <f t="shared" si="65"/>
        <v>65.257476950753315</v>
      </c>
      <c r="BC12" s="50">
        <f t="shared" si="66"/>
        <v>4.7524752475247523</v>
      </c>
      <c r="BD12" s="50">
        <f t="shared" si="67"/>
        <v>7.4947071277346504</v>
      </c>
      <c r="BE12" s="50">
        <f t="shared" si="68"/>
        <v>8.2150337444728887</v>
      </c>
      <c r="BF12" s="52">
        <f t="shared" si="69"/>
        <v>9.2193571176262807</v>
      </c>
      <c r="BG12" s="50">
        <f t="shared" si="70"/>
        <v>3.2449672960917098</v>
      </c>
      <c r="BH12" s="50">
        <f t="shared" si="71"/>
        <v>4.9200985165244289</v>
      </c>
      <c r="BI12" s="50">
        <f t="shared" si="72"/>
        <v>6.9961633942676595</v>
      </c>
      <c r="BJ12" s="52">
        <f t="shared" si="73"/>
        <v>7.4204946996466434</v>
      </c>
      <c r="BK12" s="50">
        <f t="shared" si="74"/>
        <v>2.1611489995935145</v>
      </c>
      <c r="BL12" s="50">
        <f t="shared" si="75"/>
        <v>3.6560397777127815</v>
      </c>
      <c r="BM12" s="50">
        <f t="shared" si="76"/>
        <v>5.0002765639692459</v>
      </c>
      <c r="BN12" s="52">
        <f t="shared" si="77"/>
        <v>5.7412669229483537</v>
      </c>
      <c r="BO12" s="50">
        <f t="shared" si="78"/>
        <v>0.35785006255572077</v>
      </c>
      <c r="BP12" s="50">
        <f t="shared" si="79"/>
        <v>0.36115465049780893</v>
      </c>
      <c r="BQ12" s="50">
        <f t="shared" si="80"/>
        <v>0.52881362145681887</v>
      </c>
      <c r="BR12" s="52">
        <f t="shared" si="81"/>
        <v>0.61288537649578245</v>
      </c>
      <c r="BS12" s="50">
        <f t="shared" si="82"/>
        <v>4.2017090173150438</v>
      </c>
      <c r="BT12" s="50">
        <f t="shared" si="83"/>
        <v>1.5932089048796942</v>
      </c>
      <c r="BU12" s="50">
        <f t="shared" si="84"/>
        <v>0.96626939509781873</v>
      </c>
      <c r="BV12" s="52">
        <f t="shared" si="85"/>
        <v>0.63660894985383409</v>
      </c>
      <c r="BW12" s="50">
        <f t="shared" si="86"/>
        <v>9.7294805486845064</v>
      </c>
      <c r="BX12" s="50">
        <f t="shared" si="87"/>
        <v>3.9260175399145489</v>
      </c>
      <c r="BY12" s="50">
        <f t="shared" si="88"/>
        <v>1.9928041376208681</v>
      </c>
      <c r="BZ12" s="52">
        <f t="shared" si="89"/>
        <v>1.3364065662244209</v>
      </c>
      <c r="CA12" s="50">
        <f t="shared" si="90"/>
        <v>19.9154486170452</v>
      </c>
      <c r="CB12" s="50">
        <f t="shared" si="91"/>
        <v>7.688329210703845</v>
      </c>
      <c r="CC12" s="50">
        <f t="shared" si="92"/>
        <v>4.0654373735102318</v>
      </c>
      <c r="CD12" s="52">
        <f t="shared" si="93"/>
        <v>2.6908027883966721</v>
      </c>
      <c r="CE12" s="50">
        <f t="shared" si="94"/>
        <v>272.65999550258601</v>
      </c>
      <c r="CF12" s="50">
        <f t="shared" si="95"/>
        <v>266.98965594782999</v>
      </c>
      <c r="CG12" s="50">
        <f t="shared" si="96"/>
        <v>147.21677535417135</v>
      </c>
      <c r="CH12" s="52">
        <f t="shared" si="97"/>
        <v>106.47582639982011</v>
      </c>
      <c r="CI12" s="12" t="s">
        <v>6</v>
      </c>
      <c r="CJ12" s="34" t="s">
        <v>35</v>
      </c>
      <c r="CK12" s="50"/>
      <c r="CL12" s="50"/>
      <c r="CM12" s="50"/>
      <c r="CN12" s="50"/>
      <c r="CO12" s="50"/>
      <c r="CP12" s="50"/>
      <c r="CQ12" s="50"/>
      <c r="CR12" s="50"/>
    </row>
    <row r="13" spans="1:104" s="2" customFormat="1" x14ac:dyDescent="0.25">
      <c r="A13" s="1">
        <v>9</v>
      </c>
      <c r="B13" s="2" t="s">
        <v>38</v>
      </c>
      <c r="C13" s="2">
        <v>228</v>
      </c>
      <c r="D13" s="2">
        <v>1483</v>
      </c>
      <c r="E13" s="48">
        <v>242</v>
      </c>
      <c r="F13" s="51">
        <v>182</v>
      </c>
      <c r="G13" s="50">
        <v>1186</v>
      </c>
      <c r="H13" s="47">
        <v>727</v>
      </c>
      <c r="I13" s="50">
        <v>468</v>
      </c>
      <c r="J13" s="49">
        <v>323</v>
      </c>
      <c r="K13" s="47">
        <v>2330</v>
      </c>
      <c r="L13" s="47">
        <v>1388</v>
      </c>
      <c r="M13" s="50">
        <v>851</v>
      </c>
      <c r="N13" s="49">
        <v>617</v>
      </c>
      <c r="O13" s="47">
        <v>4061</v>
      </c>
      <c r="P13" s="47">
        <v>2535</v>
      </c>
      <c r="Q13" s="50">
        <v>1553</v>
      </c>
      <c r="R13" s="49">
        <v>1127</v>
      </c>
      <c r="S13" s="47">
        <v>14598</v>
      </c>
      <c r="T13" s="50">
        <v>12670</v>
      </c>
      <c r="U13" s="50">
        <v>11056</v>
      </c>
      <c r="V13" s="49">
        <v>8204</v>
      </c>
      <c r="W13" s="50">
        <v>98</v>
      </c>
      <c r="X13" s="50">
        <v>73</v>
      </c>
      <c r="Y13" s="50">
        <v>45</v>
      </c>
      <c r="Z13" s="49">
        <v>32</v>
      </c>
      <c r="AA13" s="50">
        <v>118</v>
      </c>
      <c r="AB13" s="50">
        <v>96</v>
      </c>
      <c r="AC13" s="50">
        <v>68</v>
      </c>
      <c r="AD13" s="49">
        <v>51</v>
      </c>
      <c r="AE13" s="50">
        <v>136</v>
      </c>
      <c r="AF13" s="50">
        <v>119</v>
      </c>
      <c r="AG13" s="50">
        <v>94</v>
      </c>
      <c r="AH13" s="49">
        <v>81</v>
      </c>
      <c r="AI13" s="50">
        <v>165</v>
      </c>
      <c r="AJ13" s="50">
        <v>160</v>
      </c>
      <c r="AK13" s="50">
        <v>147</v>
      </c>
      <c r="AL13" s="46">
        <v>134</v>
      </c>
      <c r="AM13" s="50">
        <f t="shared" si="50"/>
        <v>53.846153846153847</v>
      </c>
      <c r="AN13" s="47">
        <f t="shared" si="51"/>
        <v>40.109890109890109</v>
      </c>
      <c r="AO13" s="50">
        <f t="shared" si="52"/>
        <v>24.725274725274726</v>
      </c>
      <c r="AP13" s="52">
        <f t="shared" si="53"/>
        <v>17.582417582417584</v>
      </c>
      <c r="AQ13" s="47">
        <f t="shared" si="54"/>
        <v>64.835164835164832</v>
      </c>
      <c r="AR13" s="47">
        <f t="shared" si="55"/>
        <v>52.747252747252745</v>
      </c>
      <c r="AS13" s="50">
        <f t="shared" si="56"/>
        <v>37.362637362637365</v>
      </c>
      <c r="AT13" s="52">
        <f t="shared" si="57"/>
        <v>28.021978021978022</v>
      </c>
      <c r="AU13" s="47">
        <f t="shared" si="58"/>
        <v>74.72527472527473</v>
      </c>
      <c r="AV13" s="47">
        <f t="shared" si="59"/>
        <v>65.384615384615387</v>
      </c>
      <c r="AW13" s="50">
        <f t="shared" si="60"/>
        <v>51.64835164835165</v>
      </c>
      <c r="AX13" s="52">
        <f t="shared" si="61"/>
        <v>44.505494505494504</v>
      </c>
      <c r="AY13" s="47">
        <f t="shared" si="62"/>
        <v>90.659340659340657</v>
      </c>
      <c r="AZ13" s="47">
        <f t="shared" si="63"/>
        <v>87.912087912087912</v>
      </c>
      <c r="BA13" s="50">
        <f t="shared" si="64"/>
        <v>80.769230769230774</v>
      </c>
      <c r="BB13" s="52">
        <f t="shared" si="65"/>
        <v>73.626373626373621</v>
      </c>
      <c r="BC13" s="50">
        <f t="shared" si="66"/>
        <v>8.263069139966273</v>
      </c>
      <c r="BD13" s="50">
        <f t="shared" si="67"/>
        <v>10.041265474552958</v>
      </c>
      <c r="BE13" s="50">
        <f t="shared" si="68"/>
        <v>9.615384615384615</v>
      </c>
      <c r="BF13" s="52">
        <f t="shared" si="69"/>
        <v>9.9071207430340564</v>
      </c>
      <c r="BG13" s="50">
        <f t="shared" si="70"/>
        <v>5.0643776824034337</v>
      </c>
      <c r="BH13" s="50">
        <f t="shared" si="71"/>
        <v>6.9164265129682994</v>
      </c>
      <c r="BI13" s="50">
        <f t="shared" si="72"/>
        <v>7.9905992949471214</v>
      </c>
      <c r="BJ13" s="52">
        <f t="shared" si="73"/>
        <v>8.2658022690437605</v>
      </c>
      <c r="BK13" s="50">
        <f t="shared" si="74"/>
        <v>3.3489288352622508</v>
      </c>
      <c r="BL13" s="50">
        <f t="shared" si="75"/>
        <v>4.6942800788954635</v>
      </c>
      <c r="BM13" s="50">
        <f t="shared" si="76"/>
        <v>6.0528010302640052</v>
      </c>
      <c r="BN13" s="52">
        <f t="shared" si="77"/>
        <v>7.1872227151730259</v>
      </c>
      <c r="BO13" s="50">
        <f t="shared" si="78"/>
        <v>1.1302918207973696</v>
      </c>
      <c r="BP13" s="50">
        <f t="shared" si="79"/>
        <v>1.2628255722178374</v>
      </c>
      <c r="BQ13" s="50">
        <f t="shared" si="80"/>
        <v>1.3295947901591896</v>
      </c>
      <c r="BR13" s="52">
        <f t="shared" si="81"/>
        <v>1.6333495855680156</v>
      </c>
      <c r="BS13" s="50">
        <f t="shared" si="82"/>
        <v>6.5164835164835164</v>
      </c>
      <c r="BT13" s="50">
        <f t="shared" si="83"/>
        <v>3.9945054945054945</v>
      </c>
      <c r="BU13" s="50">
        <f t="shared" si="84"/>
        <v>2.5714285714285716</v>
      </c>
      <c r="BV13" s="52">
        <f t="shared" si="85"/>
        <v>1.7747252747252746</v>
      </c>
      <c r="BW13" s="50">
        <f t="shared" si="86"/>
        <v>12.802197802197803</v>
      </c>
      <c r="BX13" s="50">
        <f t="shared" si="87"/>
        <v>7.6263736263736268</v>
      </c>
      <c r="BY13" s="50">
        <f t="shared" si="88"/>
        <v>4.6758241758241761</v>
      </c>
      <c r="BZ13" s="52">
        <f t="shared" si="89"/>
        <v>3.3901098901098901</v>
      </c>
      <c r="CA13" s="50">
        <f t="shared" si="90"/>
        <v>22.313186813186814</v>
      </c>
      <c r="CB13" s="50">
        <f t="shared" si="91"/>
        <v>13.928571428571429</v>
      </c>
      <c r="CC13" s="50">
        <f t="shared" si="92"/>
        <v>8.5329670329670328</v>
      </c>
      <c r="CD13" s="52">
        <f t="shared" si="93"/>
        <v>6.1923076923076925</v>
      </c>
      <c r="CE13" s="50">
        <f t="shared" si="94"/>
        <v>80.208791208791212</v>
      </c>
      <c r="CF13" s="50">
        <f t="shared" si="95"/>
        <v>69.615384615384613</v>
      </c>
      <c r="CG13" s="50">
        <f t="shared" si="96"/>
        <v>60.747252747252745</v>
      </c>
      <c r="CH13" s="52">
        <f t="shared" si="97"/>
        <v>45.07692307692308</v>
      </c>
      <c r="CI13" s="4" t="s">
        <v>6</v>
      </c>
      <c r="CJ13" s="3" t="s">
        <v>37</v>
      </c>
    </row>
    <row r="14" spans="1:104" s="47" customFormat="1" x14ac:dyDescent="0.25">
      <c r="A14" s="1">
        <v>10</v>
      </c>
      <c r="B14" s="47" t="s">
        <v>66</v>
      </c>
      <c r="C14" s="47">
        <v>1508</v>
      </c>
      <c r="D14" s="47">
        <v>3749</v>
      </c>
      <c r="E14" s="48">
        <v>1653</v>
      </c>
      <c r="F14" s="51">
        <v>5244</v>
      </c>
      <c r="G14" s="50">
        <v>6874</v>
      </c>
      <c r="H14" s="47">
        <v>4627</v>
      </c>
      <c r="I14" s="50">
        <v>3112</v>
      </c>
      <c r="J14" s="49">
        <v>2408</v>
      </c>
      <c r="K14" s="47">
        <v>15898</v>
      </c>
      <c r="L14" s="47">
        <v>11435</v>
      </c>
      <c r="M14" s="50">
        <v>5622</v>
      </c>
      <c r="N14" s="49">
        <v>4177</v>
      </c>
      <c r="O14" s="47">
        <v>26771</v>
      </c>
      <c r="P14" s="47">
        <v>18364</v>
      </c>
      <c r="Q14" s="50">
        <v>9763</v>
      </c>
      <c r="R14" s="49">
        <v>7058</v>
      </c>
      <c r="S14" s="47">
        <v>50807</v>
      </c>
      <c r="T14" s="50">
        <v>30506</v>
      </c>
      <c r="U14" s="50">
        <v>19674</v>
      </c>
      <c r="V14" s="49">
        <v>12582</v>
      </c>
      <c r="W14" s="50">
        <v>421</v>
      </c>
      <c r="X14" s="50">
        <v>286</v>
      </c>
      <c r="Y14" s="50">
        <v>165</v>
      </c>
      <c r="Z14" s="49">
        <v>119</v>
      </c>
      <c r="AA14" s="50">
        <v>809</v>
      </c>
      <c r="AB14" s="50">
        <v>591</v>
      </c>
      <c r="AC14" s="50">
        <v>357</v>
      </c>
      <c r="AD14" s="49">
        <v>262</v>
      </c>
      <c r="AE14" s="50">
        <v>1166</v>
      </c>
      <c r="AF14" s="50">
        <v>933</v>
      </c>
      <c r="AG14" s="50">
        <v>615</v>
      </c>
      <c r="AH14" s="49">
        <v>465</v>
      </c>
      <c r="AI14" s="50">
        <v>1526</v>
      </c>
      <c r="AJ14" s="50">
        <v>1204</v>
      </c>
      <c r="AK14" s="50">
        <v>923</v>
      </c>
      <c r="AL14" s="46">
        <v>697</v>
      </c>
      <c r="AM14" s="50">
        <f t="shared" si="50"/>
        <v>8.028222730739893</v>
      </c>
      <c r="AN14" s="47">
        <f t="shared" si="51"/>
        <v>5.4538520213577426</v>
      </c>
      <c r="AO14" s="50">
        <f t="shared" si="52"/>
        <v>3.1464530892448512</v>
      </c>
      <c r="AP14" s="52">
        <f t="shared" si="53"/>
        <v>2.2692601067887108</v>
      </c>
      <c r="AQ14" s="47">
        <f t="shared" si="54"/>
        <v>15.427154843630817</v>
      </c>
      <c r="AR14" s="47">
        <f t="shared" si="55"/>
        <v>11.270022883295194</v>
      </c>
      <c r="AS14" s="50">
        <f t="shared" si="56"/>
        <v>6.8077803203661329</v>
      </c>
      <c r="AT14" s="52">
        <f t="shared" si="57"/>
        <v>4.9961861174675821</v>
      </c>
      <c r="AU14" s="47">
        <f t="shared" si="58"/>
        <v>22.234935163996948</v>
      </c>
      <c r="AV14" s="47">
        <f t="shared" si="59"/>
        <v>17.791762013729976</v>
      </c>
      <c r="AW14" s="50">
        <f t="shared" si="60"/>
        <v>11.727688787185354</v>
      </c>
      <c r="AX14" s="52">
        <f t="shared" si="61"/>
        <v>8.8672768878718529</v>
      </c>
      <c r="AY14" s="47">
        <f t="shared" si="62"/>
        <v>29.099923722349352</v>
      </c>
      <c r="AZ14" s="47">
        <f t="shared" si="63"/>
        <v>22.959572845156369</v>
      </c>
      <c r="BA14" s="50">
        <f t="shared" si="64"/>
        <v>17.601067887109078</v>
      </c>
      <c r="BB14" s="52">
        <f t="shared" si="65"/>
        <v>13.291380625476735</v>
      </c>
      <c r="BC14" s="50">
        <f t="shared" si="66"/>
        <v>6.1245272039569389</v>
      </c>
      <c r="BD14" s="50">
        <f t="shared" si="67"/>
        <v>6.181110870974714</v>
      </c>
      <c r="BE14" s="50">
        <f t="shared" si="68"/>
        <v>5.3020565552699228</v>
      </c>
      <c r="BF14" s="52">
        <f t="shared" si="69"/>
        <v>4.941860465116279</v>
      </c>
      <c r="BG14" s="50">
        <f t="shared" si="70"/>
        <v>5.0886904013083409</v>
      </c>
      <c r="BH14" s="50">
        <f t="shared" si="71"/>
        <v>5.1683428071709665</v>
      </c>
      <c r="BI14" s="50">
        <f t="shared" si="72"/>
        <v>6.3500533617929564</v>
      </c>
      <c r="BJ14" s="52">
        <f t="shared" si="73"/>
        <v>6.272444338041657</v>
      </c>
      <c r="BK14" s="50">
        <f t="shared" si="74"/>
        <v>4.3554592656232494</v>
      </c>
      <c r="BL14" s="50">
        <f t="shared" si="75"/>
        <v>5.0805924635155737</v>
      </c>
      <c r="BM14" s="50">
        <f t="shared" si="76"/>
        <v>6.2992932500256069</v>
      </c>
      <c r="BN14" s="52">
        <f t="shared" si="77"/>
        <v>6.5882686313403234</v>
      </c>
      <c r="BO14" s="50">
        <f t="shared" si="78"/>
        <v>3.0035231365756685</v>
      </c>
      <c r="BP14" s="50">
        <f t="shared" si="79"/>
        <v>3.9467645709040844</v>
      </c>
      <c r="BQ14" s="50">
        <f t="shared" si="80"/>
        <v>4.6914709769238589</v>
      </c>
      <c r="BR14" s="52">
        <f t="shared" si="81"/>
        <v>5.5396598315053254</v>
      </c>
      <c r="BS14" s="50">
        <f t="shared" si="82"/>
        <v>1.3108314263920671</v>
      </c>
      <c r="BT14" s="50">
        <f t="shared" si="83"/>
        <v>0.88234172387490462</v>
      </c>
      <c r="BU14" s="50">
        <f t="shared" si="84"/>
        <v>0.59344012204424101</v>
      </c>
      <c r="BV14" s="52">
        <f t="shared" si="85"/>
        <v>0.4591914569031274</v>
      </c>
      <c r="BW14" s="50">
        <f t="shared" si="86"/>
        <v>3.0316552250190694</v>
      </c>
      <c r="BX14" s="50">
        <f t="shared" si="87"/>
        <v>2.1805873379099925</v>
      </c>
      <c r="BY14" s="50">
        <f t="shared" si="88"/>
        <v>1.0720823798627002</v>
      </c>
      <c r="BZ14" s="52">
        <f t="shared" si="89"/>
        <v>0.79652936689549958</v>
      </c>
      <c r="CA14" s="50">
        <f t="shared" si="90"/>
        <v>5.1050724637681162</v>
      </c>
      <c r="CB14" s="50">
        <f t="shared" si="91"/>
        <v>3.5019069412662089</v>
      </c>
      <c r="CC14" s="50">
        <f t="shared" si="92"/>
        <v>1.8617467581998475</v>
      </c>
      <c r="CD14" s="52">
        <f t="shared" si="93"/>
        <v>1.3459191456903128</v>
      </c>
      <c r="CE14" s="50">
        <f t="shared" si="94"/>
        <v>9.6885964912280702</v>
      </c>
      <c r="CF14" s="50">
        <f t="shared" si="95"/>
        <v>5.8173150266971776</v>
      </c>
      <c r="CG14" s="50">
        <f t="shared" si="96"/>
        <v>3.751716247139588</v>
      </c>
      <c r="CH14" s="52">
        <f t="shared" si="97"/>
        <v>2.3993135011441646</v>
      </c>
      <c r="CI14" s="4" t="s">
        <v>6</v>
      </c>
      <c r="CJ14" s="3" t="s">
        <v>62</v>
      </c>
    </row>
    <row r="15" spans="1:104" s="47" customFormat="1" x14ac:dyDescent="0.25">
      <c r="A15" s="1">
        <v>11</v>
      </c>
      <c r="B15" s="47" t="s">
        <v>67</v>
      </c>
      <c r="C15" s="47">
        <v>1283</v>
      </c>
      <c r="D15" s="47">
        <v>5029</v>
      </c>
      <c r="E15" s="48">
        <v>2050</v>
      </c>
      <c r="F15" s="51">
        <v>1830</v>
      </c>
      <c r="G15" s="50">
        <v>22103</v>
      </c>
      <c r="H15" s="47">
        <v>13926</v>
      </c>
      <c r="I15" s="50">
        <v>9489</v>
      </c>
      <c r="J15" s="49">
        <v>7339</v>
      </c>
      <c r="K15" s="47">
        <v>47148</v>
      </c>
      <c r="L15" s="47">
        <v>27103</v>
      </c>
      <c r="M15" s="50">
        <v>18085</v>
      </c>
      <c r="N15" s="49">
        <v>12807</v>
      </c>
      <c r="O15" s="47">
        <v>88792</v>
      </c>
      <c r="P15" s="47">
        <v>52924</v>
      </c>
      <c r="Q15" s="50">
        <v>33262</v>
      </c>
      <c r="R15" s="49">
        <v>24148</v>
      </c>
      <c r="S15" s="47">
        <v>304352</v>
      </c>
      <c r="T15" s="50">
        <v>199011</v>
      </c>
      <c r="U15" s="50">
        <v>109679</v>
      </c>
      <c r="V15" s="49">
        <v>79217</v>
      </c>
      <c r="W15" s="50">
        <v>749</v>
      </c>
      <c r="X15" s="50">
        <v>574</v>
      </c>
      <c r="Y15" s="50">
        <v>470</v>
      </c>
      <c r="Z15" s="49">
        <v>402</v>
      </c>
      <c r="AA15" s="50">
        <v>917</v>
      </c>
      <c r="AB15" s="50">
        <v>743</v>
      </c>
      <c r="AC15" s="50">
        <v>633</v>
      </c>
      <c r="AD15" s="49">
        <v>546</v>
      </c>
      <c r="AE15" s="50">
        <v>1078</v>
      </c>
      <c r="AF15" s="50">
        <v>919</v>
      </c>
      <c r="AG15" s="50">
        <v>771</v>
      </c>
      <c r="AH15" s="49">
        <v>657</v>
      </c>
      <c r="AI15" s="50">
        <v>1330</v>
      </c>
      <c r="AJ15" s="50">
        <v>1180</v>
      </c>
      <c r="AK15" s="50">
        <v>1028</v>
      </c>
      <c r="AL15" s="46">
        <v>909</v>
      </c>
      <c r="AM15" s="50">
        <f t="shared" si="50"/>
        <v>40.928961748633881</v>
      </c>
      <c r="AN15" s="47">
        <f t="shared" si="51"/>
        <v>31.366120218579233</v>
      </c>
      <c r="AO15" s="50">
        <f t="shared" si="52"/>
        <v>25.683060109289617</v>
      </c>
      <c r="AP15" s="52">
        <f t="shared" si="53"/>
        <v>21.967213114754099</v>
      </c>
      <c r="AQ15" s="47">
        <f t="shared" si="54"/>
        <v>50.10928961748634</v>
      </c>
      <c r="AR15" s="47">
        <f t="shared" si="55"/>
        <v>40.601092896174862</v>
      </c>
      <c r="AS15" s="50">
        <f t="shared" si="56"/>
        <v>34.590163934426229</v>
      </c>
      <c r="AT15" s="52">
        <f t="shared" si="57"/>
        <v>29.83606557377049</v>
      </c>
      <c r="AU15" s="47">
        <f t="shared" si="58"/>
        <v>58.907103825136609</v>
      </c>
      <c r="AV15" s="47">
        <f t="shared" si="59"/>
        <v>50.21857923497268</v>
      </c>
      <c r="AW15" s="50">
        <f t="shared" si="60"/>
        <v>42.131147540983605</v>
      </c>
      <c r="AX15" s="52">
        <f t="shared" si="61"/>
        <v>35.901639344262293</v>
      </c>
      <c r="AY15" s="47">
        <f t="shared" si="62"/>
        <v>72.677595628415304</v>
      </c>
      <c r="AZ15" s="47">
        <f t="shared" si="63"/>
        <v>64.480874316939889</v>
      </c>
      <c r="BA15" s="50">
        <f t="shared" si="64"/>
        <v>56.174863387978142</v>
      </c>
      <c r="BB15" s="52">
        <f t="shared" si="65"/>
        <v>49.672131147540981</v>
      </c>
      <c r="BC15" s="50">
        <f t="shared" si="66"/>
        <v>3.3886802696466543</v>
      </c>
      <c r="BD15" s="50">
        <f t="shared" si="67"/>
        <v>4.1217865862415621</v>
      </c>
      <c r="BE15" s="50">
        <f t="shared" si="68"/>
        <v>4.9531035936347347</v>
      </c>
      <c r="BF15" s="52">
        <f t="shared" si="69"/>
        <v>5.4775855021120048</v>
      </c>
      <c r="BG15" s="50">
        <f t="shared" si="70"/>
        <v>1.9449393399507933</v>
      </c>
      <c r="BH15" s="50">
        <f t="shared" si="71"/>
        <v>2.7413939416300779</v>
      </c>
      <c r="BI15" s="50">
        <f t="shared" si="72"/>
        <v>3.5001382361072713</v>
      </c>
      <c r="BJ15" s="52">
        <f t="shared" si="73"/>
        <v>4.2632935113609749</v>
      </c>
      <c r="BK15" s="50">
        <f t="shared" si="74"/>
        <v>1.2140733399405352</v>
      </c>
      <c r="BL15" s="50">
        <f t="shared" si="75"/>
        <v>1.7364522711813166</v>
      </c>
      <c r="BM15" s="50">
        <f t="shared" si="76"/>
        <v>2.3179604353316097</v>
      </c>
      <c r="BN15" s="52">
        <f t="shared" si="77"/>
        <v>2.720722213019712</v>
      </c>
      <c r="BO15" s="50">
        <f t="shared" si="78"/>
        <v>0.43699400693933338</v>
      </c>
      <c r="BP15" s="50">
        <f t="shared" si="79"/>
        <v>0.59293204898221707</v>
      </c>
      <c r="BQ15" s="50">
        <f t="shared" si="80"/>
        <v>0.93728060977944727</v>
      </c>
      <c r="BR15" s="52">
        <f t="shared" si="81"/>
        <v>1.1474809699938144</v>
      </c>
      <c r="BS15" s="50">
        <f t="shared" si="82"/>
        <v>12.078142076502733</v>
      </c>
      <c r="BT15" s="50">
        <f t="shared" si="83"/>
        <v>7.6098360655737709</v>
      </c>
      <c r="BU15" s="50">
        <f t="shared" si="84"/>
        <v>5.1852459016393446</v>
      </c>
      <c r="BV15" s="52">
        <f t="shared" si="85"/>
        <v>4.0103825136612024</v>
      </c>
      <c r="BW15" s="50">
        <f t="shared" si="86"/>
        <v>25.763934426229508</v>
      </c>
      <c r="BX15" s="50">
        <f t="shared" si="87"/>
        <v>14.810382513661203</v>
      </c>
      <c r="BY15" s="50">
        <f t="shared" si="88"/>
        <v>9.8825136612021858</v>
      </c>
      <c r="BZ15" s="52">
        <f t="shared" si="89"/>
        <v>6.9983606557377049</v>
      </c>
      <c r="CA15" s="50">
        <f t="shared" si="90"/>
        <v>48.520218579234971</v>
      </c>
      <c r="CB15" s="50">
        <f t="shared" si="91"/>
        <v>28.920218579234973</v>
      </c>
      <c r="CC15" s="50">
        <f t="shared" si="92"/>
        <v>18.175956284153006</v>
      </c>
      <c r="CD15" s="52">
        <f t="shared" si="93"/>
        <v>13.195628415300547</v>
      </c>
      <c r="CE15" s="50">
        <f t="shared" si="94"/>
        <v>166.31256830601092</v>
      </c>
      <c r="CF15" s="50">
        <f t="shared" si="95"/>
        <v>108.74918032786886</v>
      </c>
      <c r="CG15" s="50">
        <f t="shared" si="96"/>
        <v>59.933879781420764</v>
      </c>
      <c r="CH15" s="52">
        <f t="shared" si="97"/>
        <v>43.287978142076504</v>
      </c>
      <c r="CI15" s="4" t="s">
        <v>6</v>
      </c>
      <c r="CJ15" s="3" t="s">
        <v>65</v>
      </c>
    </row>
    <row r="16" spans="1:104" s="47" customFormat="1" x14ac:dyDescent="0.25">
      <c r="A16" s="1">
        <v>12</v>
      </c>
      <c r="B16" s="47" t="s">
        <v>68</v>
      </c>
      <c r="C16" s="47">
        <v>690</v>
      </c>
      <c r="D16" s="47">
        <v>5101</v>
      </c>
      <c r="E16" s="48">
        <v>541</v>
      </c>
      <c r="F16" s="51">
        <v>1253</v>
      </c>
      <c r="G16" s="50">
        <v>5674</v>
      </c>
      <c r="H16" s="47">
        <v>3189</v>
      </c>
      <c r="I16" s="50">
        <v>2222</v>
      </c>
      <c r="J16" s="49">
        <v>1742</v>
      </c>
      <c r="K16" s="47">
        <v>10809</v>
      </c>
      <c r="L16" s="47">
        <v>6149</v>
      </c>
      <c r="M16" s="50">
        <v>4330</v>
      </c>
      <c r="N16" s="49">
        <v>3209</v>
      </c>
      <c r="O16" s="47">
        <v>15608</v>
      </c>
      <c r="P16" s="47">
        <v>8991</v>
      </c>
      <c r="Q16" s="50">
        <v>6089</v>
      </c>
      <c r="R16" s="49">
        <v>4521</v>
      </c>
      <c r="S16" s="47">
        <v>23903</v>
      </c>
      <c r="T16" s="50">
        <v>12603</v>
      </c>
      <c r="U16" s="50">
        <v>8874</v>
      </c>
      <c r="V16" s="49">
        <v>6403</v>
      </c>
      <c r="W16" s="50">
        <v>450</v>
      </c>
      <c r="X16" s="50">
        <v>309</v>
      </c>
      <c r="Y16" s="50">
        <v>224</v>
      </c>
      <c r="Z16" s="49">
        <v>169</v>
      </c>
      <c r="AA16" s="50">
        <v>704</v>
      </c>
      <c r="AB16" s="50">
        <v>525</v>
      </c>
      <c r="AC16" s="50">
        <v>386</v>
      </c>
      <c r="AD16" s="49">
        <v>306</v>
      </c>
      <c r="AE16" s="50">
        <v>833</v>
      </c>
      <c r="AF16" s="50">
        <v>648</v>
      </c>
      <c r="AG16" s="50">
        <v>494</v>
      </c>
      <c r="AH16" s="49">
        <v>379</v>
      </c>
      <c r="AI16" s="50">
        <v>878</v>
      </c>
      <c r="AJ16" s="50">
        <v>742</v>
      </c>
      <c r="AK16" s="50">
        <v>598</v>
      </c>
      <c r="AL16" s="46">
        <v>468</v>
      </c>
      <c r="AM16" s="50">
        <f t="shared" si="50"/>
        <v>35.913806863527533</v>
      </c>
      <c r="AN16" s="47">
        <f t="shared" si="51"/>
        <v>24.660814046288905</v>
      </c>
      <c r="AO16" s="50">
        <f t="shared" si="52"/>
        <v>17.877094972067038</v>
      </c>
      <c r="AP16" s="52">
        <f t="shared" si="53"/>
        <v>13.487629688747008</v>
      </c>
      <c r="AQ16" s="47">
        <f t="shared" si="54"/>
        <v>56.18515562649641</v>
      </c>
      <c r="AR16" s="47">
        <f t="shared" si="55"/>
        <v>41.899441340782126</v>
      </c>
      <c r="AS16" s="50">
        <f t="shared" si="56"/>
        <v>30.806065442936951</v>
      </c>
      <c r="AT16" s="52">
        <f t="shared" si="57"/>
        <v>24.421388667198723</v>
      </c>
      <c r="AU16" s="47">
        <f t="shared" si="58"/>
        <v>66.480446927374302</v>
      </c>
      <c r="AV16" s="47">
        <f t="shared" si="59"/>
        <v>51.715881883479646</v>
      </c>
      <c r="AW16" s="50">
        <f t="shared" si="60"/>
        <v>39.425379090183561</v>
      </c>
      <c r="AX16" s="52">
        <f t="shared" si="61"/>
        <v>30.247406225059855</v>
      </c>
      <c r="AY16" s="47">
        <f t="shared" si="62"/>
        <v>70.071827613727052</v>
      </c>
      <c r="AZ16" s="47">
        <f t="shared" si="63"/>
        <v>59.217877094972067</v>
      </c>
      <c r="BA16" s="50">
        <f t="shared" si="64"/>
        <v>47.725458898643254</v>
      </c>
      <c r="BB16" s="52">
        <f t="shared" si="65"/>
        <v>37.350359138068633</v>
      </c>
      <c r="BC16" s="50">
        <f t="shared" si="66"/>
        <v>7.9309129362002118</v>
      </c>
      <c r="BD16" s="50">
        <f t="shared" si="67"/>
        <v>9.6895578551269992</v>
      </c>
      <c r="BE16" s="50">
        <f t="shared" si="68"/>
        <v>10.081008100810081</v>
      </c>
      <c r="BF16" s="52">
        <f t="shared" si="69"/>
        <v>9.7014925373134329</v>
      </c>
      <c r="BG16" s="50">
        <f t="shared" si="70"/>
        <v>6.5130909427329078</v>
      </c>
      <c r="BH16" s="50">
        <f t="shared" si="71"/>
        <v>8.537973654252724</v>
      </c>
      <c r="BI16" s="50">
        <f t="shared" si="72"/>
        <v>8.9145496535796767</v>
      </c>
      <c r="BJ16" s="52">
        <f t="shared" si="73"/>
        <v>9.5356808974758493</v>
      </c>
      <c r="BK16" s="50">
        <f t="shared" si="74"/>
        <v>5.3370066632496158</v>
      </c>
      <c r="BL16" s="50">
        <f t="shared" si="75"/>
        <v>7.2072072072072073</v>
      </c>
      <c r="BM16" s="50">
        <f t="shared" si="76"/>
        <v>8.1129906388569548</v>
      </c>
      <c r="BN16" s="52">
        <f t="shared" si="77"/>
        <v>8.3831010838310114</v>
      </c>
      <c r="BO16" s="50">
        <f t="shared" si="78"/>
        <v>3.6731790988578839</v>
      </c>
      <c r="BP16" s="50">
        <f t="shared" si="79"/>
        <v>5.8874871062445449</v>
      </c>
      <c r="BQ16" s="50">
        <f t="shared" si="80"/>
        <v>6.7387874690105924</v>
      </c>
      <c r="BR16" s="52">
        <f t="shared" si="81"/>
        <v>7.3090738716226769</v>
      </c>
      <c r="BS16" s="50">
        <f t="shared" si="82"/>
        <v>4.5283320031923386</v>
      </c>
      <c r="BT16" s="50">
        <f t="shared" si="83"/>
        <v>2.5450917797286512</v>
      </c>
      <c r="BU16" s="50">
        <f t="shared" si="84"/>
        <v>1.7733439744612929</v>
      </c>
      <c r="BV16" s="52">
        <f t="shared" si="85"/>
        <v>1.3902633679169991</v>
      </c>
      <c r="BW16" s="50">
        <f t="shared" si="86"/>
        <v>8.6264964086193139</v>
      </c>
      <c r="BX16" s="50">
        <f t="shared" si="87"/>
        <v>4.9074221867517958</v>
      </c>
      <c r="BY16" s="50">
        <f t="shared" si="88"/>
        <v>3.4557063048683161</v>
      </c>
      <c r="BZ16" s="52">
        <f t="shared" si="89"/>
        <v>2.5610534716679969</v>
      </c>
      <c r="CA16" s="50">
        <f t="shared" si="90"/>
        <v>12.456504389465284</v>
      </c>
      <c r="CB16" s="50">
        <f t="shared" si="91"/>
        <v>7.1755786113328011</v>
      </c>
      <c r="CC16" s="50">
        <f t="shared" si="92"/>
        <v>4.8595371109337586</v>
      </c>
      <c r="CD16" s="52">
        <f t="shared" si="93"/>
        <v>3.6081404628890663</v>
      </c>
      <c r="CE16" s="50">
        <f t="shared" si="94"/>
        <v>19.076616121308859</v>
      </c>
      <c r="CF16" s="50">
        <f t="shared" si="95"/>
        <v>10.058260175578612</v>
      </c>
      <c r="CG16" s="50">
        <f t="shared" si="96"/>
        <v>7.0822027134876295</v>
      </c>
      <c r="CH16" s="52">
        <f t="shared" si="97"/>
        <v>5.1101356743814845</v>
      </c>
      <c r="CI16" s="4" t="s">
        <v>6</v>
      </c>
      <c r="CJ16" s="3" t="s">
        <v>64</v>
      </c>
    </row>
    <row r="17" spans="1:97" s="47" customFormat="1" x14ac:dyDescent="0.25">
      <c r="A17" s="1">
        <v>13</v>
      </c>
      <c r="B17" s="47" t="s">
        <v>69</v>
      </c>
      <c r="C17" s="47">
        <v>678</v>
      </c>
      <c r="D17" s="47">
        <v>3449</v>
      </c>
      <c r="E17" s="48">
        <v>1381</v>
      </c>
      <c r="F17" s="51">
        <v>1853</v>
      </c>
      <c r="G17" s="50">
        <v>21487</v>
      </c>
      <c r="H17" s="47">
        <v>7510</v>
      </c>
      <c r="I17" s="50">
        <v>6008</v>
      </c>
      <c r="J17" s="49">
        <v>5385</v>
      </c>
      <c r="K17" s="47">
        <v>62104</v>
      </c>
      <c r="L17" s="47">
        <v>19979</v>
      </c>
      <c r="M17" s="50">
        <v>7985</v>
      </c>
      <c r="N17" s="49">
        <v>6754</v>
      </c>
      <c r="O17" s="47">
        <v>77677</v>
      </c>
      <c r="P17" s="47">
        <v>29439</v>
      </c>
      <c r="Q17" s="50">
        <v>20707</v>
      </c>
      <c r="R17" s="49">
        <v>10555</v>
      </c>
      <c r="S17" s="47">
        <v>199011</v>
      </c>
      <c r="T17" s="50">
        <v>171060</v>
      </c>
      <c r="U17" s="50">
        <v>116061</v>
      </c>
      <c r="V17" s="49">
        <v>67061</v>
      </c>
      <c r="W17" s="50">
        <v>317</v>
      </c>
      <c r="X17" s="50">
        <v>200</v>
      </c>
      <c r="Y17" s="50">
        <v>139</v>
      </c>
      <c r="Z17" s="49">
        <v>109</v>
      </c>
      <c r="AA17" s="50">
        <v>476</v>
      </c>
      <c r="AB17" s="50">
        <v>341</v>
      </c>
      <c r="AC17" s="50">
        <v>231</v>
      </c>
      <c r="AD17" s="49">
        <v>174</v>
      </c>
      <c r="AE17" s="50">
        <v>670</v>
      </c>
      <c r="AF17" s="50">
        <v>466</v>
      </c>
      <c r="AG17" s="50">
        <v>329</v>
      </c>
      <c r="AH17" s="49">
        <v>256</v>
      </c>
      <c r="AI17" s="50">
        <v>1048</v>
      </c>
      <c r="AJ17" s="50">
        <v>869</v>
      </c>
      <c r="AK17" s="50">
        <v>746</v>
      </c>
      <c r="AL17" s="46">
        <v>629</v>
      </c>
      <c r="AM17" s="50">
        <f t="shared" si="50"/>
        <v>17.107393416082029</v>
      </c>
      <c r="AN17" s="47">
        <f t="shared" si="51"/>
        <v>10.793308148947652</v>
      </c>
      <c r="AO17" s="50">
        <f t="shared" si="52"/>
        <v>7.5013491635186185</v>
      </c>
      <c r="AP17" s="52">
        <f t="shared" si="53"/>
        <v>5.882352941176471</v>
      </c>
      <c r="AQ17" s="47">
        <f t="shared" si="54"/>
        <v>25.688073394495412</v>
      </c>
      <c r="AR17" s="47">
        <f t="shared" si="55"/>
        <v>18.402590393955748</v>
      </c>
      <c r="AS17" s="50">
        <f t="shared" si="56"/>
        <v>12.466270912034538</v>
      </c>
      <c r="AT17" s="52">
        <f t="shared" si="57"/>
        <v>9.3901780895844578</v>
      </c>
      <c r="AU17" s="47">
        <f t="shared" si="58"/>
        <v>36.157582298974638</v>
      </c>
      <c r="AV17" s="47">
        <f t="shared" si="59"/>
        <v>25.148407987048031</v>
      </c>
      <c r="AW17" s="50">
        <f t="shared" si="60"/>
        <v>17.754991905018887</v>
      </c>
      <c r="AX17" s="52">
        <f t="shared" si="61"/>
        <v>13.815434430652996</v>
      </c>
      <c r="AY17" s="47">
        <f t="shared" si="62"/>
        <v>56.556934700485698</v>
      </c>
      <c r="AZ17" s="47">
        <f t="shared" si="63"/>
        <v>46.896923907177552</v>
      </c>
      <c r="BA17" s="50">
        <f t="shared" si="64"/>
        <v>40.259039395574746</v>
      </c>
      <c r="BB17" s="52">
        <f t="shared" si="65"/>
        <v>33.944954128440365</v>
      </c>
      <c r="BC17" s="50">
        <f t="shared" si="66"/>
        <v>1.4753106529529483</v>
      </c>
      <c r="BD17" s="50">
        <f t="shared" si="67"/>
        <v>2.6631158455392812</v>
      </c>
      <c r="BE17" s="50">
        <f t="shared" si="68"/>
        <v>2.3135818908122503</v>
      </c>
      <c r="BF17" s="52">
        <f t="shared" si="69"/>
        <v>2.0241411327762302</v>
      </c>
      <c r="BG17" s="50">
        <f t="shared" si="70"/>
        <v>0.76645626690712354</v>
      </c>
      <c r="BH17" s="50">
        <f t="shared" si="71"/>
        <v>1.7067921317383252</v>
      </c>
      <c r="BI17" s="50">
        <f t="shared" si="72"/>
        <v>2.8929242329367564</v>
      </c>
      <c r="BJ17" s="52">
        <f t="shared" si="73"/>
        <v>2.576251110453065</v>
      </c>
      <c r="BK17" s="50">
        <f t="shared" si="74"/>
        <v>0.86254618484236001</v>
      </c>
      <c r="BL17" s="50">
        <f t="shared" si="75"/>
        <v>1.5829342029280886</v>
      </c>
      <c r="BM17" s="50">
        <f t="shared" si="76"/>
        <v>1.5888346935818805</v>
      </c>
      <c r="BN17" s="52">
        <f t="shared" si="77"/>
        <v>2.425390810042634</v>
      </c>
      <c r="BO17" s="50">
        <f t="shared" si="78"/>
        <v>0.52660405706217239</v>
      </c>
      <c r="BP17" s="50">
        <f t="shared" si="79"/>
        <v>0.5080088857710745</v>
      </c>
      <c r="BQ17" s="50">
        <f t="shared" si="80"/>
        <v>0.64276544231050914</v>
      </c>
      <c r="BR17" s="52">
        <f t="shared" si="81"/>
        <v>0.93795201383814741</v>
      </c>
      <c r="BS17" s="50">
        <f t="shared" si="82"/>
        <v>11.595790609821911</v>
      </c>
      <c r="BT17" s="50">
        <f t="shared" si="83"/>
        <v>4.0528872099298434</v>
      </c>
      <c r="BU17" s="50">
        <f t="shared" si="84"/>
        <v>3.2423097679438748</v>
      </c>
      <c r="BV17" s="52">
        <f t="shared" si="85"/>
        <v>2.9060982191041553</v>
      </c>
      <c r="BW17" s="50">
        <f t="shared" si="86"/>
        <v>33.515380464112248</v>
      </c>
      <c r="BX17" s="50">
        <f t="shared" si="87"/>
        <v>10.781975175391258</v>
      </c>
      <c r="BY17" s="50">
        <f t="shared" si="88"/>
        <v>4.3092282784673506</v>
      </c>
      <c r="BZ17" s="52">
        <f t="shared" si="89"/>
        <v>3.6449001618996224</v>
      </c>
      <c r="CA17" s="50">
        <f t="shared" si="90"/>
        <v>41.919589854290336</v>
      </c>
      <c r="CB17" s="50">
        <f t="shared" si="91"/>
        <v>15.887209929843497</v>
      </c>
      <c r="CC17" s="50">
        <f t="shared" si="92"/>
        <v>11.174851592012953</v>
      </c>
      <c r="CD17" s="52">
        <f t="shared" si="93"/>
        <v>5.6961683756071233</v>
      </c>
      <c r="CE17" s="50">
        <f t="shared" si="94"/>
        <v>107.39935240151107</v>
      </c>
      <c r="CF17" s="50">
        <f t="shared" si="95"/>
        <v>92.315164597949277</v>
      </c>
      <c r="CG17" s="50">
        <f t="shared" si="96"/>
        <v>62.634106853750673</v>
      </c>
      <c r="CH17" s="52">
        <f t="shared" si="97"/>
        <v>36.190501888828926</v>
      </c>
      <c r="CI17" s="4" t="s">
        <v>6</v>
      </c>
      <c r="CJ17" s="3" t="s">
        <v>63</v>
      </c>
    </row>
    <row r="18" spans="1:97" s="47" customFormat="1" x14ac:dyDescent="0.25">
      <c r="A18" s="1">
        <v>14</v>
      </c>
      <c r="B18" s="47" t="s">
        <v>70</v>
      </c>
      <c r="C18" s="47">
        <v>473</v>
      </c>
      <c r="D18" s="47">
        <v>3668</v>
      </c>
      <c r="E18" s="48">
        <v>805</v>
      </c>
      <c r="F18" s="51">
        <v>1189</v>
      </c>
      <c r="G18" s="50">
        <v>6482</v>
      </c>
      <c r="H18" s="47">
        <v>3746</v>
      </c>
      <c r="I18" s="50">
        <v>2831</v>
      </c>
      <c r="J18" s="49">
        <v>2437</v>
      </c>
      <c r="K18" s="47">
        <v>9273</v>
      </c>
      <c r="L18" s="47">
        <v>4862</v>
      </c>
      <c r="M18" s="50">
        <v>3711</v>
      </c>
      <c r="N18" s="49">
        <v>3104</v>
      </c>
      <c r="O18" s="47">
        <v>13264</v>
      </c>
      <c r="P18" s="47">
        <v>6038</v>
      </c>
      <c r="Q18" s="50">
        <v>4286</v>
      </c>
      <c r="R18" s="49">
        <v>3486</v>
      </c>
      <c r="S18" s="47">
        <v>306682</v>
      </c>
      <c r="T18" s="50">
        <v>293921</v>
      </c>
      <c r="U18" s="50">
        <v>291358</v>
      </c>
      <c r="V18" s="49">
        <v>248431</v>
      </c>
      <c r="W18" s="50">
        <v>474</v>
      </c>
      <c r="X18" s="50">
        <v>340</v>
      </c>
      <c r="Y18" s="50">
        <v>222</v>
      </c>
      <c r="Z18" s="49">
        <v>182</v>
      </c>
      <c r="AA18" s="50">
        <v>548</v>
      </c>
      <c r="AB18" s="50">
        <v>424</v>
      </c>
      <c r="AC18" s="50">
        <v>316</v>
      </c>
      <c r="AD18" s="49">
        <v>260</v>
      </c>
      <c r="AE18" s="50">
        <v>562</v>
      </c>
      <c r="AF18" s="50">
        <v>459</v>
      </c>
      <c r="AG18" s="50">
        <v>340</v>
      </c>
      <c r="AH18" s="49">
        <v>283</v>
      </c>
      <c r="AI18" s="50">
        <v>1162</v>
      </c>
      <c r="AJ18" s="50">
        <v>1130</v>
      </c>
      <c r="AK18" s="50">
        <v>1120</v>
      </c>
      <c r="AL18" s="46">
        <v>1022</v>
      </c>
      <c r="AM18" s="50">
        <f t="shared" si="50"/>
        <v>39.865433137089994</v>
      </c>
      <c r="AN18" s="47">
        <f t="shared" si="51"/>
        <v>28.595458368376786</v>
      </c>
      <c r="AO18" s="50">
        <f t="shared" si="52"/>
        <v>18.671152228763667</v>
      </c>
      <c r="AP18" s="52">
        <f t="shared" si="53"/>
        <v>15.306980656013456</v>
      </c>
      <c r="AQ18" s="47">
        <f t="shared" si="54"/>
        <v>46.089150546677878</v>
      </c>
      <c r="AR18" s="47">
        <f t="shared" si="55"/>
        <v>35.660218671152229</v>
      </c>
      <c r="AS18" s="50">
        <f t="shared" si="56"/>
        <v>26.576955424726663</v>
      </c>
      <c r="AT18" s="52">
        <f t="shared" si="57"/>
        <v>21.867115222876368</v>
      </c>
      <c r="AU18" s="47">
        <f t="shared" si="58"/>
        <v>47.266610597140456</v>
      </c>
      <c r="AV18" s="47">
        <f t="shared" si="59"/>
        <v>38.603868797308664</v>
      </c>
      <c r="AW18" s="50">
        <f t="shared" si="60"/>
        <v>28.595458368376786</v>
      </c>
      <c r="AX18" s="52">
        <f t="shared" si="61"/>
        <v>23.801513877207739</v>
      </c>
      <c r="AY18" s="47">
        <f t="shared" si="62"/>
        <v>97.729184188393603</v>
      </c>
      <c r="AZ18" s="47">
        <f t="shared" si="63"/>
        <v>95.037846930193439</v>
      </c>
      <c r="BA18" s="50">
        <f t="shared" si="64"/>
        <v>94.19680403700589</v>
      </c>
      <c r="BB18" s="52">
        <f t="shared" si="65"/>
        <v>85.954583683767879</v>
      </c>
      <c r="BC18" s="50">
        <f t="shared" si="66"/>
        <v>7.3125578525146562</v>
      </c>
      <c r="BD18" s="50">
        <f t="shared" si="67"/>
        <v>9.0763481046449552</v>
      </c>
      <c r="BE18" s="50">
        <f t="shared" si="68"/>
        <v>7.8417520310844226</v>
      </c>
      <c r="BF18" s="52">
        <f t="shared" si="69"/>
        <v>7.4681986048420193</v>
      </c>
      <c r="BG18" s="50">
        <f t="shared" si="70"/>
        <v>5.9096301089183649</v>
      </c>
      <c r="BH18" s="50">
        <f t="shared" si="71"/>
        <v>8.7206910736322509</v>
      </c>
      <c r="BI18" s="50">
        <f t="shared" si="72"/>
        <v>8.5152250067367294</v>
      </c>
      <c r="BJ18" s="52">
        <f t="shared" si="73"/>
        <v>8.3762886597938149</v>
      </c>
      <c r="BK18" s="50">
        <f t="shared" si="74"/>
        <v>4.2370325693606752</v>
      </c>
      <c r="BL18" s="50">
        <f t="shared" si="75"/>
        <v>7.6018549188473008</v>
      </c>
      <c r="BM18" s="50">
        <f t="shared" si="76"/>
        <v>7.9328044797013533</v>
      </c>
      <c r="BN18" s="52">
        <f t="shared" si="77"/>
        <v>8.1181870338496847</v>
      </c>
      <c r="BO18" s="50">
        <f t="shared" si="78"/>
        <v>0.3788940987733222</v>
      </c>
      <c r="BP18" s="50">
        <f t="shared" si="79"/>
        <v>0.38445704798228097</v>
      </c>
      <c r="BQ18" s="50">
        <f t="shared" si="80"/>
        <v>0.38440681223786544</v>
      </c>
      <c r="BR18" s="52">
        <f t="shared" si="81"/>
        <v>0.41138183238001697</v>
      </c>
      <c r="BS18" s="50">
        <f t="shared" si="82"/>
        <v>5.4516400336417155</v>
      </c>
      <c r="BT18" s="50">
        <f t="shared" si="83"/>
        <v>3.150546677880572</v>
      </c>
      <c r="BU18" s="50">
        <f t="shared" si="84"/>
        <v>2.3809924306139614</v>
      </c>
      <c r="BV18" s="52">
        <f t="shared" si="85"/>
        <v>2.0496215306980656</v>
      </c>
      <c r="BW18" s="50">
        <f t="shared" si="86"/>
        <v>7.7989907485281753</v>
      </c>
      <c r="BX18" s="50">
        <f t="shared" si="87"/>
        <v>4.0891505466778808</v>
      </c>
      <c r="BY18" s="50">
        <f t="shared" si="88"/>
        <v>3.1211101766190077</v>
      </c>
      <c r="BZ18" s="52">
        <f t="shared" si="89"/>
        <v>2.6105971404541632</v>
      </c>
      <c r="CA18" s="50">
        <f t="shared" si="90"/>
        <v>11.155592935239698</v>
      </c>
      <c r="CB18" s="50">
        <f t="shared" si="91"/>
        <v>5.0782169890664424</v>
      </c>
      <c r="CC18" s="50">
        <f t="shared" si="92"/>
        <v>3.6047098402018505</v>
      </c>
      <c r="CD18" s="52">
        <f t="shared" si="93"/>
        <v>2.9318755256518081</v>
      </c>
      <c r="CE18" s="50">
        <f t="shared" si="94"/>
        <v>257.932716568545</v>
      </c>
      <c r="CF18" s="50">
        <f t="shared" si="95"/>
        <v>247.20016820857865</v>
      </c>
      <c r="CG18" s="50">
        <f t="shared" si="96"/>
        <v>245.04457527333895</v>
      </c>
      <c r="CH18" s="52">
        <f t="shared" si="97"/>
        <v>208.94112699747686</v>
      </c>
      <c r="CI18" s="4" t="s">
        <v>6</v>
      </c>
      <c r="CJ18" s="3" t="s">
        <v>61</v>
      </c>
    </row>
    <row r="19" spans="1:97" s="47" customFormat="1" x14ac:dyDescent="0.25">
      <c r="A19" s="1">
        <v>15</v>
      </c>
      <c r="B19" s="47" t="s">
        <v>52</v>
      </c>
      <c r="C19" s="47">
        <v>597</v>
      </c>
      <c r="D19" s="47">
        <v>2505</v>
      </c>
      <c r="E19" s="48">
        <v>919</v>
      </c>
      <c r="F19" s="51">
        <v>295</v>
      </c>
      <c r="G19" s="50">
        <v>4741</v>
      </c>
      <c r="H19" s="47">
        <v>2346</v>
      </c>
      <c r="I19" s="50">
        <v>1224</v>
      </c>
      <c r="J19" s="49">
        <v>919</v>
      </c>
      <c r="K19" s="47">
        <v>8940</v>
      </c>
      <c r="L19" s="47">
        <v>3712</v>
      </c>
      <c r="M19" s="50">
        <v>2384</v>
      </c>
      <c r="N19" s="49">
        <v>1386</v>
      </c>
      <c r="O19" s="47">
        <v>15744</v>
      </c>
      <c r="P19" s="47">
        <v>5670</v>
      </c>
      <c r="Q19" s="50">
        <v>2927</v>
      </c>
      <c r="R19" s="49">
        <v>2184</v>
      </c>
      <c r="S19" s="47">
        <v>334832</v>
      </c>
      <c r="T19" s="50">
        <v>305219</v>
      </c>
      <c r="U19" s="50">
        <v>276822</v>
      </c>
      <c r="V19" s="49">
        <v>59492</v>
      </c>
      <c r="W19" s="50">
        <v>48</v>
      </c>
      <c r="X19" s="50">
        <v>19</v>
      </c>
      <c r="Y19" s="50">
        <v>11</v>
      </c>
      <c r="Z19" s="49">
        <v>10</v>
      </c>
      <c r="AA19" s="50">
        <v>65</v>
      </c>
      <c r="AB19" s="50">
        <v>45</v>
      </c>
      <c r="AC19" s="50">
        <v>32</v>
      </c>
      <c r="AD19" s="49">
        <v>22</v>
      </c>
      <c r="AE19" s="50">
        <v>84</v>
      </c>
      <c r="AF19" s="50">
        <v>58</v>
      </c>
      <c r="AG19" s="50">
        <v>39</v>
      </c>
      <c r="AH19" s="49">
        <v>28</v>
      </c>
      <c r="AI19" s="50">
        <v>288</v>
      </c>
      <c r="AJ19" s="50">
        <v>283</v>
      </c>
      <c r="AK19" s="50">
        <v>278</v>
      </c>
      <c r="AL19" s="46">
        <v>190</v>
      </c>
      <c r="AM19" s="50">
        <f t="shared" si="50"/>
        <v>16.271186440677965</v>
      </c>
      <c r="AN19" s="47">
        <f t="shared" si="51"/>
        <v>6.4406779661016946</v>
      </c>
      <c r="AO19" s="50">
        <f t="shared" si="52"/>
        <v>3.7288135593220337</v>
      </c>
      <c r="AP19" s="52">
        <f t="shared" si="53"/>
        <v>3.3898305084745761</v>
      </c>
      <c r="AQ19" s="47">
        <f t="shared" si="54"/>
        <v>22.033898305084747</v>
      </c>
      <c r="AR19" s="47">
        <f t="shared" si="55"/>
        <v>15.254237288135593</v>
      </c>
      <c r="AS19" s="50">
        <f t="shared" si="56"/>
        <v>10.847457627118644</v>
      </c>
      <c r="AT19" s="52">
        <f t="shared" si="57"/>
        <v>7.4576271186440675</v>
      </c>
      <c r="AU19" s="47">
        <f t="shared" si="58"/>
        <v>28.474576271186439</v>
      </c>
      <c r="AV19" s="47">
        <f t="shared" si="59"/>
        <v>19.661016949152543</v>
      </c>
      <c r="AW19" s="50">
        <f t="shared" si="60"/>
        <v>13.220338983050848</v>
      </c>
      <c r="AX19" s="52">
        <f t="shared" si="61"/>
        <v>9.4915254237288131</v>
      </c>
      <c r="AY19" s="47">
        <f t="shared" si="62"/>
        <v>97.627118644067792</v>
      </c>
      <c r="AZ19" s="47">
        <f t="shared" si="63"/>
        <v>95.932203389830505</v>
      </c>
      <c r="BA19" s="50">
        <f t="shared" si="64"/>
        <v>94.237288135593218</v>
      </c>
      <c r="BB19" s="52">
        <f t="shared" si="65"/>
        <v>64.406779661016955</v>
      </c>
      <c r="BC19" s="50">
        <f t="shared" si="66"/>
        <v>1.0124446319341911</v>
      </c>
      <c r="BD19" s="50">
        <f t="shared" si="67"/>
        <v>0.80988917306052854</v>
      </c>
      <c r="BE19" s="50">
        <f t="shared" si="68"/>
        <v>0.89869281045751637</v>
      </c>
      <c r="BF19" s="52">
        <f t="shared" si="69"/>
        <v>1.088139281828074</v>
      </c>
      <c r="BG19" s="50">
        <f t="shared" si="70"/>
        <v>0.72706935123042504</v>
      </c>
      <c r="BH19" s="50">
        <f t="shared" si="71"/>
        <v>1.2122844827586208</v>
      </c>
      <c r="BI19" s="50">
        <f t="shared" si="72"/>
        <v>1.3422818791946309</v>
      </c>
      <c r="BJ19" s="52">
        <f t="shared" si="73"/>
        <v>1.5873015873015872</v>
      </c>
      <c r="BK19" s="50">
        <f t="shared" si="74"/>
        <v>0.53353658536585369</v>
      </c>
      <c r="BL19" s="50">
        <f t="shared" si="75"/>
        <v>1.0229276895943562</v>
      </c>
      <c r="BM19" s="50">
        <f t="shared" si="76"/>
        <v>1.3324222753672703</v>
      </c>
      <c r="BN19" s="52">
        <f t="shared" si="77"/>
        <v>1.2820512820512822</v>
      </c>
      <c r="BO19" s="50">
        <f t="shared" si="78"/>
        <v>8.6013284273904519E-2</v>
      </c>
      <c r="BP19" s="50">
        <f t="shared" si="79"/>
        <v>9.2720309024012265E-2</v>
      </c>
      <c r="BQ19" s="50">
        <f t="shared" si="80"/>
        <v>0.10042554421252646</v>
      </c>
      <c r="BR19" s="52">
        <f t="shared" si="81"/>
        <v>0.31937067168694949</v>
      </c>
      <c r="BS19" s="50">
        <f t="shared" si="82"/>
        <v>16.071186440677966</v>
      </c>
      <c r="BT19" s="50">
        <f t="shared" si="83"/>
        <v>7.9525423728813562</v>
      </c>
      <c r="BU19" s="50">
        <f t="shared" si="84"/>
        <v>4.1491525423728817</v>
      </c>
      <c r="BV19" s="52">
        <f t="shared" si="85"/>
        <v>3.1152542372881356</v>
      </c>
      <c r="BW19" s="50">
        <f t="shared" si="86"/>
        <v>30.305084745762713</v>
      </c>
      <c r="BX19" s="50">
        <f t="shared" si="87"/>
        <v>12.583050847457628</v>
      </c>
      <c r="BY19" s="50">
        <f t="shared" si="88"/>
        <v>8.0813559322033903</v>
      </c>
      <c r="BZ19" s="52">
        <f t="shared" si="89"/>
        <v>4.6983050847457628</v>
      </c>
      <c r="CA19" s="50">
        <f t="shared" si="90"/>
        <v>53.369491525423726</v>
      </c>
      <c r="CB19" s="50">
        <f t="shared" si="91"/>
        <v>19.220338983050848</v>
      </c>
      <c r="CC19" s="50">
        <f t="shared" si="92"/>
        <v>9.9220338983050844</v>
      </c>
      <c r="CD19" s="52">
        <f t="shared" si="93"/>
        <v>7.4033898305084742</v>
      </c>
      <c r="CE19" s="50">
        <f t="shared" si="94"/>
        <v>1135.0237288135593</v>
      </c>
      <c r="CF19" s="50">
        <f t="shared" si="95"/>
        <v>1034.6406779661017</v>
      </c>
      <c r="CG19" s="50">
        <f t="shared" si="96"/>
        <v>938.37966101694917</v>
      </c>
      <c r="CH19" s="52">
        <f t="shared" si="97"/>
        <v>201.66779661016949</v>
      </c>
      <c r="CI19" s="4" t="s">
        <v>47</v>
      </c>
      <c r="CJ19" s="3" t="s">
        <v>51</v>
      </c>
    </row>
    <row r="20" spans="1:97" s="47" customFormat="1" x14ac:dyDescent="0.25">
      <c r="A20" s="1">
        <v>16</v>
      </c>
      <c r="B20" s="50" t="s">
        <v>56</v>
      </c>
      <c r="C20" s="50">
        <v>2038</v>
      </c>
      <c r="D20" s="50">
        <v>1615</v>
      </c>
      <c r="E20" s="48">
        <v>2353</v>
      </c>
      <c r="F20" s="51">
        <v>1223</v>
      </c>
      <c r="G20" s="50">
        <v>4868</v>
      </c>
      <c r="H20" s="50">
        <v>2471</v>
      </c>
      <c r="I20" s="50">
        <v>1105</v>
      </c>
      <c r="J20" s="49">
        <v>626</v>
      </c>
      <c r="K20" s="50">
        <v>10420</v>
      </c>
      <c r="L20" s="50">
        <v>4434</v>
      </c>
      <c r="M20" s="50">
        <v>2512</v>
      </c>
      <c r="N20" s="49">
        <v>1795</v>
      </c>
      <c r="O20" s="50">
        <v>17274</v>
      </c>
      <c r="P20" s="50">
        <v>7120</v>
      </c>
      <c r="Q20" s="50">
        <v>4126</v>
      </c>
      <c r="R20" s="49">
        <v>2424</v>
      </c>
      <c r="S20" s="50">
        <v>220554</v>
      </c>
      <c r="T20" s="50">
        <v>90626</v>
      </c>
      <c r="U20" s="50">
        <v>30020</v>
      </c>
      <c r="V20" s="49">
        <v>13586</v>
      </c>
      <c r="W20" s="50">
        <v>181</v>
      </c>
      <c r="X20" s="50">
        <v>96</v>
      </c>
      <c r="Y20" s="50">
        <v>52</v>
      </c>
      <c r="Z20" s="49">
        <v>40</v>
      </c>
      <c r="AA20" s="50">
        <v>281</v>
      </c>
      <c r="AB20" s="50">
        <v>161</v>
      </c>
      <c r="AC20" s="50">
        <v>94</v>
      </c>
      <c r="AD20" s="49">
        <v>72</v>
      </c>
      <c r="AE20" s="50">
        <v>378</v>
      </c>
      <c r="AF20" s="50">
        <v>229</v>
      </c>
      <c r="AG20" s="50">
        <v>146</v>
      </c>
      <c r="AH20" s="49">
        <v>95</v>
      </c>
      <c r="AI20" s="50">
        <v>563</v>
      </c>
      <c r="AJ20" s="50">
        <v>481</v>
      </c>
      <c r="AK20" s="50">
        <v>345</v>
      </c>
      <c r="AL20" s="46">
        <v>252</v>
      </c>
      <c r="AM20" s="50">
        <f t="shared" si="2"/>
        <v>14.799672935404743</v>
      </c>
      <c r="AN20" s="47">
        <f t="shared" si="3"/>
        <v>7.849550286181521</v>
      </c>
      <c r="AO20" s="50">
        <f t="shared" si="4"/>
        <v>4.2518397383483242</v>
      </c>
      <c r="AP20" s="52">
        <f t="shared" si="5"/>
        <v>3.2706459525756335</v>
      </c>
      <c r="AQ20" s="47">
        <f t="shared" si="6"/>
        <v>22.976287816843826</v>
      </c>
      <c r="AR20" s="47">
        <f t="shared" si="7"/>
        <v>13.164349959116926</v>
      </c>
      <c r="AS20" s="50">
        <f t="shared" si="8"/>
        <v>7.6860179885527389</v>
      </c>
      <c r="AT20" s="52">
        <f t="shared" si="9"/>
        <v>5.8871627146361405</v>
      </c>
      <c r="AU20" s="47">
        <f t="shared" si="10"/>
        <v>30.907604251839739</v>
      </c>
      <c r="AV20" s="47">
        <f t="shared" si="11"/>
        <v>18.724448078495502</v>
      </c>
      <c r="AW20" s="50">
        <f t="shared" si="12"/>
        <v>11.937857726901063</v>
      </c>
      <c r="AX20" s="52">
        <f t="shared" si="13"/>
        <v>7.7677841373671299</v>
      </c>
      <c r="AY20" s="47">
        <f>(AI20*100)/F20</f>
        <v>46.034341782502047</v>
      </c>
      <c r="AZ20" s="47">
        <f t="shared" si="15"/>
        <v>39.329517579721994</v>
      </c>
      <c r="BA20" s="50">
        <f t="shared" si="16"/>
        <v>28.209321340964841</v>
      </c>
      <c r="BB20" s="52">
        <f t="shared" si="17"/>
        <v>20.605069501226492</v>
      </c>
      <c r="BC20" s="50">
        <f t="shared" si="18"/>
        <v>3.7181594083812652</v>
      </c>
      <c r="BD20" s="50">
        <f t="shared" si="19"/>
        <v>3.8850667745851881</v>
      </c>
      <c r="BE20" s="50">
        <f t="shared" si="20"/>
        <v>4.7058823529411766</v>
      </c>
      <c r="BF20" s="52">
        <f t="shared" si="21"/>
        <v>6.3897763578274764</v>
      </c>
      <c r="BG20" s="50">
        <f t="shared" si="22"/>
        <v>2.6967370441458733</v>
      </c>
      <c r="BH20" s="50">
        <f t="shared" si="23"/>
        <v>3.6310329273793416</v>
      </c>
      <c r="BI20" s="50">
        <f t="shared" si="24"/>
        <v>3.7420382165605095</v>
      </c>
      <c r="BJ20" s="52">
        <f t="shared" si="25"/>
        <v>4.0111420612813369</v>
      </c>
      <c r="BK20" s="50">
        <f t="shared" si="26"/>
        <v>2.1882598124348731</v>
      </c>
      <c r="BL20" s="50">
        <f t="shared" si="27"/>
        <v>3.2162921348314608</v>
      </c>
      <c r="BM20" s="50">
        <f t="shared" si="28"/>
        <v>3.538536112457586</v>
      </c>
      <c r="BN20" s="52">
        <f t="shared" si="29"/>
        <v>3.9191419141914192</v>
      </c>
      <c r="BO20" s="50">
        <f t="shared" si="30"/>
        <v>0.25526628399394252</v>
      </c>
      <c r="BP20" s="50">
        <f t="shared" si="31"/>
        <v>0.53075276410743055</v>
      </c>
      <c r="BQ20" s="50">
        <f t="shared" si="32"/>
        <v>1.1492338441039307</v>
      </c>
      <c r="BR20" s="52">
        <f t="shared" si="33"/>
        <v>1.8548505814809362</v>
      </c>
      <c r="BS20" s="50">
        <f t="shared" si="34"/>
        <v>3.9803761242845463</v>
      </c>
      <c r="BT20" s="50">
        <f t="shared" si="35"/>
        <v>2.0204415372035975</v>
      </c>
      <c r="BU20" s="50">
        <f t="shared" si="36"/>
        <v>0.90351594439901883</v>
      </c>
      <c r="BV20" s="52">
        <f t="shared" si="37"/>
        <v>0.51185609157808665</v>
      </c>
      <c r="BW20" s="50">
        <f t="shared" si="38"/>
        <v>8.520032706459526</v>
      </c>
      <c r="BX20" s="50">
        <f t="shared" si="39"/>
        <v>3.6255110384300901</v>
      </c>
      <c r="BY20" s="50">
        <f t="shared" si="40"/>
        <v>2.0539656582174981</v>
      </c>
      <c r="BZ20" s="52">
        <f t="shared" si="41"/>
        <v>1.4677023712183157</v>
      </c>
      <c r="CA20" s="50">
        <f t="shared" si="42"/>
        <v>14.124284546197874</v>
      </c>
      <c r="CB20" s="50">
        <f t="shared" si="43"/>
        <v>5.821749795584628</v>
      </c>
      <c r="CC20" s="50">
        <f t="shared" si="44"/>
        <v>3.373671300081766</v>
      </c>
      <c r="CD20" s="52">
        <f t="shared" si="45"/>
        <v>1.9820114472608341</v>
      </c>
      <c r="CE20" s="50">
        <f t="shared" si="46"/>
        <v>180.33851185609157</v>
      </c>
      <c r="CF20" s="50">
        <f t="shared" si="47"/>
        <v>74.101390024529849</v>
      </c>
      <c r="CG20" s="50">
        <f t="shared" si="48"/>
        <v>24.546197874080132</v>
      </c>
      <c r="CH20" s="52">
        <f t="shared" si="49"/>
        <v>11.10874897792314</v>
      </c>
      <c r="CI20" s="12" t="s">
        <v>47</v>
      </c>
      <c r="CJ20" s="34" t="s">
        <v>55</v>
      </c>
      <c r="CK20" s="50"/>
      <c r="CL20" s="50"/>
      <c r="CM20" s="50"/>
      <c r="CN20" s="50"/>
      <c r="CO20" s="50"/>
      <c r="CP20" s="50"/>
      <c r="CQ20" s="50"/>
      <c r="CR20" s="50"/>
      <c r="CS20" s="50"/>
    </row>
    <row r="21" spans="1:97" s="54" customFormat="1" x14ac:dyDescent="0.25">
      <c r="A21" s="1">
        <v>17</v>
      </c>
      <c r="B21" s="50" t="s">
        <v>58</v>
      </c>
      <c r="C21" s="50">
        <v>2194</v>
      </c>
      <c r="D21" s="50">
        <v>3353</v>
      </c>
      <c r="E21" s="48">
        <v>3485</v>
      </c>
      <c r="F21" s="51">
        <v>1868</v>
      </c>
      <c r="G21" s="50">
        <v>14978</v>
      </c>
      <c r="H21" s="50">
        <v>8216</v>
      </c>
      <c r="I21" s="50">
        <v>4874</v>
      </c>
      <c r="J21" s="49">
        <v>3909</v>
      </c>
      <c r="K21" s="50">
        <v>32898</v>
      </c>
      <c r="L21" s="50">
        <v>18336</v>
      </c>
      <c r="M21" s="50">
        <v>9431</v>
      </c>
      <c r="N21" s="49">
        <v>6673</v>
      </c>
      <c r="O21" s="50">
        <v>76578</v>
      </c>
      <c r="P21" s="50">
        <v>39480</v>
      </c>
      <c r="Q21" s="50">
        <v>19082</v>
      </c>
      <c r="R21" s="49">
        <v>13423</v>
      </c>
      <c r="S21" s="50">
        <v>943515</v>
      </c>
      <c r="T21" s="50">
        <v>607947</v>
      </c>
      <c r="U21" s="50">
        <v>359002</v>
      </c>
      <c r="V21" s="49">
        <v>251819</v>
      </c>
      <c r="W21" s="50">
        <v>193</v>
      </c>
      <c r="X21" s="50">
        <v>97</v>
      </c>
      <c r="Y21" s="50">
        <v>58</v>
      </c>
      <c r="Z21" s="49">
        <v>44</v>
      </c>
      <c r="AA21" s="50">
        <v>297</v>
      </c>
      <c r="AB21" s="50">
        <v>195</v>
      </c>
      <c r="AC21" s="50">
        <v>111</v>
      </c>
      <c r="AD21" s="49">
        <v>76</v>
      </c>
      <c r="AE21" s="50">
        <v>550</v>
      </c>
      <c r="AF21" s="50">
        <v>329</v>
      </c>
      <c r="AG21" s="50">
        <v>206</v>
      </c>
      <c r="AH21" s="49">
        <v>137</v>
      </c>
      <c r="AI21" s="50">
        <v>1357</v>
      </c>
      <c r="AJ21" s="50">
        <v>953</v>
      </c>
      <c r="AK21" s="50">
        <v>704</v>
      </c>
      <c r="AL21" s="52">
        <v>566</v>
      </c>
      <c r="AM21" s="50">
        <f t="shared" si="2"/>
        <v>10.331905781584583</v>
      </c>
      <c r="AN21" s="47">
        <f t="shared" si="3"/>
        <v>5.1927194860813701</v>
      </c>
      <c r="AO21" s="50">
        <f t="shared" si="4"/>
        <v>3.1049250535331905</v>
      </c>
      <c r="AP21" s="52">
        <f t="shared" si="5"/>
        <v>2.3554603854389722</v>
      </c>
      <c r="AQ21" s="47">
        <f t="shared" si="6"/>
        <v>15.899357601713062</v>
      </c>
      <c r="AR21" s="47">
        <f t="shared" si="7"/>
        <v>10.4389721627409</v>
      </c>
      <c r="AS21" s="50">
        <f t="shared" si="8"/>
        <v>5.9421841541755889</v>
      </c>
      <c r="AT21" s="52">
        <f t="shared" si="9"/>
        <v>4.0685224839400425</v>
      </c>
      <c r="AU21" s="47">
        <f t="shared" si="10"/>
        <v>29.443254817987153</v>
      </c>
      <c r="AV21" s="47">
        <f t="shared" si="11"/>
        <v>17.612419700214133</v>
      </c>
      <c r="AW21" s="50">
        <f t="shared" si="12"/>
        <v>11.027837259100643</v>
      </c>
      <c r="AX21" s="52">
        <f t="shared" si="13"/>
        <v>7.3340471092077086</v>
      </c>
      <c r="AY21" s="47">
        <f t="shared" si="14"/>
        <v>72.644539614561026</v>
      </c>
      <c r="AZ21" s="47">
        <f t="shared" si="15"/>
        <v>51.017130620985007</v>
      </c>
      <c r="BA21" s="50">
        <f t="shared" si="16"/>
        <v>37.687366167023555</v>
      </c>
      <c r="BB21" s="52">
        <f t="shared" si="17"/>
        <v>30.299785867237688</v>
      </c>
      <c r="BC21" s="50">
        <f t="shared" si="18"/>
        <v>1.2885565496060889</v>
      </c>
      <c r="BD21" s="50">
        <f t="shared" si="19"/>
        <v>1.1806231742940603</v>
      </c>
      <c r="BE21" s="50">
        <f t="shared" si="20"/>
        <v>1.1899876897825195</v>
      </c>
      <c r="BF21" s="52">
        <f t="shared" si="21"/>
        <v>1.1256075722691226</v>
      </c>
      <c r="BG21" s="50">
        <f t="shared" si="22"/>
        <v>0.9027904431880357</v>
      </c>
      <c r="BH21" s="50">
        <f t="shared" si="23"/>
        <v>1.0634816753926701</v>
      </c>
      <c r="BI21" s="50">
        <f t="shared" si="24"/>
        <v>1.1769695684444916</v>
      </c>
      <c r="BJ21" s="52">
        <f t="shared" si="25"/>
        <v>1.1389180278735203</v>
      </c>
      <c r="BK21" s="50">
        <f t="shared" si="26"/>
        <v>0.71822194363916525</v>
      </c>
      <c r="BL21" s="50">
        <f t="shared" si="27"/>
        <v>0.83333333333333337</v>
      </c>
      <c r="BM21" s="50">
        <f t="shared" si="28"/>
        <v>1.0795514097054817</v>
      </c>
      <c r="BN21" s="52">
        <f t="shared" si="29"/>
        <v>1.020636221411011</v>
      </c>
      <c r="BO21" s="50">
        <f t="shared" si="30"/>
        <v>0.14382389257192518</v>
      </c>
      <c r="BP21" s="50">
        <f t="shared" si="31"/>
        <v>0.15675708573280236</v>
      </c>
      <c r="BQ21" s="50">
        <f t="shared" si="32"/>
        <v>0.19609918607695778</v>
      </c>
      <c r="BR21" s="52">
        <f t="shared" si="33"/>
        <v>0.22476461267815376</v>
      </c>
      <c r="BS21" s="50">
        <f t="shared" si="34"/>
        <v>8.0182012847965733</v>
      </c>
      <c r="BT21" s="50">
        <f t="shared" si="35"/>
        <v>4.3982869379014993</v>
      </c>
      <c r="BU21" s="50">
        <f t="shared" si="36"/>
        <v>2.6092077087794432</v>
      </c>
      <c r="BV21" s="52">
        <f t="shared" si="37"/>
        <v>2.0926124197002141</v>
      </c>
      <c r="BW21" s="50">
        <f t="shared" si="38"/>
        <v>17.611349036402569</v>
      </c>
      <c r="BX21" s="50">
        <f t="shared" si="39"/>
        <v>9.8158458244111344</v>
      </c>
      <c r="BY21" s="50">
        <f t="shared" si="40"/>
        <v>5.0487152034261245</v>
      </c>
      <c r="BZ21" s="52">
        <f t="shared" si="41"/>
        <v>3.5722698072805139</v>
      </c>
      <c r="CA21" s="50">
        <f t="shared" si="42"/>
        <v>40.994646680942182</v>
      </c>
      <c r="CB21" s="50">
        <f t="shared" si="43"/>
        <v>21.134903640256958</v>
      </c>
      <c r="CC21" s="50">
        <f t="shared" si="44"/>
        <v>10.215203426124196</v>
      </c>
      <c r="CD21" s="52">
        <f t="shared" si="45"/>
        <v>7.1857601713062103</v>
      </c>
      <c r="CE21" s="50">
        <f t="shared" si="46"/>
        <v>505.09368308351179</v>
      </c>
      <c r="CF21" s="50">
        <f t="shared" si="47"/>
        <v>325.45342612419699</v>
      </c>
      <c r="CG21" s="50">
        <f t="shared" si="48"/>
        <v>192.18522483940043</v>
      </c>
      <c r="CH21" s="52">
        <f t="shared" si="49"/>
        <v>134.80674518201286</v>
      </c>
      <c r="CI21" s="12" t="s">
        <v>47</v>
      </c>
      <c r="CJ21" s="34" t="s">
        <v>57</v>
      </c>
      <c r="CK21" s="50"/>
      <c r="CL21" s="50"/>
      <c r="CM21" s="50"/>
      <c r="CN21" s="50"/>
      <c r="CO21" s="50"/>
      <c r="CP21" s="50"/>
      <c r="CQ21" s="50"/>
      <c r="CR21" s="50"/>
      <c r="CS21" s="50"/>
    </row>
    <row r="22" spans="1:97" s="47" customFormat="1" x14ac:dyDescent="0.25">
      <c r="A22" s="1">
        <v>18</v>
      </c>
      <c r="B22" s="47" t="s">
        <v>60</v>
      </c>
      <c r="C22" s="47">
        <v>735</v>
      </c>
      <c r="D22" s="47">
        <v>2397</v>
      </c>
      <c r="E22" s="48">
        <v>767</v>
      </c>
      <c r="F22" s="51">
        <v>233</v>
      </c>
      <c r="G22" s="50">
        <v>1782</v>
      </c>
      <c r="H22" s="47">
        <v>1129</v>
      </c>
      <c r="I22" s="50">
        <v>546</v>
      </c>
      <c r="J22" s="49">
        <v>382</v>
      </c>
      <c r="K22" s="47">
        <v>4441</v>
      </c>
      <c r="L22" s="47">
        <v>2718</v>
      </c>
      <c r="M22" s="50">
        <v>1459</v>
      </c>
      <c r="N22" s="49">
        <v>956</v>
      </c>
      <c r="O22" s="47">
        <v>9369</v>
      </c>
      <c r="P22" s="47">
        <v>5328</v>
      </c>
      <c r="Q22" s="50">
        <v>3047</v>
      </c>
      <c r="R22" s="49">
        <v>2062</v>
      </c>
      <c r="S22" s="47">
        <v>73300</v>
      </c>
      <c r="T22" s="50">
        <v>63984</v>
      </c>
      <c r="U22" s="50">
        <v>46805</v>
      </c>
      <c r="V22" s="49">
        <v>30332</v>
      </c>
      <c r="W22" s="50">
        <v>9</v>
      </c>
      <c r="X22" s="50">
        <v>5</v>
      </c>
      <c r="Y22" s="50">
        <v>2</v>
      </c>
      <c r="Z22" s="49">
        <v>0</v>
      </c>
      <c r="AA22" s="50">
        <v>42</v>
      </c>
      <c r="AB22" s="50">
        <v>27</v>
      </c>
      <c r="AC22" s="50">
        <v>14</v>
      </c>
      <c r="AD22" s="49">
        <v>8</v>
      </c>
      <c r="AE22" s="50">
        <v>96</v>
      </c>
      <c r="AF22" s="50">
        <v>65</v>
      </c>
      <c r="AG22" s="50">
        <v>38</v>
      </c>
      <c r="AH22" s="49">
        <v>24</v>
      </c>
      <c r="AI22" s="50">
        <v>182</v>
      </c>
      <c r="AJ22" s="50">
        <v>176</v>
      </c>
      <c r="AK22" s="50">
        <v>158</v>
      </c>
      <c r="AL22" s="52">
        <v>125</v>
      </c>
      <c r="AM22" s="50">
        <f t="shared" si="2"/>
        <v>3.8626609442060085</v>
      </c>
      <c r="AN22" s="47">
        <f t="shared" si="3"/>
        <v>2.1459227467811157</v>
      </c>
      <c r="AO22" s="50">
        <f t="shared" si="4"/>
        <v>0.85836909871244638</v>
      </c>
      <c r="AP22" s="52">
        <f t="shared" si="5"/>
        <v>0</v>
      </c>
      <c r="AQ22" s="47">
        <f t="shared" si="6"/>
        <v>18.025751072961373</v>
      </c>
      <c r="AR22" s="47">
        <f t="shared" si="7"/>
        <v>11.587982832618026</v>
      </c>
      <c r="AS22" s="50">
        <f t="shared" si="8"/>
        <v>6.0085836909871242</v>
      </c>
      <c r="AT22" s="52">
        <f t="shared" si="9"/>
        <v>3.4334763948497855</v>
      </c>
      <c r="AU22" s="47">
        <f t="shared" si="10"/>
        <v>41.201716738197426</v>
      </c>
      <c r="AV22" s="47">
        <f t="shared" si="11"/>
        <v>27.896995708154506</v>
      </c>
      <c r="AW22" s="50">
        <f t="shared" si="12"/>
        <v>16.309012875536482</v>
      </c>
      <c r="AX22" s="52">
        <f t="shared" si="13"/>
        <v>10.300429184549357</v>
      </c>
      <c r="AY22" s="47">
        <f t="shared" si="14"/>
        <v>78.111587982832617</v>
      </c>
      <c r="AZ22" s="47">
        <f t="shared" si="15"/>
        <v>75.536480686695285</v>
      </c>
      <c r="BA22" s="50">
        <f t="shared" si="16"/>
        <v>67.811158798283259</v>
      </c>
      <c r="BB22" s="52">
        <f t="shared" si="17"/>
        <v>53.648068669527895</v>
      </c>
      <c r="BC22" s="50">
        <f t="shared" si="18"/>
        <v>0.50505050505050508</v>
      </c>
      <c r="BD22" s="50">
        <f t="shared" si="19"/>
        <v>0.4428697962798937</v>
      </c>
      <c r="BE22" s="50">
        <f t="shared" si="20"/>
        <v>0.36630036630036628</v>
      </c>
      <c r="BF22" s="52">
        <f t="shared" si="21"/>
        <v>0</v>
      </c>
      <c r="BG22" s="50">
        <f t="shared" si="22"/>
        <v>0.94573294303084887</v>
      </c>
      <c r="BH22" s="50">
        <f t="shared" si="23"/>
        <v>0.99337748344370858</v>
      </c>
      <c r="BI22" s="50">
        <f t="shared" si="24"/>
        <v>0.95956134338588073</v>
      </c>
      <c r="BJ22" s="52">
        <f t="shared" si="25"/>
        <v>0.83682008368200833</v>
      </c>
      <c r="BK22" s="50">
        <f t="shared" si="26"/>
        <v>1.0246557796990075</v>
      </c>
      <c r="BL22" s="50">
        <f t="shared" si="27"/>
        <v>1.21996996996997</v>
      </c>
      <c r="BM22" s="50">
        <f t="shared" si="28"/>
        <v>1.2471283229405974</v>
      </c>
      <c r="BN22" s="52">
        <f t="shared" si="29"/>
        <v>1.1639185257032008</v>
      </c>
      <c r="BO22" s="50">
        <f t="shared" si="30"/>
        <v>0.24829467939972716</v>
      </c>
      <c r="BP22" s="50">
        <f t="shared" si="31"/>
        <v>0.27506876719179796</v>
      </c>
      <c r="BQ22" s="50">
        <f t="shared" si="32"/>
        <v>0.33757077235338107</v>
      </c>
      <c r="BR22" s="52">
        <f t="shared" si="33"/>
        <v>0.41210602663853357</v>
      </c>
      <c r="BS22" s="50">
        <f t="shared" si="34"/>
        <v>7.6480686695278974</v>
      </c>
      <c r="BT22" s="50">
        <f t="shared" si="35"/>
        <v>4.8454935622317601</v>
      </c>
      <c r="BU22" s="50">
        <f t="shared" si="36"/>
        <v>2.3433476394849784</v>
      </c>
      <c r="BV22" s="52">
        <f t="shared" si="37"/>
        <v>1.6394849785407726</v>
      </c>
      <c r="BW22" s="50">
        <f t="shared" si="38"/>
        <v>19.06008583690987</v>
      </c>
      <c r="BX22" s="50">
        <f t="shared" si="39"/>
        <v>11.665236051502147</v>
      </c>
      <c r="BY22" s="50">
        <f t="shared" si="40"/>
        <v>6.2618025751072963</v>
      </c>
      <c r="BZ22" s="52">
        <f t="shared" si="41"/>
        <v>4.1030042918454939</v>
      </c>
      <c r="CA22" s="50">
        <f t="shared" si="42"/>
        <v>40.210300429184549</v>
      </c>
      <c r="CB22" s="50">
        <f t="shared" si="43"/>
        <v>22.866952789699571</v>
      </c>
      <c r="CC22" s="50">
        <f t="shared" si="44"/>
        <v>13.07725321888412</v>
      </c>
      <c r="CD22" s="52">
        <f t="shared" si="45"/>
        <v>8.8497854077253226</v>
      </c>
      <c r="CE22" s="50">
        <f t="shared" si="46"/>
        <v>314.59227467811161</v>
      </c>
      <c r="CF22" s="50">
        <f t="shared" si="47"/>
        <v>274.60944206008583</v>
      </c>
      <c r="CG22" s="50">
        <f t="shared" si="48"/>
        <v>200.87982832618025</v>
      </c>
      <c r="CH22" s="52">
        <f t="shared" si="49"/>
        <v>130.1802575107296</v>
      </c>
      <c r="CI22" s="4" t="s">
        <v>47</v>
      </c>
      <c r="CJ22" s="3" t="s">
        <v>59</v>
      </c>
    </row>
    <row r="23" spans="1:97" s="47" customFormat="1" x14ac:dyDescent="0.25">
      <c r="A23" s="1">
        <v>19</v>
      </c>
      <c r="B23" s="47" t="s">
        <v>54</v>
      </c>
      <c r="C23" s="47">
        <v>1318</v>
      </c>
      <c r="D23" s="47">
        <v>1853</v>
      </c>
      <c r="E23" s="48">
        <v>2250</v>
      </c>
      <c r="F23" s="51">
        <v>535</v>
      </c>
      <c r="G23" s="50">
        <v>11300</v>
      </c>
      <c r="H23" s="47">
        <v>7343</v>
      </c>
      <c r="I23" s="50">
        <v>4210</v>
      </c>
      <c r="J23" s="49">
        <v>3496</v>
      </c>
      <c r="K23" s="47">
        <v>23990</v>
      </c>
      <c r="L23" s="47">
        <v>14662</v>
      </c>
      <c r="M23" s="50">
        <v>7952</v>
      </c>
      <c r="N23" s="49">
        <v>6902</v>
      </c>
      <c r="O23" s="47">
        <v>52398</v>
      </c>
      <c r="P23" s="47">
        <v>36802</v>
      </c>
      <c r="Q23" s="50">
        <v>13661</v>
      </c>
      <c r="R23" s="49">
        <v>10400</v>
      </c>
      <c r="S23" s="47">
        <v>1849148</v>
      </c>
      <c r="T23" s="50">
        <v>1762039</v>
      </c>
      <c r="U23" s="50">
        <v>1689184</v>
      </c>
      <c r="V23" s="49">
        <v>1656954</v>
      </c>
      <c r="W23" s="50">
        <v>19</v>
      </c>
      <c r="X23" s="50">
        <v>13</v>
      </c>
      <c r="Y23" s="50">
        <v>5</v>
      </c>
      <c r="Z23" s="49">
        <v>4</v>
      </c>
      <c r="AA23" s="50">
        <v>80</v>
      </c>
      <c r="AB23" s="50">
        <v>59</v>
      </c>
      <c r="AC23" s="50">
        <v>16</v>
      </c>
      <c r="AD23" s="49">
        <v>11</v>
      </c>
      <c r="AE23" s="50">
        <v>196</v>
      </c>
      <c r="AF23" s="50">
        <v>154</v>
      </c>
      <c r="AG23" s="50">
        <v>54</v>
      </c>
      <c r="AH23" s="49">
        <v>35</v>
      </c>
      <c r="AI23" s="50">
        <v>498</v>
      </c>
      <c r="AJ23" s="50">
        <v>489</v>
      </c>
      <c r="AK23" s="50">
        <v>472</v>
      </c>
      <c r="AL23" s="52">
        <v>431</v>
      </c>
      <c r="AM23" s="50">
        <f t="shared" si="2"/>
        <v>3.5514018691588785</v>
      </c>
      <c r="AN23" s="47">
        <f t="shared" si="3"/>
        <v>2.4299065420560746</v>
      </c>
      <c r="AO23" s="50">
        <f t="shared" si="4"/>
        <v>0.93457943925233644</v>
      </c>
      <c r="AP23" s="52">
        <f t="shared" si="5"/>
        <v>0.74766355140186913</v>
      </c>
      <c r="AQ23" s="47">
        <f t="shared" si="6"/>
        <v>14.953271028037383</v>
      </c>
      <c r="AR23" s="47">
        <f t="shared" si="7"/>
        <v>11.028037383177571</v>
      </c>
      <c r="AS23" s="50">
        <f t="shared" si="8"/>
        <v>2.9906542056074765</v>
      </c>
      <c r="AT23" s="52">
        <f t="shared" si="9"/>
        <v>2.05607476635514</v>
      </c>
      <c r="AU23" s="47">
        <f t="shared" si="10"/>
        <v>36.635514018691588</v>
      </c>
      <c r="AV23" s="47">
        <f t="shared" si="11"/>
        <v>28.785046728971963</v>
      </c>
      <c r="AW23" s="50">
        <f t="shared" si="12"/>
        <v>10.093457943925234</v>
      </c>
      <c r="AX23" s="52">
        <f t="shared" si="13"/>
        <v>6.5420560747663554</v>
      </c>
      <c r="AY23" s="47">
        <f t="shared" si="14"/>
        <v>93.084112149532714</v>
      </c>
      <c r="AZ23" s="47">
        <f t="shared" si="15"/>
        <v>91.401869158878512</v>
      </c>
      <c r="BA23" s="50">
        <f t="shared" si="16"/>
        <v>88.224299065420567</v>
      </c>
      <c r="BB23" s="52">
        <f t="shared" si="17"/>
        <v>80.560747663551396</v>
      </c>
      <c r="BC23" s="50">
        <f t="shared" si="18"/>
        <v>0.16814159292035399</v>
      </c>
      <c r="BD23" s="50">
        <f t="shared" si="19"/>
        <v>0.17703935721094921</v>
      </c>
      <c r="BE23" s="50">
        <f t="shared" si="20"/>
        <v>0.11876484560570071</v>
      </c>
      <c r="BF23" s="52">
        <f t="shared" si="21"/>
        <v>0.11441647597254005</v>
      </c>
      <c r="BG23" s="50">
        <f t="shared" si="22"/>
        <v>0.33347228011671531</v>
      </c>
      <c r="BH23" s="50">
        <f t="shared" si="23"/>
        <v>0.4024007638794162</v>
      </c>
      <c r="BI23" s="50">
        <f t="shared" si="24"/>
        <v>0.2012072434607646</v>
      </c>
      <c r="BJ23" s="52">
        <f t="shared" si="25"/>
        <v>0.15937409446537235</v>
      </c>
      <c r="BK23" s="50">
        <f t="shared" si="26"/>
        <v>0.37406007862895529</v>
      </c>
      <c r="BL23" s="50">
        <f t="shared" si="27"/>
        <v>0.41845551872180858</v>
      </c>
      <c r="BM23" s="50">
        <f t="shared" si="28"/>
        <v>0.39528585023058344</v>
      </c>
      <c r="BN23" s="52">
        <f t="shared" si="29"/>
        <v>0.33653846153846156</v>
      </c>
      <c r="BO23" s="50">
        <f t="shared" si="30"/>
        <v>2.6931321884457057E-2</v>
      </c>
      <c r="BP23" s="50">
        <f t="shared" si="31"/>
        <v>2.7751939656273216E-2</v>
      </c>
      <c r="BQ23" s="50">
        <f t="shared" si="32"/>
        <v>2.7942485839316498E-2</v>
      </c>
      <c r="BR23" s="52">
        <f t="shared" si="33"/>
        <v>2.6011585113406888E-2</v>
      </c>
      <c r="BS23" s="50">
        <f t="shared" si="34"/>
        <v>21.121495327102803</v>
      </c>
      <c r="BT23" s="50">
        <f t="shared" si="35"/>
        <v>13.725233644859813</v>
      </c>
      <c r="BU23" s="50">
        <f t="shared" si="36"/>
        <v>7.8691588785046731</v>
      </c>
      <c r="BV23" s="52">
        <f t="shared" si="37"/>
        <v>6.5345794392523366</v>
      </c>
      <c r="BW23" s="50">
        <f t="shared" si="38"/>
        <v>44.841121495327101</v>
      </c>
      <c r="BX23" s="50">
        <f t="shared" si="39"/>
        <v>27.405607476635513</v>
      </c>
      <c r="BY23" s="50">
        <f t="shared" si="40"/>
        <v>14.863551401869159</v>
      </c>
      <c r="BZ23" s="52">
        <f t="shared" si="41"/>
        <v>12.900934579439252</v>
      </c>
      <c r="CA23" s="50">
        <f t="shared" si="42"/>
        <v>97.94018691588785</v>
      </c>
      <c r="CB23" s="50">
        <f t="shared" si="43"/>
        <v>68.788785046728975</v>
      </c>
      <c r="CC23" s="50">
        <f t="shared" si="44"/>
        <v>25.534579439252337</v>
      </c>
      <c r="CD23" s="52">
        <f t="shared" si="45"/>
        <v>19.439252336448597</v>
      </c>
      <c r="CE23" s="50">
        <f t="shared" si="46"/>
        <v>3456.351401869159</v>
      </c>
      <c r="CF23" s="50">
        <f t="shared" si="47"/>
        <v>3293.5308411214955</v>
      </c>
      <c r="CG23" s="50">
        <f t="shared" si="48"/>
        <v>3157.3532710280374</v>
      </c>
      <c r="CH23" s="52">
        <f t="shared" si="49"/>
        <v>3097.1102803738318</v>
      </c>
      <c r="CI23" s="4" t="s">
        <v>47</v>
      </c>
      <c r="CJ23" s="3" t="s">
        <v>53</v>
      </c>
    </row>
    <row r="24" spans="1:97" s="47" customFormat="1" x14ac:dyDescent="0.25">
      <c r="A24" s="1">
        <v>20</v>
      </c>
      <c r="B24" s="47" t="s">
        <v>50</v>
      </c>
      <c r="C24" s="47">
        <v>1336</v>
      </c>
      <c r="D24" s="47">
        <v>2445</v>
      </c>
      <c r="E24" s="48">
        <v>1677</v>
      </c>
      <c r="F24" s="51">
        <v>717</v>
      </c>
      <c r="G24" s="50">
        <v>4486</v>
      </c>
      <c r="H24" s="47">
        <v>2130</v>
      </c>
      <c r="I24" s="50">
        <v>1233</v>
      </c>
      <c r="J24" s="49">
        <v>832</v>
      </c>
      <c r="K24" s="47">
        <v>10983</v>
      </c>
      <c r="L24" s="47">
        <v>5576</v>
      </c>
      <c r="M24" s="50">
        <v>3716</v>
      </c>
      <c r="N24" s="49">
        <v>2285</v>
      </c>
      <c r="O24" s="47">
        <v>23799</v>
      </c>
      <c r="P24" s="47">
        <v>14670</v>
      </c>
      <c r="Q24" s="50">
        <v>9831</v>
      </c>
      <c r="R24" s="49">
        <v>6216</v>
      </c>
      <c r="S24" s="47">
        <v>826065</v>
      </c>
      <c r="T24" s="50">
        <v>601265</v>
      </c>
      <c r="U24" s="50">
        <v>495864</v>
      </c>
      <c r="V24" s="49">
        <v>404230</v>
      </c>
      <c r="W24" s="50">
        <v>106</v>
      </c>
      <c r="X24" s="50">
        <v>58</v>
      </c>
      <c r="Y24" s="50">
        <v>32</v>
      </c>
      <c r="Z24" s="49">
        <v>26</v>
      </c>
      <c r="AA24" s="50">
        <v>162</v>
      </c>
      <c r="AB24" s="50">
        <v>109</v>
      </c>
      <c r="AC24" s="50">
        <v>76</v>
      </c>
      <c r="AD24" s="49">
        <v>49</v>
      </c>
      <c r="AE24" s="50">
        <v>254</v>
      </c>
      <c r="AF24" s="50">
        <v>179</v>
      </c>
      <c r="AG24" s="50">
        <v>130</v>
      </c>
      <c r="AH24" s="49">
        <v>105</v>
      </c>
      <c r="AI24" s="50">
        <v>510</v>
      </c>
      <c r="AJ24" s="50">
        <v>473</v>
      </c>
      <c r="AK24" s="50">
        <v>456</v>
      </c>
      <c r="AL24" s="52">
        <v>429</v>
      </c>
      <c r="AM24" s="50">
        <f t="shared" si="2"/>
        <v>14.783821478382148</v>
      </c>
      <c r="AN24" s="47">
        <f t="shared" si="3"/>
        <v>8.0892608089260811</v>
      </c>
      <c r="AO24" s="50">
        <f t="shared" si="4"/>
        <v>4.4630404463040447</v>
      </c>
      <c r="AP24" s="52">
        <f t="shared" si="5"/>
        <v>3.6262203626220364</v>
      </c>
      <c r="AQ24" s="47">
        <f t="shared" si="6"/>
        <v>22.594142259414227</v>
      </c>
      <c r="AR24" s="47">
        <f t="shared" si="7"/>
        <v>15.202231520223153</v>
      </c>
      <c r="AS24" s="50">
        <f t="shared" si="8"/>
        <v>10.599721059972106</v>
      </c>
      <c r="AT24" s="52">
        <f t="shared" si="9"/>
        <v>6.8340306834030686</v>
      </c>
      <c r="AU24" s="47">
        <f t="shared" si="10"/>
        <v>35.425383542538356</v>
      </c>
      <c r="AV24" s="47">
        <f t="shared" si="11"/>
        <v>24.965132496513249</v>
      </c>
      <c r="AW24" s="50">
        <f t="shared" si="12"/>
        <v>18.131101813110181</v>
      </c>
      <c r="AX24" s="52">
        <f t="shared" si="13"/>
        <v>14.644351464435147</v>
      </c>
      <c r="AY24" s="47">
        <f t="shared" si="14"/>
        <v>71.129707112970706</v>
      </c>
      <c r="AZ24" s="47">
        <f t="shared" si="15"/>
        <v>65.969316596931662</v>
      </c>
      <c r="BA24" s="50">
        <f t="shared" si="16"/>
        <v>63.598326359832633</v>
      </c>
      <c r="BB24" s="52">
        <f t="shared" si="17"/>
        <v>59.8326359832636</v>
      </c>
      <c r="BC24" s="50">
        <f t="shared" si="18"/>
        <v>2.362906821221578</v>
      </c>
      <c r="BD24" s="50">
        <f t="shared" si="19"/>
        <v>2.723004694835681</v>
      </c>
      <c r="BE24" s="50">
        <f t="shared" si="20"/>
        <v>2.5952960259529601</v>
      </c>
      <c r="BF24" s="52">
        <f t="shared" si="21"/>
        <v>3.125</v>
      </c>
      <c r="BG24" s="50">
        <f t="shared" si="22"/>
        <v>1.4750068287353182</v>
      </c>
      <c r="BH24" s="50">
        <f t="shared" si="23"/>
        <v>1.9548063127690101</v>
      </c>
      <c r="BI24" s="50">
        <f t="shared" si="24"/>
        <v>2.045209903121636</v>
      </c>
      <c r="BJ24" s="52">
        <f t="shared" si="25"/>
        <v>2.1444201312910285</v>
      </c>
      <c r="BK24" s="50">
        <f t="shared" si="26"/>
        <v>1.067271734106475</v>
      </c>
      <c r="BL24" s="50">
        <f t="shared" si="27"/>
        <v>1.2201772324471711</v>
      </c>
      <c r="BM24" s="50">
        <f t="shared" si="28"/>
        <v>1.3223476757196624</v>
      </c>
      <c r="BN24" s="52">
        <f t="shared" si="29"/>
        <v>1.6891891891891893</v>
      </c>
      <c r="BO24" s="50">
        <f t="shared" si="30"/>
        <v>6.1738483049154726E-2</v>
      </c>
      <c r="BP24" s="50">
        <f t="shared" si="31"/>
        <v>7.8667476071283049E-2</v>
      </c>
      <c r="BQ24" s="50">
        <f t="shared" si="32"/>
        <v>9.1960698901311644E-2</v>
      </c>
      <c r="BR24" s="52">
        <f t="shared" si="33"/>
        <v>0.1061276995769735</v>
      </c>
      <c r="BS24" s="50">
        <f t="shared" si="34"/>
        <v>6.2566248256624828</v>
      </c>
      <c r="BT24" s="50">
        <f t="shared" si="35"/>
        <v>2.9707112970711296</v>
      </c>
      <c r="BU24" s="50">
        <f t="shared" si="36"/>
        <v>1.7196652719665273</v>
      </c>
      <c r="BV24" s="52">
        <f t="shared" si="37"/>
        <v>1.1603905160390515</v>
      </c>
      <c r="BW24" s="50">
        <f t="shared" si="38"/>
        <v>15.317991631799163</v>
      </c>
      <c r="BX24" s="50">
        <f t="shared" si="39"/>
        <v>7.7768479776847981</v>
      </c>
      <c r="BY24" s="50">
        <f t="shared" si="40"/>
        <v>5.1827057182705722</v>
      </c>
      <c r="BZ24" s="52">
        <f t="shared" si="41"/>
        <v>3.1868898186889818</v>
      </c>
      <c r="CA24" s="50">
        <f t="shared" si="42"/>
        <v>33.19246861924686</v>
      </c>
      <c r="CB24" s="50">
        <f t="shared" si="43"/>
        <v>20.460251046025103</v>
      </c>
      <c r="CC24" s="50">
        <f t="shared" si="44"/>
        <v>13.711297071129707</v>
      </c>
      <c r="CD24" s="52">
        <f t="shared" si="45"/>
        <v>8.6694560669456067</v>
      </c>
      <c r="CE24" s="50">
        <f t="shared" si="46"/>
        <v>1152.1129707112971</v>
      </c>
      <c r="CF24" s="50">
        <f t="shared" si="47"/>
        <v>838.5843793584379</v>
      </c>
      <c r="CG24" s="50">
        <f t="shared" si="48"/>
        <v>691.58158995815904</v>
      </c>
      <c r="CH24" s="52">
        <f t="shared" si="49"/>
        <v>563.7796373779637</v>
      </c>
      <c r="CI24" s="4" t="s">
        <v>47</v>
      </c>
      <c r="CJ24" s="3" t="s">
        <v>49</v>
      </c>
    </row>
    <row r="25" spans="1:97" s="47" customFormat="1" x14ac:dyDescent="0.25">
      <c r="A25" s="1">
        <v>21</v>
      </c>
      <c r="B25" s="47" t="s">
        <v>46</v>
      </c>
      <c r="C25" s="47">
        <v>3009</v>
      </c>
      <c r="D25" s="47">
        <v>2443</v>
      </c>
      <c r="E25" s="48">
        <v>7107</v>
      </c>
      <c r="F25" s="51">
        <v>2549</v>
      </c>
      <c r="G25" s="50">
        <v>48077</v>
      </c>
      <c r="H25" s="47">
        <v>18416</v>
      </c>
      <c r="I25" s="50">
        <v>11019</v>
      </c>
      <c r="J25" s="49">
        <v>9991</v>
      </c>
      <c r="K25" s="47">
        <v>94359</v>
      </c>
      <c r="L25" s="47">
        <v>32633</v>
      </c>
      <c r="M25" s="50">
        <v>19421</v>
      </c>
      <c r="N25" s="49">
        <v>14678</v>
      </c>
      <c r="O25" s="47">
        <v>2342931</v>
      </c>
      <c r="P25" s="47">
        <v>88059</v>
      </c>
      <c r="Q25" s="50">
        <v>39576</v>
      </c>
      <c r="R25" s="49">
        <v>26867</v>
      </c>
      <c r="S25" s="47">
        <v>4995189</v>
      </c>
      <c r="T25" s="50">
        <v>3176718</v>
      </c>
      <c r="U25" s="50">
        <v>2486027</v>
      </c>
      <c r="V25" s="49">
        <v>2216222</v>
      </c>
      <c r="W25" s="50">
        <v>422</v>
      </c>
      <c r="X25" s="50">
        <v>272</v>
      </c>
      <c r="Y25" s="50">
        <v>151</v>
      </c>
      <c r="Z25" s="49">
        <v>117</v>
      </c>
      <c r="AA25" s="50">
        <v>630</v>
      </c>
      <c r="AB25" s="50">
        <v>375</v>
      </c>
      <c r="AC25" s="50">
        <v>263</v>
      </c>
      <c r="AD25" s="49">
        <v>189</v>
      </c>
      <c r="AE25" s="50">
        <v>967</v>
      </c>
      <c r="AF25" s="50">
        <v>604</v>
      </c>
      <c r="AG25" s="50">
        <v>400</v>
      </c>
      <c r="AH25" s="49">
        <v>306</v>
      </c>
      <c r="AI25" s="50">
        <v>1965</v>
      </c>
      <c r="AJ25" s="50">
        <v>1401</v>
      </c>
      <c r="AK25" s="50">
        <v>1056</v>
      </c>
      <c r="AL25" s="52">
        <v>824</v>
      </c>
      <c r="AM25" s="50">
        <f t="shared" si="2"/>
        <v>16.555511965476658</v>
      </c>
      <c r="AN25" s="47">
        <f t="shared" si="3"/>
        <v>10.670851314240879</v>
      </c>
      <c r="AO25" s="50">
        <f t="shared" si="4"/>
        <v>5.9238917222440168</v>
      </c>
      <c r="AP25" s="52">
        <f t="shared" si="5"/>
        <v>4.5900353079639071</v>
      </c>
      <c r="AQ25" s="47">
        <f t="shared" si="6"/>
        <v>24.71557473519027</v>
      </c>
      <c r="AR25" s="47">
        <f t="shared" si="7"/>
        <v>14.711651628089447</v>
      </c>
      <c r="AS25" s="50">
        <f t="shared" si="8"/>
        <v>10.317771675166732</v>
      </c>
      <c r="AT25" s="52">
        <f t="shared" si="9"/>
        <v>7.4146724205570811</v>
      </c>
      <c r="AU25" s="47">
        <f t="shared" si="10"/>
        <v>37.936445664966655</v>
      </c>
      <c r="AV25" s="47">
        <f t="shared" si="11"/>
        <v>23.695566888976067</v>
      </c>
      <c r="AW25" s="50">
        <f t="shared" si="12"/>
        <v>15.692428403295409</v>
      </c>
      <c r="AX25" s="52">
        <f t="shared" si="13"/>
        <v>12.004707728520989</v>
      </c>
      <c r="AY25" s="47">
        <f t="shared" si="14"/>
        <v>77.089054531188708</v>
      </c>
      <c r="AZ25" s="47">
        <f t="shared" si="15"/>
        <v>54.96273048254217</v>
      </c>
      <c r="BA25" s="50">
        <f t="shared" si="16"/>
        <v>41.428010984699881</v>
      </c>
      <c r="BB25" s="52">
        <f t="shared" si="17"/>
        <v>32.326402510788547</v>
      </c>
      <c r="BC25" s="50">
        <f t="shared" si="18"/>
        <v>0.87775859558624703</v>
      </c>
      <c r="BD25" s="50">
        <f t="shared" si="19"/>
        <v>1.476976542137272</v>
      </c>
      <c r="BE25" s="50">
        <f t="shared" si="20"/>
        <v>1.3703602867773845</v>
      </c>
      <c r="BF25" s="52">
        <f t="shared" si="21"/>
        <v>1.1710539485536984</v>
      </c>
      <c r="BG25" s="50">
        <f t="shared" si="22"/>
        <v>0.6676628620481353</v>
      </c>
      <c r="BH25" s="50">
        <f t="shared" si="23"/>
        <v>1.1491435050409096</v>
      </c>
      <c r="BI25" s="50">
        <f t="shared" si="24"/>
        <v>1.3542042119355338</v>
      </c>
      <c r="BJ25" s="52">
        <f t="shared" si="25"/>
        <v>1.2876413680337921</v>
      </c>
      <c r="BK25" s="50">
        <f t="shared" si="26"/>
        <v>4.127308913493398E-2</v>
      </c>
      <c r="BL25" s="50">
        <f t="shared" si="27"/>
        <v>0.68590376906392303</v>
      </c>
      <c r="BM25" s="50">
        <f t="shared" si="28"/>
        <v>1.0107135637760258</v>
      </c>
      <c r="BN25" s="52">
        <f t="shared" si="29"/>
        <v>1.1389436855622139</v>
      </c>
      <c r="BO25" s="50">
        <f t="shared" si="30"/>
        <v>3.9337850880116848E-2</v>
      </c>
      <c r="BP25" s="50">
        <f t="shared" si="31"/>
        <v>4.4102120490392915E-2</v>
      </c>
      <c r="BQ25" s="50">
        <f t="shared" si="32"/>
        <v>4.2477414766613555E-2</v>
      </c>
      <c r="BR25" s="52">
        <f t="shared" si="33"/>
        <v>3.7180390773126522E-2</v>
      </c>
      <c r="BS25" s="50">
        <f t="shared" si="34"/>
        <v>18.861122008630836</v>
      </c>
      <c r="BT25" s="50">
        <f t="shared" si="35"/>
        <v>7.2247940368772063</v>
      </c>
      <c r="BU25" s="50">
        <f t="shared" si="36"/>
        <v>4.3228717143978033</v>
      </c>
      <c r="BV25" s="52">
        <f t="shared" si="37"/>
        <v>3.9195763044331109</v>
      </c>
      <c r="BW25" s="50">
        <f t="shared" si="38"/>
        <v>37.01804629266379</v>
      </c>
      <c r="BX25" s="50">
        <f t="shared" si="39"/>
        <v>12.802275402118477</v>
      </c>
      <c r="BY25" s="50">
        <f t="shared" si="40"/>
        <v>7.6190663005100037</v>
      </c>
      <c r="BZ25" s="52">
        <f t="shared" si="41"/>
        <v>5.7583366025892504</v>
      </c>
      <c r="CA25" s="50">
        <f t="shared" si="42"/>
        <v>919.15692428403293</v>
      </c>
      <c r="CB25" s="50">
        <f t="shared" si="43"/>
        <v>34.546488819144763</v>
      </c>
      <c r="CC25" s="50">
        <f t="shared" si="44"/>
        <v>15.526088662220479</v>
      </c>
      <c r="CD25" s="52">
        <f t="shared" si="45"/>
        <v>10.540211847783445</v>
      </c>
      <c r="CE25" s="50">
        <f t="shared" si="46"/>
        <v>1959.66614358572</v>
      </c>
      <c r="CF25" s="50">
        <f t="shared" si="47"/>
        <v>1246.2604943114948</v>
      </c>
      <c r="CG25" s="50">
        <f t="shared" si="48"/>
        <v>975.29501765398197</v>
      </c>
      <c r="CH25" s="52">
        <f t="shared" si="49"/>
        <v>869.44762652020404</v>
      </c>
      <c r="CI25" s="4" t="s">
        <v>47</v>
      </c>
      <c r="CJ25" s="3" t="s">
        <v>48</v>
      </c>
    </row>
    <row r="26" spans="1:97" s="47" customFormat="1" x14ac:dyDescent="0.25">
      <c r="A26" s="1">
        <v>22</v>
      </c>
      <c r="B26" s="47" t="s">
        <v>77</v>
      </c>
      <c r="C26" s="47">
        <v>1521</v>
      </c>
      <c r="D26" s="47">
        <v>4065</v>
      </c>
      <c r="E26" s="48">
        <v>2179</v>
      </c>
      <c r="F26" s="51">
        <v>979</v>
      </c>
      <c r="G26" s="50">
        <v>11494</v>
      </c>
      <c r="H26" s="47">
        <v>6477</v>
      </c>
      <c r="I26" s="50">
        <v>4153</v>
      </c>
      <c r="J26" s="49">
        <v>3542</v>
      </c>
      <c r="K26" s="47">
        <v>33785</v>
      </c>
      <c r="L26" s="47">
        <v>19227</v>
      </c>
      <c r="M26" s="50">
        <v>10305</v>
      </c>
      <c r="N26" s="49">
        <v>7817</v>
      </c>
      <c r="O26" s="47">
        <v>66441</v>
      </c>
      <c r="P26" s="47">
        <v>40857</v>
      </c>
      <c r="Q26" s="50">
        <v>20058</v>
      </c>
      <c r="R26" s="49">
        <v>14167</v>
      </c>
      <c r="S26" s="47">
        <v>548370</v>
      </c>
      <c r="T26" s="50">
        <v>491323</v>
      </c>
      <c r="U26" s="50">
        <v>262151</v>
      </c>
      <c r="V26" s="49">
        <v>221130</v>
      </c>
      <c r="W26" s="50">
        <v>93</v>
      </c>
      <c r="X26" s="50">
        <v>56</v>
      </c>
      <c r="Y26" s="50">
        <v>31</v>
      </c>
      <c r="Z26" s="49">
        <v>14</v>
      </c>
      <c r="AA26" s="50">
        <v>183</v>
      </c>
      <c r="AB26" s="50">
        <v>129</v>
      </c>
      <c r="AC26" s="50">
        <v>84</v>
      </c>
      <c r="AD26" s="49">
        <v>57</v>
      </c>
      <c r="AE26" s="50">
        <v>244</v>
      </c>
      <c r="AF26" s="50">
        <v>196</v>
      </c>
      <c r="AG26" s="50">
        <v>133</v>
      </c>
      <c r="AH26" s="49">
        <v>105</v>
      </c>
      <c r="AI26" s="50">
        <v>516</v>
      </c>
      <c r="AJ26" s="50">
        <v>504</v>
      </c>
      <c r="AK26" s="50">
        <v>344</v>
      </c>
      <c r="AL26" s="52">
        <v>307</v>
      </c>
      <c r="AM26" s="50">
        <f t="shared" ref="AM26:AM31" si="98">(W26*100)/F26</f>
        <v>9.4994892747701734</v>
      </c>
      <c r="AN26" s="47">
        <f t="shared" ref="AN26:AN31" si="99">(X26*100)/F26</f>
        <v>5.720122574055158</v>
      </c>
      <c r="AO26" s="50">
        <f t="shared" ref="AO26:AO31" si="100">(Y26*100)/F26</f>
        <v>3.1664964249233911</v>
      </c>
      <c r="AP26" s="52">
        <f t="shared" ref="AP26:AP31" si="101">(Z26*100)/F26</f>
        <v>1.4300306435137895</v>
      </c>
      <c r="AQ26" s="47">
        <f t="shared" ref="AQ26:AQ31" si="102">(AA26*100)/F26</f>
        <v>18.692543411644536</v>
      </c>
      <c r="AR26" s="47">
        <f t="shared" ref="AR26:AR31" si="103">(AB26*100)/F26</f>
        <v>13.176710929519919</v>
      </c>
      <c r="AS26" s="50">
        <f t="shared" ref="AS26:AS31" si="104">(AC26*100)/F26</f>
        <v>8.5801838610827375</v>
      </c>
      <c r="AT26" s="52">
        <f t="shared" ref="AT26:AT31" si="105">(AD26*100)/F26</f>
        <v>5.8222676200204289</v>
      </c>
      <c r="AU26" s="47">
        <f t="shared" ref="AU26:AU31" si="106">(AE26*100)/F26</f>
        <v>24.923391215526046</v>
      </c>
      <c r="AV26" s="47">
        <f t="shared" ref="AV26:AV31" si="107">(AF26*100)/F26</f>
        <v>20.020429009193055</v>
      </c>
      <c r="AW26" s="50">
        <f t="shared" ref="AW26:AW31" si="108">(AG26*100)/F26</f>
        <v>13.585291113381</v>
      </c>
      <c r="AX26" s="52">
        <f t="shared" ref="AX26:AX31" si="109">(AH26*100)/F26</f>
        <v>10.725229826353422</v>
      </c>
      <c r="AY26" s="47">
        <f t="shared" ref="AY26:AY31" si="110">(AI26*100)/F26</f>
        <v>52.706843718079675</v>
      </c>
      <c r="AZ26" s="47">
        <f t="shared" ref="AZ26:AZ31" si="111">(AJ26*100)/F26</f>
        <v>51.481103166496425</v>
      </c>
      <c r="BA26" s="50">
        <f t="shared" ref="BA26:BA31" si="112">(AK26*100)/F26</f>
        <v>35.137895812053117</v>
      </c>
      <c r="BB26" s="52">
        <f t="shared" ref="BB26:BB31" si="113">(AL26*100)/F26</f>
        <v>31.3585291113381</v>
      </c>
      <c r="BC26" s="50">
        <f t="shared" ref="BC26:BC31" si="114">(W26*100)/G26</f>
        <v>0.80911780059161298</v>
      </c>
      <c r="BD26" s="50">
        <f t="shared" ref="BD26:BD31" si="115">(X26*100)/H26</f>
        <v>0.86459780762698779</v>
      </c>
      <c r="BE26" s="50">
        <f t="shared" ref="BE26:BE31" si="116">(Y26*100)/I26</f>
        <v>0.74644835058993497</v>
      </c>
      <c r="BF26" s="52">
        <f t="shared" ref="BF26:BF31" si="117">(Z26*100)/J26</f>
        <v>0.39525691699604742</v>
      </c>
      <c r="BG26" s="50">
        <f t="shared" ref="BG26:BG31" si="118">(AA26*100)/K26</f>
        <v>0.54166050022199197</v>
      </c>
      <c r="BH26" s="50">
        <f t="shared" ref="BH26:BH31" si="119">(AB26*100)/L26</f>
        <v>0.67093150257450462</v>
      </c>
      <c r="BI26" s="50">
        <f t="shared" ref="BI26:BI31" si="120">(AC26*100)/M26</f>
        <v>0.81513828238719066</v>
      </c>
      <c r="BJ26" s="52">
        <f t="shared" ref="BJ26:BJ31" si="121">(AD26*100)/N26</f>
        <v>0.7291799923244211</v>
      </c>
      <c r="BK26" s="50">
        <f t="shared" ref="BK26:BK31" si="122">(AE26*100)/O26</f>
        <v>0.36724311795427522</v>
      </c>
      <c r="BL26" s="50">
        <f t="shared" ref="BL26:BL31" si="123">(AF26*100)/P26</f>
        <v>0.47972195706977999</v>
      </c>
      <c r="BM26" s="50">
        <f t="shared" ref="BM26:BM31" si="124">(AG26*100)/Q26</f>
        <v>0.66307707647821323</v>
      </c>
      <c r="BN26" s="52">
        <f t="shared" ref="BN26:BN31" si="125">(AH26*100)/R26</f>
        <v>0.74115903155219875</v>
      </c>
      <c r="BO26" s="50">
        <f t="shared" ref="BO26:BO31" si="126">(AI26*100)/S26</f>
        <v>9.4097051261009895E-2</v>
      </c>
      <c r="BP26" s="50">
        <f t="shared" ref="BP26:BP31" si="127">(AJ26*100)/T26</f>
        <v>0.10258017638091439</v>
      </c>
      <c r="BQ26" s="50">
        <f t="shared" ref="BQ26:BQ31" si="128">(AK26*100)/U26</f>
        <v>0.13122208192988011</v>
      </c>
      <c r="BR26" s="52">
        <f t="shared" ref="BR26:BR31" si="129">(AL26*100)/V26</f>
        <v>0.13883236105458327</v>
      </c>
      <c r="BS26" s="50">
        <f t="shared" ref="BS26:BS31" si="130">G26/F26</f>
        <v>11.740551583248212</v>
      </c>
      <c r="BT26" s="50">
        <f t="shared" ref="BT26:BT31" si="131">H26/F26</f>
        <v>6.6159346271705823</v>
      </c>
      <c r="BU26" s="50">
        <f t="shared" ref="BU26:BU31" si="132">I26/F26</f>
        <v>4.2420837589376914</v>
      </c>
      <c r="BV26" s="52">
        <f t="shared" ref="BV26:BV31" si="133">J26/F26</f>
        <v>3.6179775280898876</v>
      </c>
      <c r="BW26" s="50">
        <f t="shared" ref="BW26:BW31" si="134">K26/F26</f>
        <v>34.509703779366703</v>
      </c>
      <c r="BX26" s="50">
        <f t="shared" ref="BX26:BX31" si="135">L26/F26</f>
        <v>19.639427987742593</v>
      </c>
      <c r="BY26" s="50">
        <f t="shared" ref="BY26:BY31" si="136">M26/F26</f>
        <v>10.526046986721145</v>
      </c>
      <c r="BZ26" s="52">
        <f t="shared" ref="BZ26:BZ31" si="137">N26/F26</f>
        <v>7.9846782431052095</v>
      </c>
      <c r="CA26" s="50">
        <f t="shared" ref="CA26:CA31" si="138">O26/F26</f>
        <v>67.866189989785497</v>
      </c>
      <c r="CB26" s="50">
        <f t="shared" ref="CB26:CB31" si="139">P26/F26</f>
        <v>41.733401430030646</v>
      </c>
      <c r="CC26" s="50">
        <f t="shared" ref="CC26:CC31" si="140">Q26/F26</f>
        <v>20.488253319713994</v>
      </c>
      <c r="CD26" s="52">
        <f t="shared" ref="CD26:CD31" si="141">R26/F26</f>
        <v>14.470888661899897</v>
      </c>
      <c r="CE26" s="50">
        <f t="shared" ref="CE26:CE31" si="142">S26/F26</f>
        <v>560.13278855975489</v>
      </c>
      <c r="CF26" s="50">
        <f t="shared" ref="CF26:CF31" si="143">T26/F26</f>
        <v>501.8621041879469</v>
      </c>
      <c r="CG26" s="50">
        <f t="shared" ref="CG26:CG31" si="144">U26/F26</f>
        <v>267.77425944841673</v>
      </c>
      <c r="CH26" s="52">
        <f t="shared" ref="CH26:CH31" si="145">V26/F26</f>
        <v>225.87334014300308</v>
      </c>
      <c r="CI26" s="4" t="s">
        <v>47</v>
      </c>
      <c r="CJ26" s="3" t="s">
        <v>75</v>
      </c>
    </row>
    <row r="27" spans="1:97" s="47" customFormat="1" x14ac:dyDescent="0.25">
      <c r="A27" s="1">
        <v>23</v>
      </c>
      <c r="B27" s="47" t="s">
        <v>78</v>
      </c>
      <c r="C27" s="47">
        <v>1129</v>
      </c>
      <c r="D27" s="47">
        <v>2033</v>
      </c>
      <c r="E27" s="48">
        <v>861</v>
      </c>
      <c r="F27" s="51">
        <v>262</v>
      </c>
      <c r="G27" s="50">
        <v>3512</v>
      </c>
      <c r="H27" s="47">
        <v>1622</v>
      </c>
      <c r="I27" s="50">
        <v>905</v>
      </c>
      <c r="J27" s="49">
        <v>751</v>
      </c>
      <c r="K27" s="47">
        <v>6974</v>
      </c>
      <c r="L27" s="47">
        <v>2591</v>
      </c>
      <c r="M27" s="50">
        <v>1644</v>
      </c>
      <c r="N27" s="49">
        <v>954</v>
      </c>
      <c r="O27" s="47">
        <v>9816</v>
      </c>
      <c r="P27" s="47">
        <v>4257</v>
      </c>
      <c r="Q27" s="50">
        <v>2239</v>
      </c>
      <c r="R27" s="49">
        <v>1502</v>
      </c>
      <c r="S27" s="47">
        <v>275373</v>
      </c>
      <c r="T27" s="50">
        <v>179034</v>
      </c>
      <c r="U27" s="50">
        <v>130606</v>
      </c>
      <c r="V27" s="49">
        <v>88023</v>
      </c>
      <c r="W27" s="50">
        <v>57</v>
      </c>
      <c r="X27" s="50">
        <v>44</v>
      </c>
      <c r="Y27" s="50">
        <v>39</v>
      </c>
      <c r="Z27" s="49">
        <v>35</v>
      </c>
      <c r="AA27" s="50">
        <v>88</v>
      </c>
      <c r="AB27" s="50">
        <v>63</v>
      </c>
      <c r="AC27" s="50">
        <v>48</v>
      </c>
      <c r="AD27" s="49">
        <v>39</v>
      </c>
      <c r="AE27" s="50">
        <v>111</v>
      </c>
      <c r="AF27" s="50">
        <v>83</v>
      </c>
      <c r="AG27" s="50">
        <v>53</v>
      </c>
      <c r="AH27" s="49">
        <v>47</v>
      </c>
      <c r="AI27" s="50">
        <v>257</v>
      </c>
      <c r="AJ27" s="50">
        <v>236</v>
      </c>
      <c r="AK27" s="50">
        <v>226</v>
      </c>
      <c r="AL27" s="52">
        <v>181</v>
      </c>
      <c r="AM27" s="50">
        <f t="shared" si="98"/>
        <v>21.755725190839694</v>
      </c>
      <c r="AN27" s="47">
        <f t="shared" si="99"/>
        <v>16.793893129770993</v>
      </c>
      <c r="AO27" s="50">
        <f t="shared" si="100"/>
        <v>14.885496183206106</v>
      </c>
      <c r="AP27" s="52">
        <f t="shared" si="101"/>
        <v>13.358778625954198</v>
      </c>
      <c r="AQ27" s="47">
        <f t="shared" si="102"/>
        <v>33.587786259541986</v>
      </c>
      <c r="AR27" s="47">
        <f t="shared" si="103"/>
        <v>24.045801526717558</v>
      </c>
      <c r="AS27" s="50">
        <f t="shared" si="104"/>
        <v>18.320610687022899</v>
      </c>
      <c r="AT27" s="52">
        <f t="shared" si="105"/>
        <v>14.885496183206106</v>
      </c>
      <c r="AU27" s="47">
        <f t="shared" si="106"/>
        <v>42.36641221374046</v>
      </c>
      <c r="AV27" s="47">
        <f t="shared" si="107"/>
        <v>31.679389312977101</v>
      </c>
      <c r="AW27" s="50">
        <f t="shared" si="108"/>
        <v>20.229007633587788</v>
      </c>
      <c r="AX27" s="52">
        <f t="shared" si="109"/>
        <v>17.938931297709924</v>
      </c>
      <c r="AY27" s="47">
        <f t="shared" si="110"/>
        <v>98.091603053435108</v>
      </c>
      <c r="AZ27" s="47">
        <f t="shared" si="111"/>
        <v>90.07633587786259</v>
      </c>
      <c r="BA27" s="50">
        <f t="shared" si="112"/>
        <v>86.25954198473282</v>
      </c>
      <c r="BB27" s="52">
        <f t="shared" si="113"/>
        <v>69.083969465648849</v>
      </c>
      <c r="BC27" s="50">
        <f t="shared" si="114"/>
        <v>1.6230068337129842</v>
      </c>
      <c r="BD27" s="50">
        <f t="shared" si="115"/>
        <v>2.7127003699136867</v>
      </c>
      <c r="BE27" s="50">
        <f t="shared" si="116"/>
        <v>4.3093922651933703</v>
      </c>
      <c r="BF27" s="52">
        <f t="shared" si="117"/>
        <v>4.6604527296937412</v>
      </c>
      <c r="BG27" s="50">
        <f t="shared" si="118"/>
        <v>1.2618296529968454</v>
      </c>
      <c r="BH27" s="50">
        <f t="shared" si="119"/>
        <v>2.4314936318023928</v>
      </c>
      <c r="BI27" s="50">
        <f t="shared" si="120"/>
        <v>2.9197080291970803</v>
      </c>
      <c r="BJ27" s="52">
        <f t="shared" si="121"/>
        <v>4.0880503144654092</v>
      </c>
      <c r="BK27" s="50">
        <f t="shared" si="122"/>
        <v>1.1308068459657701</v>
      </c>
      <c r="BL27" s="50">
        <f t="shared" si="123"/>
        <v>1.9497298567066008</v>
      </c>
      <c r="BM27" s="50">
        <f t="shared" si="124"/>
        <v>2.3671281822242074</v>
      </c>
      <c r="BN27" s="52">
        <f t="shared" si="125"/>
        <v>3.1291611185086552</v>
      </c>
      <c r="BO27" s="50">
        <f t="shared" si="126"/>
        <v>9.332795880496636E-2</v>
      </c>
      <c r="BP27" s="50">
        <f t="shared" si="127"/>
        <v>0.13181853726107889</v>
      </c>
      <c r="BQ27" s="50">
        <f t="shared" si="128"/>
        <v>0.17303952345221507</v>
      </c>
      <c r="BR27" s="52">
        <f t="shared" si="129"/>
        <v>0.2056280744805335</v>
      </c>
      <c r="BS27" s="50">
        <f t="shared" si="130"/>
        <v>13.404580152671755</v>
      </c>
      <c r="BT27" s="50">
        <f t="shared" si="131"/>
        <v>6.1908396946564883</v>
      </c>
      <c r="BU27" s="50">
        <f t="shared" si="132"/>
        <v>3.4541984732824429</v>
      </c>
      <c r="BV27" s="52">
        <f t="shared" si="133"/>
        <v>2.8664122137404582</v>
      </c>
      <c r="BW27" s="50">
        <f t="shared" si="134"/>
        <v>26.618320610687022</v>
      </c>
      <c r="BX27" s="50">
        <f t="shared" si="135"/>
        <v>9.8893129770992374</v>
      </c>
      <c r="BY27" s="50">
        <f t="shared" si="136"/>
        <v>6.2748091603053435</v>
      </c>
      <c r="BZ27" s="52">
        <f t="shared" si="137"/>
        <v>3.6412213740458017</v>
      </c>
      <c r="CA27" s="50">
        <f t="shared" si="138"/>
        <v>37.465648854961835</v>
      </c>
      <c r="CB27" s="50">
        <f t="shared" si="139"/>
        <v>16.248091603053435</v>
      </c>
      <c r="CC27" s="50">
        <f t="shared" si="140"/>
        <v>8.5458015267175576</v>
      </c>
      <c r="CD27" s="52">
        <f t="shared" si="141"/>
        <v>5.7328244274809164</v>
      </c>
      <c r="CE27" s="50">
        <f t="shared" si="142"/>
        <v>1051.0419847328244</v>
      </c>
      <c r="CF27" s="50">
        <f t="shared" si="143"/>
        <v>683.33587786259545</v>
      </c>
      <c r="CG27" s="50">
        <f t="shared" si="144"/>
        <v>498.49618320610688</v>
      </c>
      <c r="CH27" s="52">
        <f t="shared" si="145"/>
        <v>335.96564885496184</v>
      </c>
      <c r="CI27" s="4" t="s">
        <v>47</v>
      </c>
      <c r="CJ27" s="3" t="s">
        <v>71</v>
      </c>
    </row>
    <row r="28" spans="1:97" s="47" customFormat="1" x14ac:dyDescent="0.25">
      <c r="A28" s="1">
        <v>24</v>
      </c>
      <c r="B28" s="47" t="s">
        <v>79</v>
      </c>
      <c r="C28" s="47">
        <v>1165</v>
      </c>
      <c r="D28" s="47">
        <v>2723</v>
      </c>
      <c r="E28" s="48">
        <v>2029</v>
      </c>
      <c r="F28" s="51">
        <v>970</v>
      </c>
      <c r="G28" s="50">
        <v>7934</v>
      </c>
      <c r="H28" s="47">
        <v>4392</v>
      </c>
      <c r="I28" s="50">
        <v>2646</v>
      </c>
      <c r="J28" s="49">
        <v>1765</v>
      </c>
      <c r="K28" s="47">
        <v>15346</v>
      </c>
      <c r="L28" s="47">
        <v>7663</v>
      </c>
      <c r="M28" s="50">
        <v>4470</v>
      </c>
      <c r="N28" s="49">
        <v>3148</v>
      </c>
      <c r="O28" s="47">
        <v>31537</v>
      </c>
      <c r="P28" s="47">
        <v>19557</v>
      </c>
      <c r="Q28" s="50">
        <v>12715</v>
      </c>
      <c r="R28" s="49">
        <v>7207</v>
      </c>
      <c r="S28" s="47">
        <v>971627</v>
      </c>
      <c r="T28" s="50">
        <v>861419</v>
      </c>
      <c r="U28" s="50">
        <v>611934</v>
      </c>
      <c r="V28" s="49">
        <v>540074</v>
      </c>
      <c r="W28" s="50">
        <v>104</v>
      </c>
      <c r="X28" s="50">
        <v>83</v>
      </c>
      <c r="Y28" s="50">
        <v>69</v>
      </c>
      <c r="Z28" s="49">
        <v>59</v>
      </c>
      <c r="AA28" s="50">
        <v>141</v>
      </c>
      <c r="AB28" s="50">
        <v>113</v>
      </c>
      <c r="AC28" s="50">
        <v>92</v>
      </c>
      <c r="AD28" s="49">
        <v>87</v>
      </c>
      <c r="AE28" s="50">
        <v>171</v>
      </c>
      <c r="AF28" s="50">
        <v>133</v>
      </c>
      <c r="AG28" s="50">
        <v>107</v>
      </c>
      <c r="AH28" s="49">
        <v>94</v>
      </c>
      <c r="AI28" s="50">
        <v>753</v>
      </c>
      <c r="AJ28" s="50">
        <v>736</v>
      </c>
      <c r="AK28" s="50">
        <v>636</v>
      </c>
      <c r="AL28" s="52">
        <v>619</v>
      </c>
      <c r="AM28" s="50">
        <f t="shared" si="98"/>
        <v>10.721649484536082</v>
      </c>
      <c r="AN28" s="47">
        <f t="shared" si="99"/>
        <v>8.5567010309278349</v>
      </c>
      <c r="AO28" s="50">
        <f t="shared" si="100"/>
        <v>7.1134020618556697</v>
      </c>
      <c r="AP28" s="52">
        <f t="shared" si="101"/>
        <v>6.0824742268041234</v>
      </c>
      <c r="AQ28" s="47">
        <f t="shared" si="102"/>
        <v>14.536082474226804</v>
      </c>
      <c r="AR28" s="47">
        <f t="shared" si="103"/>
        <v>11.649484536082474</v>
      </c>
      <c r="AS28" s="50">
        <f t="shared" si="104"/>
        <v>9.4845360824742269</v>
      </c>
      <c r="AT28" s="52">
        <f t="shared" si="105"/>
        <v>8.9690721649484537</v>
      </c>
      <c r="AU28" s="47">
        <f t="shared" si="106"/>
        <v>17.628865979381445</v>
      </c>
      <c r="AV28" s="47">
        <f t="shared" si="107"/>
        <v>13.711340206185566</v>
      </c>
      <c r="AW28" s="50">
        <f t="shared" si="108"/>
        <v>11.030927835051546</v>
      </c>
      <c r="AX28" s="52">
        <f t="shared" si="109"/>
        <v>9.6907216494845354</v>
      </c>
      <c r="AY28" s="47">
        <f t="shared" si="110"/>
        <v>77.628865979381445</v>
      </c>
      <c r="AZ28" s="47">
        <f t="shared" si="111"/>
        <v>75.876288659793815</v>
      </c>
      <c r="BA28" s="50">
        <f t="shared" si="112"/>
        <v>65.567010309278345</v>
      </c>
      <c r="BB28" s="52">
        <f t="shared" si="113"/>
        <v>63.814432989690722</v>
      </c>
      <c r="BC28" s="50">
        <f t="shared" si="114"/>
        <v>1.3108142172926645</v>
      </c>
      <c r="BD28" s="50">
        <f t="shared" si="115"/>
        <v>1.889799635701275</v>
      </c>
      <c r="BE28" s="50">
        <f t="shared" si="116"/>
        <v>2.6077097505668934</v>
      </c>
      <c r="BF28" s="52">
        <f t="shared" si="117"/>
        <v>3.3427762039660056</v>
      </c>
      <c r="BG28" s="50">
        <f t="shared" si="118"/>
        <v>0.9188062035709631</v>
      </c>
      <c r="BH28" s="50">
        <f t="shared" si="119"/>
        <v>1.4746182957066423</v>
      </c>
      <c r="BI28" s="50">
        <f t="shared" si="120"/>
        <v>2.058165548098434</v>
      </c>
      <c r="BJ28" s="52">
        <f t="shared" si="121"/>
        <v>2.7636594663278271</v>
      </c>
      <c r="BK28" s="50">
        <f t="shared" si="122"/>
        <v>0.54222024923106193</v>
      </c>
      <c r="BL28" s="50">
        <f t="shared" si="123"/>
        <v>0.68006340440762902</v>
      </c>
      <c r="BM28" s="50">
        <f t="shared" si="124"/>
        <v>0.84152575697994492</v>
      </c>
      <c r="BN28" s="52">
        <f t="shared" si="125"/>
        <v>1.3042874982655752</v>
      </c>
      <c r="BO28" s="50">
        <f t="shared" si="126"/>
        <v>7.7498875597322839E-2</v>
      </c>
      <c r="BP28" s="50">
        <f t="shared" si="127"/>
        <v>8.5440418658051423E-2</v>
      </c>
      <c r="BQ28" s="50">
        <f t="shared" si="128"/>
        <v>0.1039327770641932</v>
      </c>
      <c r="BR28" s="52">
        <f t="shared" si="129"/>
        <v>0.11461392327718053</v>
      </c>
      <c r="BS28" s="50">
        <f t="shared" si="130"/>
        <v>8.1793814432989684</v>
      </c>
      <c r="BT28" s="50">
        <f t="shared" si="131"/>
        <v>4.5278350515463917</v>
      </c>
      <c r="BU28" s="50">
        <f t="shared" si="132"/>
        <v>2.7278350515463918</v>
      </c>
      <c r="BV28" s="52">
        <f t="shared" si="133"/>
        <v>1.8195876288659794</v>
      </c>
      <c r="BW28" s="50">
        <f t="shared" si="134"/>
        <v>15.820618556701032</v>
      </c>
      <c r="BX28" s="50">
        <f t="shared" si="135"/>
        <v>7.9</v>
      </c>
      <c r="BY28" s="50">
        <f t="shared" si="136"/>
        <v>4.608247422680412</v>
      </c>
      <c r="BZ28" s="52">
        <f t="shared" si="137"/>
        <v>3.2453608247422681</v>
      </c>
      <c r="CA28" s="50">
        <f t="shared" si="138"/>
        <v>32.512371134020619</v>
      </c>
      <c r="CB28" s="50">
        <f t="shared" si="139"/>
        <v>20.161855670103094</v>
      </c>
      <c r="CC28" s="50">
        <f t="shared" si="140"/>
        <v>13.108247422680412</v>
      </c>
      <c r="CD28" s="52">
        <f t="shared" si="141"/>
        <v>7.4298969072164951</v>
      </c>
      <c r="CE28" s="50">
        <f t="shared" si="142"/>
        <v>1001.6773195876289</v>
      </c>
      <c r="CF28" s="50">
        <f t="shared" si="143"/>
        <v>888.0608247422681</v>
      </c>
      <c r="CG28" s="50">
        <f t="shared" si="144"/>
        <v>630.85979381443303</v>
      </c>
      <c r="CH28" s="52">
        <f t="shared" si="145"/>
        <v>556.77731958762888</v>
      </c>
      <c r="CI28" s="4" t="s">
        <v>47</v>
      </c>
      <c r="CJ28" s="3" t="s">
        <v>74</v>
      </c>
    </row>
    <row r="29" spans="1:97" s="47" customFormat="1" x14ac:dyDescent="0.25">
      <c r="A29" s="1">
        <v>25</v>
      </c>
      <c r="B29" s="47" t="s">
        <v>80</v>
      </c>
      <c r="C29" s="47">
        <v>64</v>
      </c>
      <c r="D29" s="47">
        <v>2181</v>
      </c>
      <c r="E29" s="48">
        <v>117</v>
      </c>
      <c r="F29" s="51">
        <v>16</v>
      </c>
      <c r="G29" s="50">
        <v>2803</v>
      </c>
      <c r="H29" s="47">
        <v>2003</v>
      </c>
      <c r="I29" s="50">
        <v>1702</v>
      </c>
      <c r="J29" s="49">
        <v>1527</v>
      </c>
      <c r="K29" s="47">
        <v>3889</v>
      </c>
      <c r="L29" s="47">
        <v>2849</v>
      </c>
      <c r="M29" s="50">
        <v>2292</v>
      </c>
      <c r="N29" s="49">
        <v>2061</v>
      </c>
      <c r="O29" s="47">
        <v>4623</v>
      </c>
      <c r="P29" s="47">
        <v>3522</v>
      </c>
      <c r="Q29" s="50">
        <v>2891</v>
      </c>
      <c r="R29" s="49">
        <v>2573</v>
      </c>
      <c r="S29" s="47">
        <v>6877</v>
      </c>
      <c r="T29" s="50">
        <v>6617</v>
      </c>
      <c r="U29" s="50">
        <v>5377</v>
      </c>
      <c r="V29" s="49">
        <v>5012</v>
      </c>
      <c r="W29" s="50">
        <v>10</v>
      </c>
      <c r="X29" s="50">
        <v>10</v>
      </c>
      <c r="Y29" s="50">
        <v>10</v>
      </c>
      <c r="Z29" s="49">
        <v>10</v>
      </c>
      <c r="AA29" s="50">
        <v>16</v>
      </c>
      <c r="AB29" s="50">
        <v>16</v>
      </c>
      <c r="AC29" s="50">
        <v>16</v>
      </c>
      <c r="AD29" s="49">
        <v>15</v>
      </c>
      <c r="AE29" s="50">
        <v>16</v>
      </c>
      <c r="AF29" s="50">
        <v>16</v>
      </c>
      <c r="AG29" s="50">
        <v>16</v>
      </c>
      <c r="AH29" s="49">
        <v>16</v>
      </c>
      <c r="AI29" s="50">
        <v>16</v>
      </c>
      <c r="AJ29" s="50">
        <v>16</v>
      </c>
      <c r="AK29" s="50">
        <v>16</v>
      </c>
      <c r="AL29" s="52">
        <v>16</v>
      </c>
      <c r="AM29" s="50">
        <f t="shared" si="98"/>
        <v>62.5</v>
      </c>
      <c r="AN29" s="47">
        <f t="shared" si="99"/>
        <v>62.5</v>
      </c>
      <c r="AO29" s="50">
        <f t="shared" si="100"/>
        <v>62.5</v>
      </c>
      <c r="AP29" s="52">
        <f t="shared" si="101"/>
        <v>62.5</v>
      </c>
      <c r="AQ29" s="47">
        <f t="shared" si="102"/>
        <v>100</v>
      </c>
      <c r="AR29" s="47">
        <f t="shared" si="103"/>
        <v>100</v>
      </c>
      <c r="AS29" s="50">
        <f t="shared" si="104"/>
        <v>100</v>
      </c>
      <c r="AT29" s="52">
        <f t="shared" si="105"/>
        <v>93.75</v>
      </c>
      <c r="AU29" s="47">
        <f t="shared" si="106"/>
        <v>100</v>
      </c>
      <c r="AV29" s="47">
        <f t="shared" si="107"/>
        <v>100</v>
      </c>
      <c r="AW29" s="50">
        <f t="shared" si="108"/>
        <v>100</v>
      </c>
      <c r="AX29" s="52">
        <f t="shared" si="109"/>
        <v>100</v>
      </c>
      <c r="AY29" s="47">
        <f t="shared" si="110"/>
        <v>100</v>
      </c>
      <c r="AZ29" s="47">
        <f t="shared" si="111"/>
        <v>100</v>
      </c>
      <c r="BA29" s="50">
        <f t="shared" si="112"/>
        <v>100</v>
      </c>
      <c r="BB29" s="52">
        <f t="shared" si="113"/>
        <v>100</v>
      </c>
      <c r="BC29" s="50">
        <f t="shared" si="114"/>
        <v>0.35676061362825545</v>
      </c>
      <c r="BD29" s="50">
        <f t="shared" si="115"/>
        <v>0.49925112331502747</v>
      </c>
      <c r="BE29" s="50">
        <f t="shared" si="116"/>
        <v>0.58754406580493534</v>
      </c>
      <c r="BF29" s="52">
        <f t="shared" si="117"/>
        <v>0.65487884741322855</v>
      </c>
      <c r="BG29" s="50">
        <f t="shared" si="118"/>
        <v>0.41141681666238106</v>
      </c>
      <c r="BH29" s="50">
        <f t="shared" si="119"/>
        <v>0.5616005616005616</v>
      </c>
      <c r="BI29" s="50">
        <f t="shared" si="120"/>
        <v>0.69808027923211169</v>
      </c>
      <c r="BJ29" s="52">
        <f t="shared" si="121"/>
        <v>0.72780203784570596</v>
      </c>
      <c r="BK29" s="50">
        <f t="shared" si="122"/>
        <v>0.34609560891196195</v>
      </c>
      <c r="BL29" s="50">
        <f t="shared" si="123"/>
        <v>0.45428733674048838</v>
      </c>
      <c r="BM29" s="50">
        <f t="shared" si="124"/>
        <v>0.55344171566931855</v>
      </c>
      <c r="BN29" s="52">
        <f t="shared" si="125"/>
        <v>0.62184220753983677</v>
      </c>
      <c r="BO29" s="50">
        <f t="shared" si="126"/>
        <v>0.23265958993747274</v>
      </c>
      <c r="BP29" s="50">
        <f t="shared" si="127"/>
        <v>0.24180142058334592</v>
      </c>
      <c r="BQ29" s="50">
        <f t="shared" si="128"/>
        <v>0.29756369722893805</v>
      </c>
      <c r="BR29" s="52">
        <f t="shared" si="129"/>
        <v>0.31923383878691142</v>
      </c>
      <c r="BS29" s="50">
        <f t="shared" si="130"/>
        <v>175.1875</v>
      </c>
      <c r="BT29" s="50">
        <f t="shared" si="131"/>
        <v>125.1875</v>
      </c>
      <c r="BU29" s="50">
        <f t="shared" si="132"/>
        <v>106.375</v>
      </c>
      <c r="BV29" s="52">
        <f t="shared" si="133"/>
        <v>95.4375</v>
      </c>
      <c r="BW29" s="50">
        <f t="shared" si="134"/>
        <v>243.0625</v>
      </c>
      <c r="BX29" s="50">
        <f t="shared" si="135"/>
        <v>178.0625</v>
      </c>
      <c r="BY29" s="50">
        <f t="shared" si="136"/>
        <v>143.25</v>
      </c>
      <c r="BZ29" s="52">
        <f t="shared" si="137"/>
        <v>128.8125</v>
      </c>
      <c r="CA29" s="50">
        <f t="shared" si="138"/>
        <v>288.9375</v>
      </c>
      <c r="CB29" s="50">
        <f t="shared" si="139"/>
        <v>220.125</v>
      </c>
      <c r="CC29" s="50">
        <f t="shared" si="140"/>
        <v>180.6875</v>
      </c>
      <c r="CD29" s="52">
        <f t="shared" si="141"/>
        <v>160.8125</v>
      </c>
      <c r="CE29" s="50">
        <f t="shared" si="142"/>
        <v>429.8125</v>
      </c>
      <c r="CF29" s="50">
        <f t="shared" si="143"/>
        <v>413.5625</v>
      </c>
      <c r="CG29" s="50">
        <f t="shared" si="144"/>
        <v>336.0625</v>
      </c>
      <c r="CH29" s="52">
        <f t="shared" si="145"/>
        <v>313.25</v>
      </c>
      <c r="CI29" s="4" t="s">
        <v>47</v>
      </c>
      <c r="CJ29" s="3" t="s">
        <v>72</v>
      </c>
    </row>
    <row r="30" spans="1:97" s="47" customFormat="1" x14ac:dyDescent="0.25">
      <c r="A30" s="1">
        <v>26</v>
      </c>
      <c r="B30" s="47" t="s">
        <v>81</v>
      </c>
      <c r="C30" s="47">
        <v>1521</v>
      </c>
      <c r="D30" s="47">
        <v>4417</v>
      </c>
      <c r="E30" s="48">
        <v>1016</v>
      </c>
      <c r="F30" s="51">
        <v>362</v>
      </c>
      <c r="G30" s="50">
        <v>6024</v>
      </c>
      <c r="H30" s="47">
        <v>3399</v>
      </c>
      <c r="I30" s="50">
        <v>2324</v>
      </c>
      <c r="J30" s="49">
        <v>1799</v>
      </c>
      <c r="K30" s="47">
        <v>12708</v>
      </c>
      <c r="L30" s="47">
        <v>6905</v>
      </c>
      <c r="M30" s="50">
        <v>4932</v>
      </c>
      <c r="N30" s="49">
        <v>3860</v>
      </c>
      <c r="O30" s="47">
        <v>26897</v>
      </c>
      <c r="P30" s="47">
        <v>16399</v>
      </c>
      <c r="Q30" s="50">
        <v>11032</v>
      </c>
      <c r="R30" s="49">
        <v>7811</v>
      </c>
      <c r="S30" s="47">
        <v>217422</v>
      </c>
      <c r="T30" s="50">
        <v>181610</v>
      </c>
      <c r="U30" s="50">
        <v>162192</v>
      </c>
      <c r="V30" s="49">
        <v>140710</v>
      </c>
      <c r="W30" s="50">
        <v>91</v>
      </c>
      <c r="X30" s="50">
        <v>68</v>
      </c>
      <c r="Y30" s="50">
        <v>54</v>
      </c>
      <c r="Z30" s="49">
        <v>41</v>
      </c>
      <c r="AA30" s="50">
        <v>121</v>
      </c>
      <c r="AB30" s="50">
        <v>94</v>
      </c>
      <c r="AC30" s="50">
        <v>79</v>
      </c>
      <c r="AD30" s="49">
        <v>70</v>
      </c>
      <c r="AE30" s="50">
        <v>150</v>
      </c>
      <c r="AF30" s="50">
        <v>124</v>
      </c>
      <c r="AG30" s="50">
        <v>96</v>
      </c>
      <c r="AH30" s="49">
        <v>87</v>
      </c>
      <c r="AI30" s="50">
        <v>260</v>
      </c>
      <c r="AJ30" s="50">
        <v>244</v>
      </c>
      <c r="AK30" s="50">
        <v>244</v>
      </c>
      <c r="AL30" s="52">
        <v>236</v>
      </c>
      <c r="AM30" s="50">
        <f t="shared" si="98"/>
        <v>25.138121546961326</v>
      </c>
      <c r="AN30" s="47">
        <f t="shared" si="99"/>
        <v>18.784530386740332</v>
      </c>
      <c r="AO30" s="50">
        <f t="shared" si="100"/>
        <v>14.917127071823204</v>
      </c>
      <c r="AP30" s="52">
        <f t="shared" si="101"/>
        <v>11.325966850828729</v>
      </c>
      <c r="AQ30" s="47">
        <f t="shared" si="102"/>
        <v>33.425414364640886</v>
      </c>
      <c r="AR30" s="47">
        <f t="shared" si="103"/>
        <v>25.966850828729282</v>
      </c>
      <c r="AS30" s="50">
        <f t="shared" si="104"/>
        <v>21.823204419889503</v>
      </c>
      <c r="AT30" s="52">
        <f t="shared" si="105"/>
        <v>19.337016574585636</v>
      </c>
      <c r="AU30" s="47">
        <f t="shared" si="106"/>
        <v>41.436464088397791</v>
      </c>
      <c r="AV30" s="47">
        <f t="shared" si="107"/>
        <v>34.254143646408842</v>
      </c>
      <c r="AW30" s="50">
        <f t="shared" si="108"/>
        <v>26.519337016574585</v>
      </c>
      <c r="AX30" s="52">
        <f t="shared" si="109"/>
        <v>24.033149171270718</v>
      </c>
      <c r="AY30" s="47">
        <f t="shared" si="110"/>
        <v>71.823204419889507</v>
      </c>
      <c r="AZ30" s="47">
        <f t="shared" si="111"/>
        <v>67.403314917127076</v>
      </c>
      <c r="BA30" s="50">
        <f t="shared" si="112"/>
        <v>67.403314917127076</v>
      </c>
      <c r="BB30" s="52">
        <f t="shared" si="113"/>
        <v>65.193370165745861</v>
      </c>
      <c r="BC30" s="50">
        <f t="shared" si="114"/>
        <v>1.5106241699867198</v>
      </c>
      <c r="BD30" s="50">
        <f t="shared" si="115"/>
        <v>2.0005884083553989</v>
      </c>
      <c r="BE30" s="50">
        <f t="shared" si="116"/>
        <v>2.3235800344234079</v>
      </c>
      <c r="BF30" s="52">
        <f t="shared" si="117"/>
        <v>2.2790439132851583</v>
      </c>
      <c r="BG30" s="50">
        <f t="shared" si="118"/>
        <v>0.95215612212779355</v>
      </c>
      <c r="BH30" s="50">
        <f t="shared" si="119"/>
        <v>1.3613323678493845</v>
      </c>
      <c r="BI30" s="50">
        <f t="shared" si="120"/>
        <v>1.6017842660178427</v>
      </c>
      <c r="BJ30" s="52">
        <f t="shared" si="121"/>
        <v>1.8134715025906736</v>
      </c>
      <c r="BK30" s="50">
        <f t="shared" si="122"/>
        <v>0.55768301297542477</v>
      </c>
      <c r="BL30" s="50">
        <f t="shared" si="123"/>
        <v>0.75614366729678639</v>
      </c>
      <c r="BM30" s="50">
        <f t="shared" si="124"/>
        <v>0.8701957940536621</v>
      </c>
      <c r="BN30" s="52">
        <f t="shared" si="125"/>
        <v>1.1138138522596339</v>
      </c>
      <c r="BO30" s="50">
        <f t="shared" si="126"/>
        <v>0.11958311486418118</v>
      </c>
      <c r="BP30" s="50">
        <f t="shared" si="127"/>
        <v>0.13435383514123672</v>
      </c>
      <c r="BQ30" s="50">
        <f t="shared" si="128"/>
        <v>0.15043898589326229</v>
      </c>
      <c r="BR30" s="52">
        <f t="shared" si="129"/>
        <v>0.16772084428967379</v>
      </c>
      <c r="BS30" s="50">
        <f t="shared" si="130"/>
        <v>16.640883977900554</v>
      </c>
      <c r="BT30" s="50">
        <f t="shared" si="131"/>
        <v>9.38950276243094</v>
      </c>
      <c r="BU30" s="50">
        <f t="shared" si="132"/>
        <v>6.4198895027624312</v>
      </c>
      <c r="BV30" s="52">
        <f t="shared" si="133"/>
        <v>4.9696132596685079</v>
      </c>
      <c r="BW30" s="50">
        <f t="shared" si="134"/>
        <v>35.104972375690608</v>
      </c>
      <c r="BX30" s="50">
        <f t="shared" si="135"/>
        <v>19.074585635359117</v>
      </c>
      <c r="BY30" s="50">
        <f t="shared" si="136"/>
        <v>13.624309392265193</v>
      </c>
      <c r="BZ30" s="52">
        <f t="shared" si="137"/>
        <v>10.662983425414364</v>
      </c>
      <c r="CA30" s="50">
        <f t="shared" si="138"/>
        <v>74.301104972375697</v>
      </c>
      <c r="CB30" s="50">
        <f t="shared" si="139"/>
        <v>45.30110497237569</v>
      </c>
      <c r="CC30" s="50">
        <f t="shared" si="140"/>
        <v>30.475138121546962</v>
      </c>
      <c r="CD30" s="52">
        <f t="shared" si="141"/>
        <v>21.577348066298342</v>
      </c>
      <c r="CE30" s="50">
        <f t="shared" si="142"/>
        <v>600.61325966850825</v>
      </c>
      <c r="CF30" s="50">
        <f t="shared" si="143"/>
        <v>501.68508287292815</v>
      </c>
      <c r="CG30" s="50">
        <f t="shared" si="144"/>
        <v>448.04419889502765</v>
      </c>
      <c r="CH30" s="52">
        <f t="shared" si="145"/>
        <v>388.70165745856355</v>
      </c>
      <c r="CI30" s="4" t="s">
        <v>47</v>
      </c>
      <c r="CJ30" s="3" t="s">
        <v>76</v>
      </c>
    </row>
    <row r="31" spans="1:97" s="47" customFormat="1" x14ac:dyDescent="0.25">
      <c r="A31" s="1">
        <v>27</v>
      </c>
      <c r="B31" s="47" t="s">
        <v>82</v>
      </c>
      <c r="C31" s="47">
        <v>170</v>
      </c>
      <c r="D31" s="47">
        <v>3882</v>
      </c>
      <c r="E31" s="48">
        <v>259</v>
      </c>
      <c r="F31" s="51">
        <v>115</v>
      </c>
      <c r="G31" s="50">
        <v>3645</v>
      </c>
      <c r="H31" s="47">
        <v>1660</v>
      </c>
      <c r="I31" s="50">
        <v>1101</v>
      </c>
      <c r="J31" s="49">
        <v>855</v>
      </c>
      <c r="K31" s="47">
        <v>6329</v>
      </c>
      <c r="L31" s="47">
        <v>3623</v>
      </c>
      <c r="M31" s="50">
        <v>2502</v>
      </c>
      <c r="N31" s="49">
        <v>1877</v>
      </c>
      <c r="O31" s="47">
        <v>9755</v>
      </c>
      <c r="P31" s="47">
        <v>6263</v>
      </c>
      <c r="Q31" s="50">
        <v>4413</v>
      </c>
      <c r="R31" s="49">
        <v>3156</v>
      </c>
      <c r="S31" s="47">
        <v>14474</v>
      </c>
      <c r="T31" s="50">
        <v>11399</v>
      </c>
      <c r="U31" s="50">
        <v>8105</v>
      </c>
      <c r="V31" s="49">
        <v>6053</v>
      </c>
      <c r="W31" s="50">
        <v>59</v>
      </c>
      <c r="X31" s="50">
        <v>35</v>
      </c>
      <c r="Y31" s="50">
        <v>31</v>
      </c>
      <c r="Z31" s="49">
        <v>28</v>
      </c>
      <c r="AA31" s="50">
        <v>69</v>
      </c>
      <c r="AB31" s="50">
        <v>58</v>
      </c>
      <c r="AC31" s="50">
        <v>44</v>
      </c>
      <c r="AD31" s="49">
        <v>33</v>
      </c>
      <c r="AE31" s="50">
        <v>78</v>
      </c>
      <c r="AF31" s="50">
        <v>63</v>
      </c>
      <c r="AG31" s="50">
        <v>56</v>
      </c>
      <c r="AH31" s="49">
        <v>49</v>
      </c>
      <c r="AI31" s="50">
        <v>93</v>
      </c>
      <c r="AJ31" s="50">
        <v>79</v>
      </c>
      <c r="AK31" s="50">
        <v>68</v>
      </c>
      <c r="AL31" s="52">
        <v>65</v>
      </c>
      <c r="AM31" s="50">
        <f t="shared" si="98"/>
        <v>51.304347826086953</v>
      </c>
      <c r="AN31" s="47">
        <f t="shared" si="99"/>
        <v>30.434782608695652</v>
      </c>
      <c r="AO31" s="50">
        <f t="shared" si="100"/>
        <v>26.956521739130434</v>
      </c>
      <c r="AP31" s="52">
        <f t="shared" si="101"/>
        <v>24.347826086956523</v>
      </c>
      <c r="AQ31" s="47">
        <f t="shared" si="102"/>
        <v>60</v>
      </c>
      <c r="AR31" s="47">
        <f t="shared" si="103"/>
        <v>50.434782608695649</v>
      </c>
      <c r="AS31" s="50">
        <f t="shared" si="104"/>
        <v>38.260869565217391</v>
      </c>
      <c r="AT31" s="52">
        <f t="shared" si="105"/>
        <v>28.695652173913043</v>
      </c>
      <c r="AU31" s="47">
        <f t="shared" si="106"/>
        <v>67.826086956521735</v>
      </c>
      <c r="AV31" s="47">
        <f t="shared" si="107"/>
        <v>54.782608695652172</v>
      </c>
      <c r="AW31" s="50">
        <f t="shared" si="108"/>
        <v>48.695652173913047</v>
      </c>
      <c r="AX31" s="52">
        <f t="shared" si="109"/>
        <v>42.608695652173914</v>
      </c>
      <c r="AY31" s="47">
        <f t="shared" si="110"/>
        <v>80.869565217391298</v>
      </c>
      <c r="AZ31" s="47">
        <f t="shared" si="111"/>
        <v>68.695652173913047</v>
      </c>
      <c r="BA31" s="50">
        <f t="shared" si="112"/>
        <v>59.130434782608695</v>
      </c>
      <c r="BB31" s="52">
        <f t="shared" si="113"/>
        <v>56.521739130434781</v>
      </c>
      <c r="BC31" s="50">
        <f t="shared" si="114"/>
        <v>1.6186556927297668</v>
      </c>
      <c r="BD31" s="50">
        <f t="shared" si="115"/>
        <v>2.1084337349397591</v>
      </c>
      <c r="BE31" s="50">
        <f t="shared" si="116"/>
        <v>2.8156221616712078</v>
      </c>
      <c r="BF31" s="52">
        <f t="shared" si="117"/>
        <v>3.2748538011695905</v>
      </c>
      <c r="BG31" s="50">
        <f t="shared" si="118"/>
        <v>1.0902196239532311</v>
      </c>
      <c r="BH31" s="50">
        <f t="shared" si="119"/>
        <v>1.6008832459287883</v>
      </c>
      <c r="BI31" s="50">
        <f t="shared" si="120"/>
        <v>1.7585931254996003</v>
      </c>
      <c r="BJ31" s="52">
        <f t="shared" si="121"/>
        <v>1.7581246670218433</v>
      </c>
      <c r="BK31" s="50">
        <f t="shared" si="122"/>
        <v>0.79958995386981035</v>
      </c>
      <c r="BL31" s="50">
        <f t="shared" si="123"/>
        <v>1.0059077119591251</v>
      </c>
      <c r="BM31" s="50">
        <f t="shared" si="124"/>
        <v>1.2689780194878768</v>
      </c>
      <c r="BN31" s="52">
        <f t="shared" si="125"/>
        <v>1.5525982256020279</v>
      </c>
      <c r="BO31" s="50">
        <f t="shared" si="126"/>
        <v>0.64253143567776705</v>
      </c>
      <c r="BP31" s="50">
        <f t="shared" si="127"/>
        <v>0.69304324940784279</v>
      </c>
      <c r="BQ31" s="50">
        <f t="shared" si="128"/>
        <v>0.83898827884022209</v>
      </c>
      <c r="BR31" s="52">
        <f t="shared" si="129"/>
        <v>1.0738476788369404</v>
      </c>
      <c r="BS31" s="50">
        <f t="shared" si="130"/>
        <v>31.695652173913043</v>
      </c>
      <c r="BT31" s="50">
        <f t="shared" si="131"/>
        <v>14.434782608695652</v>
      </c>
      <c r="BU31" s="50">
        <f t="shared" si="132"/>
        <v>9.5739130434782602</v>
      </c>
      <c r="BV31" s="52">
        <f t="shared" si="133"/>
        <v>7.4347826086956523</v>
      </c>
      <c r="BW31" s="50">
        <f t="shared" si="134"/>
        <v>55.03478260869565</v>
      </c>
      <c r="BX31" s="50">
        <f t="shared" si="135"/>
        <v>31.504347826086956</v>
      </c>
      <c r="BY31" s="50">
        <f t="shared" si="136"/>
        <v>21.756521739130434</v>
      </c>
      <c r="BZ31" s="52">
        <f t="shared" si="137"/>
        <v>16.321739130434782</v>
      </c>
      <c r="CA31" s="50">
        <f t="shared" si="138"/>
        <v>84.826086956521735</v>
      </c>
      <c r="CB31" s="50">
        <f t="shared" si="139"/>
        <v>54.460869565217394</v>
      </c>
      <c r="CC31" s="50">
        <f t="shared" si="140"/>
        <v>38.373913043478261</v>
      </c>
      <c r="CD31" s="52">
        <f t="shared" si="141"/>
        <v>27.443478260869565</v>
      </c>
      <c r="CE31" s="50">
        <f t="shared" si="142"/>
        <v>125.86086956521739</v>
      </c>
      <c r="CF31" s="50">
        <f t="shared" si="143"/>
        <v>99.121739130434776</v>
      </c>
      <c r="CG31" s="50">
        <f t="shared" si="144"/>
        <v>70.478260869565219</v>
      </c>
      <c r="CH31" s="52">
        <f t="shared" si="145"/>
        <v>52.634782608695652</v>
      </c>
      <c r="CI31" s="4" t="s">
        <v>47</v>
      </c>
      <c r="CJ31" s="3" t="s">
        <v>73</v>
      </c>
    </row>
    <row r="32" spans="1:97" s="47" customFormat="1" x14ac:dyDescent="0.25">
      <c r="A32"/>
      <c r="B32"/>
      <c r="C32"/>
      <c r="D32"/>
      <c r="E32" s="7"/>
      <c r="F32" s="19"/>
      <c r="G32" s="11"/>
      <c r="H32"/>
      <c r="I32" s="11"/>
      <c r="J32" s="9"/>
      <c r="K32"/>
      <c r="L32"/>
      <c r="M32" s="11"/>
      <c r="N32" s="9"/>
      <c r="O32"/>
      <c r="P32"/>
      <c r="Q32" s="11"/>
      <c r="R32" s="9"/>
      <c r="S32"/>
      <c r="T32" s="11"/>
      <c r="U32" s="11"/>
      <c r="V32" s="9"/>
      <c r="W32" s="11"/>
      <c r="X32" s="11"/>
      <c r="Y32" s="11"/>
      <c r="Z32" s="9"/>
      <c r="AA32" s="11"/>
      <c r="AB32" s="11"/>
      <c r="AC32" s="11"/>
      <c r="AD32" s="9"/>
      <c r="AE32" s="11"/>
      <c r="AF32" s="11"/>
      <c r="AG32" s="11"/>
      <c r="AH32" s="9"/>
      <c r="AI32" s="11"/>
      <c r="AJ32" s="26"/>
      <c r="AK32" s="32" t="s">
        <v>40</v>
      </c>
      <c r="AL32" s="37"/>
      <c r="AM32" s="32">
        <f t="shared" ref="AM32:CH32" si="146" xml:space="preserve"> SUM(AM5:AM31)/27</f>
        <v>22.920073934062408</v>
      </c>
      <c r="AN32" s="32">
        <f t="shared" si="146"/>
        <v>16.036325000173051</v>
      </c>
      <c r="AO32" s="32">
        <f t="shared" si="146"/>
        <v>11.748936126802617</v>
      </c>
      <c r="AP32" s="32">
        <f t="shared" si="146"/>
        <v>9.9418992542281579</v>
      </c>
      <c r="AQ32" s="32">
        <f t="shared" si="146"/>
        <v>33.446438350388924</v>
      </c>
      <c r="AR32" s="32">
        <f t="shared" si="146"/>
        <v>25.224928280815949</v>
      </c>
      <c r="AS32" s="32">
        <f t="shared" si="146"/>
        <v>18.850258931912286</v>
      </c>
      <c r="AT32" s="37">
        <f t="shared" si="146"/>
        <v>15.389603345087789</v>
      </c>
      <c r="AU32" s="32">
        <f t="shared" si="146"/>
        <v>42.842136965771999</v>
      </c>
      <c r="AV32" s="32">
        <f t="shared" si="146"/>
        <v>32.668556705795197</v>
      </c>
      <c r="AW32" s="32">
        <f t="shared" si="146"/>
        <v>24.563592567684971</v>
      </c>
      <c r="AX32" s="37">
        <f t="shared" si="146"/>
        <v>20.462469864943046</v>
      </c>
      <c r="AY32" s="32">
        <f t="shared" si="146"/>
        <v>78.927343408862598</v>
      </c>
      <c r="AZ32" s="32">
        <f t="shared" si="146"/>
        <v>69.843304125689329</v>
      </c>
      <c r="BA32" s="32">
        <f t="shared" si="146"/>
        <v>60.963073823087655</v>
      </c>
      <c r="BB32" s="32">
        <f t="shared" si="146"/>
        <v>52.445877368463648</v>
      </c>
      <c r="BC32" s="32">
        <f t="shared" si="146"/>
        <v>3.0609990511624412</v>
      </c>
      <c r="BD32" s="32">
        <f t="shared" si="146"/>
        <v>3.8309089480941592</v>
      </c>
      <c r="BE32" s="32">
        <f t="shared" si="146"/>
        <v>4.1324725008102794</v>
      </c>
      <c r="BF32" s="37">
        <f t="shared" si="146"/>
        <v>4.7120645442898716</v>
      </c>
      <c r="BG32" s="32">
        <f t="shared" si="146"/>
        <v>2.3405337825939805</v>
      </c>
      <c r="BH32" s="32">
        <f t="shared" si="146"/>
        <v>3.0991195244979686</v>
      </c>
      <c r="BI32" s="32">
        <f t="shared" si="146"/>
        <v>3.5656706141807826</v>
      </c>
      <c r="BJ32" s="37">
        <f t="shared" si="146"/>
        <v>3.9351090121733021</v>
      </c>
      <c r="BK32" s="32">
        <f t="shared" si="146"/>
        <v>1.8076030651184982</v>
      </c>
      <c r="BL32" s="32">
        <f t="shared" si="146"/>
        <v>2.6518396623528933</v>
      </c>
      <c r="BM32" s="32">
        <f t="shared" si="146"/>
        <v>3.1443005528444323</v>
      </c>
      <c r="BN32" s="37">
        <f t="shared" si="146"/>
        <v>3.4108798515990633</v>
      </c>
      <c r="BO32" s="32">
        <f t="shared" si="146"/>
        <v>0.55788503610862494</v>
      </c>
      <c r="BP32" s="32">
        <f t="shared" si="146"/>
        <v>0.77115565008478204</v>
      </c>
      <c r="BQ32" s="32">
        <f t="shared" si="146"/>
        <v>0.99303107617078457</v>
      </c>
      <c r="BR32" s="37">
        <f t="shared" si="146"/>
        <v>1.2567246260923033</v>
      </c>
      <c r="BS32" s="32">
        <f t="shared" si="146"/>
        <v>19.079437603741599</v>
      </c>
      <c r="BT32" s="32">
        <f t="shared" si="146"/>
        <v>12.15258522896255</v>
      </c>
      <c r="BU32" s="32">
        <f t="shared" si="146"/>
        <v>7.8037192453380229</v>
      </c>
      <c r="BV32" s="37">
        <f t="shared" si="146"/>
        <v>6.7523011391583827</v>
      </c>
      <c r="BW32" s="32">
        <f t="shared" si="146"/>
        <v>32.24505121557727</v>
      </c>
      <c r="BX32" s="32">
        <f t="shared" si="146"/>
        <v>19.614636073042348</v>
      </c>
      <c r="BY32" s="32">
        <f t="shared" si="146"/>
        <v>14.113080700072349</v>
      </c>
      <c r="BZ32" s="37">
        <f t="shared" si="146"/>
        <v>11.830660665082743</v>
      </c>
      <c r="CA32" s="32">
        <f t="shared" si="146"/>
        <v>81.566788268377962</v>
      </c>
      <c r="CB32" s="32">
        <f t="shared" si="146"/>
        <v>30.530398894935772</v>
      </c>
      <c r="CC32" s="32">
        <f t="shared" si="146"/>
        <v>20.509147145226212</v>
      </c>
      <c r="CD32" s="32">
        <f t="shared" si="146"/>
        <v>16.448005131026846</v>
      </c>
      <c r="CE32" s="32">
        <f t="shared" si="146"/>
        <v>572.82571924175863</v>
      </c>
      <c r="CF32" s="32">
        <f t="shared" si="146"/>
        <v>459.94833429112447</v>
      </c>
      <c r="CG32" s="32">
        <f t="shared" si="146"/>
        <v>373.84802942042342</v>
      </c>
      <c r="CH32" s="37">
        <f t="shared" si="146"/>
        <v>302.07318303841436</v>
      </c>
      <c r="CI32" s="33"/>
      <c r="CJ32" s="33"/>
      <c r="CK32" s="33"/>
      <c r="CL32" s="33"/>
      <c r="CM32" s="33"/>
      <c r="CN32" s="33"/>
    </row>
    <row r="33" spans="1:104" x14ac:dyDescent="0.25">
      <c r="E33" s="7"/>
      <c r="F33" s="19"/>
      <c r="G33" s="11"/>
      <c r="X33" s="11"/>
      <c r="AA33" s="11"/>
      <c r="AB33" s="11"/>
      <c r="AE33" s="11"/>
      <c r="AJ33" s="26"/>
      <c r="AK33" s="32" t="s">
        <v>41</v>
      </c>
      <c r="AL33" s="37"/>
      <c r="AM33" s="32">
        <f>(SUM(AM5:AM31)-MIN(AM11:AM31)-MAX(AM11:AM31))/25</f>
        <v>22.111623774021044</v>
      </c>
      <c r="AN33" s="32">
        <f t="shared" ref="AN33:CH33" si="147">(SUM(AN5:AN31)-MIN(AN11:AN31)-MAX(AN11:AN31))/25</f>
        <v>14.733394090315651</v>
      </c>
      <c r="AO33" s="32">
        <f t="shared" si="147"/>
        <v>10.154516252998327</v>
      </c>
      <c r="AP33" s="37">
        <f t="shared" si="147"/>
        <v>8.2372511945664115</v>
      </c>
      <c r="AQ33" s="32">
        <f t="shared" si="147"/>
        <v>31.540710119450967</v>
      </c>
      <c r="AR33" s="32">
        <f t="shared" si="147"/>
        <v>22.825363656771586</v>
      </c>
      <c r="AS33" s="32">
        <f t="shared" si="147"/>
        <v>16.23865347824097</v>
      </c>
      <c r="AT33" s="37">
        <f t="shared" si="147"/>
        <v>12.788528622040605</v>
      </c>
      <c r="AU33" s="32">
        <f t="shared" si="147"/>
        <v>41.564353283858502</v>
      </c>
      <c r="AV33" s="32">
        <f t="shared" si="147"/>
        <v>30.733587634011393</v>
      </c>
      <c r="AW33" s="32">
        <f t="shared" si="147"/>
        <v>22.124941655342759</v>
      </c>
      <c r="AX33" s="37">
        <f t="shared" si="147"/>
        <v>17.837785211147835</v>
      </c>
      <c r="AY33" s="32">
        <f t="shared" si="147"/>
        <v>80.077533932677611</v>
      </c>
      <c r="AZ33" s="32">
        <f t="shared" si="147"/>
        <v>70.512385541938215</v>
      </c>
      <c r="BA33" s="32">
        <f t="shared" si="147"/>
        <v>61.136077013450304</v>
      </c>
      <c r="BB33" s="32">
        <f t="shared" si="147"/>
        <v>52.109892332921675</v>
      </c>
      <c r="BC33" s="32">
        <f t="shared" si="147"/>
        <v>2.9686305459399716</v>
      </c>
      <c r="BD33" s="32">
        <f t="shared" si="147"/>
        <v>3.7286494706711357</v>
      </c>
      <c r="BE33" s="32">
        <f t="shared" si="147"/>
        <v>4.0550793830184713</v>
      </c>
      <c r="BF33" s="37">
        <f t="shared" si="147"/>
        <v>4.6927448781116992</v>
      </c>
      <c r="BG33" s="32">
        <f t="shared" si="147"/>
        <v>2.2539139562875139</v>
      </c>
      <c r="BH33" s="32">
        <f t="shared" si="147"/>
        <v>2.9821254129573393</v>
      </c>
      <c r="BI33" s="32">
        <f t="shared" si="147"/>
        <v>3.4862939874336267</v>
      </c>
      <c r="BJ33" s="37">
        <f t="shared" si="147"/>
        <v>3.8621155334695176</v>
      </c>
      <c r="BK33" s="32">
        <f t="shared" si="147"/>
        <v>1.7370801202325961</v>
      </c>
      <c r="BL33" s="32">
        <f t="shared" si="147"/>
        <v>2.54317441783836</v>
      </c>
      <c r="BM33" s="32">
        <f t="shared" si="147"/>
        <v>3.0555135375084852</v>
      </c>
      <c r="BN33" s="37">
        <f t="shared" si="147"/>
        <v>3.3349646579122094</v>
      </c>
      <c r="BO33" s="32">
        <f t="shared" si="147"/>
        <v>0.45451142216762136</v>
      </c>
      <c r="BP33" s="32">
        <f t="shared" si="147"/>
        <v>0.59623854025553191</v>
      </c>
      <c r="BQ33" s="32">
        <f t="shared" si="147"/>
        <v>0.80180436407045108</v>
      </c>
      <c r="BR33" s="37">
        <f t="shared" si="147"/>
        <v>1.0638591779102442</v>
      </c>
      <c r="BS33" s="32">
        <f t="shared" si="147"/>
        <v>13.545859354985247</v>
      </c>
      <c r="BT33" s="32">
        <f t="shared" si="147"/>
        <v>8.0819983783245579</v>
      </c>
      <c r="BU33" s="32">
        <f t="shared" si="147"/>
        <v>4.1492791800832958</v>
      </c>
      <c r="BV33" s="37">
        <f t="shared" si="147"/>
        <v>3.4566175720149284</v>
      </c>
      <c r="BW33" s="32">
        <f t="shared" si="147"/>
        <v>24.980889103822687</v>
      </c>
      <c r="BX33" s="32">
        <f t="shared" si="147"/>
        <v>13.974083465369336</v>
      </c>
      <c r="BY33" s="32">
        <f t="shared" si="147"/>
        <v>9.469243860883628</v>
      </c>
      <c r="BZ33" s="37">
        <f t="shared" si="147"/>
        <v>7.5927523436135402</v>
      </c>
      <c r="CA33" s="32">
        <f t="shared" si="147"/>
        <v>51.121651459936167</v>
      </c>
      <c r="CB33" s="32">
        <f t="shared" si="147"/>
        <v>24.027754528879985</v>
      </c>
      <c r="CC33" s="32">
        <f t="shared" si="147"/>
        <v>14.847909046516316</v>
      </c>
      <c r="CD33" s="32">
        <f t="shared" si="147"/>
        <v>11.277508775681383</v>
      </c>
      <c r="CE33" s="32">
        <f t="shared" si="147"/>
        <v>480.01017684668381</v>
      </c>
      <c r="CF33" s="32">
        <f t="shared" si="147"/>
        <v>364.77027478848669</v>
      </c>
      <c r="CG33" s="32">
        <f t="shared" si="147"/>
        <v>277.3116722830502</v>
      </c>
      <c r="CH33" s="37">
        <f t="shared" si="147"/>
        <v>202.25865392648848</v>
      </c>
      <c r="CI33" s="33"/>
      <c r="CJ33" s="33"/>
      <c r="CK33" s="33"/>
      <c r="CL33" s="33"/>
      <c r="CM33" s="33"/>
      <c r="CN33" s="33"/>
    </row>
    <row r="34" spans="1:104" x14ac:dyDescent="0.25">
      <c r="E34" s="7"/>
      <c r="F34" s="19"/>
      <c r="G34" s="11"/>
      <c r="X34" s="11"/>
      <c r="AA34" s="11"/>
      <c r="AB34" s="11"/>
      <c r="AE34" s="11"/>
      <c r="AJ34" s="26"/>
      <c r="AK34" s="32" t="s">
        <v>39</v>
      </c>
      <c r="AL34" s="37"/>
      <c r="AM34" s="32">
        <f>MEDIAN(AM5:AM31)</f>
        <v>17.107393416082029</v>
      </c>
      <c r="AN34" s="32">
        <f t="shared" ref="AN34:CH34" si="148">MEDIAN(AN5:AN31)</f>
        <v>9.7421203438395416</v>
      </c>
      <c r="AO34" s="32">
        <f t="shared" si="148"/>
        <v>5.9238917222440168</v>
      </c>
      <c r="AP34" s="37">
        <f t="shared" si="148"/>
        <v>4.8710601719197708</v>
      </c>
      <c r="AQ34" s="32">
        <f t="shared" si="148"/>
        <v>25.688073394495412</v>
      </c>
      <c r="AR34" s="32">
        <f t="shared" si="148"/>
        <v>15.521978021978022</v>
      </c>
      <c r="AS34" s="32">
        <f t="shared" si="148"/>
        <v>10.599721059972106</v>
      </c>
      <c r="AT34" s="37">
        <f t="shared" si="148"/>
        <v>8.4527220630372497</v>
      </c>
      <c r="AU34" s="32">
        <f t="shared" si="148"/>
        <v>37.936445664966655</v>
      </c>
      <c r="AV34" s="32">
        <f t="shared" si="148"/>
        <v>25.148407987048031</v>
      </c>
      <c r="AW34" s="32">
        <f t="shared" si="148"/>
        <v>17.754991905018887</v>
      </c>
      <c r="AX34" s="37">
        <f t="shared" si="148"/>
        <v>13.728675873273762</v>
      </c>
      <c r="AY34" s="32">
        <f t="shared" si="148"/>
        <v>78.111587982832617</v>
      </c>
      <c r="AZ34" s="32">
        <f t="shared" si="148"/>
        <v>68.237205523964263</v>
      </c>
      <c r="BA34" s="32">
        <f t="shared" si="148"/>
        <v>63.598326359832633</v>
      </c>
      <c r="BB34" s="37">
        <f t="shared" si="148"/>
        <v>56.521739130434781</v>
      </c>
      <c r="BC34" s="32">
        <f t="shared" si="148"/>
        <v>1.6230068337129842</v>
      </c>
      <c r="BD34" s="32">
        <f t="shared" si="148"/>
        <v>2.723004694835681</v>
      </c>
      <c r="BE34" s="32">
        <f t="shared" si="148"/>
        <v>3.9447731755424065</v>
      </c>
      <c r="BF34" s="37">
        <f t="shared" si="148"/>
        <v>4.6604527296937412</v>
      </c>
      <c r="BG34" s="32">
        <f t="shared" si="148"/>
        <v>1.2670367033797332</v>
      </c>
      <c r="BH34" s="32">
        <f t="shared" si="148"/>
        <v>1.9548063127690101</v>
      </c>
      <c r="BI34" s="32">
        <f t="shared" si="148"/>
        <v>2.2777076831130887</v>
      </c>
      <c r="BJ34" s="37">
        <f t="shared" si="148"/>
        <v>2.7636594663278271</v>
      </c>
      <c r="BK34" s="32">
        <f t="shared" si="148"/>
        <v>1.067271734106475</v>
      </c>
      <c r="BL34" s="32">
        <f t="shared" si="148"/>
        <v>1.5829342029280886</v>
      </c>
      <c r="BM34" s="32">
        <f t="shared" si="148"/>
        <v>1.7109336809516049</v>
      </c>
      <c r="BN34" s="37">
        <f t="shared" si="148"/>
        <v>2.425390810042634</v>
      </c>
      <c r="BO34" s="32">
        <f t="shared" si="148"/>
        <v>0.24829467939972716</v>
      </c>
      <c r="BP34" s="32">
        <f t="shared" si="148"/>
        <v>0.31551399132519536</v>
      </c>
      <c r="BQ34" s="32">
        <f t="shared" si="148"/>
        <v>0.33757077235338107</v>
      </c>
      <c r="BR34" s="37">
        <f t="shared" si="148"/>
        <v>0.41138183238001697</v>
      </c>
      <c r="BS34" s="32">
        <f t="shared" si="148"/>
        <v>8.0182012847965733</v>
      </c>
      <c r="BT34" s="32">
        <f t="shared" si="148"/>
        <v>4.0528872099298434</v>
      </c>
      <c r="BU34" s="32">
        <f t="shared" si="148"/>
        <v>2.5714285714285716</v>
      </c>
      <c r="BV34" s="37">
        <f t="shared" si="148"/>
        <v>1.8195876288659794</v>
      </c>
      <c r="BW34" s="32">
        <f t="shared" si="148"/>
        <v>17.219780219780219</v>
      </c>
      <c r="BX34" s="32">
        <f t="shared" si="148"/>
        <v>8.9075757575757581</v>
      </c>
      <c r="BY34" s="32">
        <f t="shared" si="148"/>
        <v>5.0487152034261245</v>
      </c>
      <c r="BZ34" s="37">
        <f t="shared" si="148"/>
        <v>3.3901098901098901</v>
      </c>
      <c r="CA34" s="32">
        <f t="shared" si="148"/>
        <v>33.19246861924686</v>
      </c>
      <c r="CB34" s="32">
        <f t="shared" si="148"/>
        <v>16.248091603053435</v>
      </c>
      <c r="CC34" s="32">
        <f t="shared" si="148"/>
        <v>9.9220338983050844</v>
      </c>
      <c r="CD34" s="37">
        <f t="shared" si="148"/>
        <v>6.1923076923076925</v>
      </c>
      <c r="CE34" s="32">
        <f t="shared" si="148"/>
        <v>314.59227467811161</v>
      </c>
      <c r="CF34" s="32">
        <f t="shared" si="148"/>
        <v>274.60944206008583</v>
      </c>
      <c r="CG34" s="32">
        <f t="shared" si="148"/>
        <v>200.87982832618025</v>
      </c>
      <c r="CH34" s="37">
        <f t="shared" si="148"/>
        <v>134.80674518201286</v>
      </c>
      <c r="CI34" s="33"/>
      <c r="CJ34" s="33"/>
      <c r="CK34" s="33"/>
      <c r="CL34" s="27"/>
      <c r="CM34" s="27"/>
      <c r="CN34" s="27"/>
    </row>
    <row r="35" spans="1:104" x14ac:dyDescent="0.25">
      <c r="E35" s="7"/>
      <c r="F35" s="19"/>
      <c r="G35" s="11"/>
      <c r="X35" s="11"/>
      <c r="AA35" s="11"/>
      <c r="AB35" s="11"/>
      <c r="AE35" s="11"/>
      <c r="AJ35" s="26"/>
      <c r="AK35" s="26"/>
      <c r="AL35" s="38"/>
      <c r="AM35" s="26"/>
      <c r="AN35" s="27"/>
      <c r="AO35" s="26"/>
      <c r="AP35" s="38"/>
      <c r="AQ35" s="27"/>
      <c r="AR35" s="27"/>
      <c r="AS35" s="26"/>
      <c r="AT35" s="38"/>
      <c r="AU35" s="27"/>
      <c r="AV35" s="27"/>
      <c r="AW35" s="26"/>
      <c r="AX35" s="38"/>
      <c r="AY35" s="27"/>
      <c r="AZ35" s="27"/>
      <c r="BA35" s="26"/>
      <c r="BB35" s="38"/>
      <c r="BC35" s="26"/>
      <c r="BD35" s="27"/>
      <c r="BE35" s="26"/>
      <c r="BF35" s="38"/>
      <c r="BG35" s="27"/>
      <c r="BH35" s="27"/>
      <c r="BI35" s="26"/>
      <c r="BJ35" s="38"/>
      <c r="BK35" s="27"/>
      <c r="BL35" s="27"/>
      <c r="BM35" s="26"/>
      <c r="BN35" s="38"/>
      <c r="BO35" s="27"/>
      <c r="BP35" s="27"/>
      <c r="BQ35" s="26"/>
      <c r="BR35" s="38"/>
      <c r="BS35" s="26"/>
      <c r="BT35" s="26"/>
      <c r="BU35" s="26"/>
      <c r="BV35" s="38"/>
      <c r="BW35" s="26"/>
      <c r="BX35" s="26"/>
      <c r="BY35" s="26"/>
      <c r="BZ35" s="38"/>
      <c r="CA35" s="26"/>
      <c r="CB35" s="26"/>
      <c r="CC35" s="26"/>
      <c r="CD35" s="38"/>
      <c r="CE35" s="26"/>
      <c r="CF35" s="26"/>
      <c r="CI35" s="27"/>
      <c r="CO35" s="27"/>
      <c r="CP35" s="27"/>
      <c r="CQ35" s="27"/>
      <c r="CR35" s="27"/>
      <c r="CS35" s="27"/>
      <c r="CT35" s="27"/>
      <c r="CU35" s="27"/>
      <c r="CV35" s="27"/>
    </row>
    <row r="36" spans="1:104" x14ac:dyDescent="0.25">
      <c r="A36" s="27"/>
      <c r="B36" s="27"/>
      <c r="C36" s="27"/>
      <c r="D36" s="27"/>
      <c r="E36" s="30"/>
      <c r="F36" s="31"/>
      <c r="G36" s="26"/>
      <c r="H36" s="27"/>
      <c r="I36" s="26"/>
      <c r="J36" s="28"/>
      <c r="K36" s="27"/>
      <c r="L36" s="27"/>
      <c r="M36" s="26"/>
      <c r="N36" s="28"/>
      <c r="O36" s="27"/>
      <c r="P36" s="27"/>
      <c r="Q36" s="26"/>
      <c r="R36" s="28"/>
      <c r="S36" s="27"/>
      <c r="T36" s="26"/>
      <c r="U36" s="26"/>
      <c r="V36" s="28"/>
      <c r="W36" s="26"/>
      <c r="X36" s="26"/>
      <c r="Y36" s="26"/>
      <c r="Z36" s="28"/>
      <c r="AA36" s="26"/>
      <c r="AB36" s="26"/>
      <c r="AC36" s="26"/>
      <c r="AD36" s="28"/>
      <c r="AE36" s="26"/>
      <c r="AF36" s="26"/>
      <c r="AG36" s="26"/>
      <c r="AH36" s="28"/>
      <c r="AI36" s="26"/>
      <c r="AJ36" s="26"/>
      <c r="AK36" s="26"/>
      <c r="AL36" s="38"/>
      <c r="AM36" s="26"/>
      <c r="AN36" s="27"/>
      <c r="AO36" s="26"/>
      <c r="AP36" s="38"/>
      <c r="AQ36" s="27"/>
      <c r="AR36" s="27"/>
      <c r="AS36" s="26"/>
      <c r="AT36" s="38"/>
      <c r="AU36" s="27"/>
      <c r="AV36" s="27"/>
      <c r="AW36" s="26"/>
      <c r="AX36" s="38"/>
      <c r="AY36" s="27"/>
      <c r="AZ36" s="27"/>
      <c r="BA36" s="26"/>
      <c r="BB36" s="38"/>
      <c r="BC36" s="26"/>
      <c r="BD36" s="26"/>
      <c r="BE36" s="26"/>
      <c r="BF36" s="38"/>
      <c r="BG36" s="26"/>
      <c r="BH36" s="26"/>
      <c r="BI36" s="26"/>
      <c r="BJ36" s="38"/>
      <c r="BK36" s="26"/>
      <c r="BL36" s="26"/>
      <c r="BM36" s="26"/>
      <c r="BN36" s="38"/>
      <c r="BO36" s="26"/>
      <c r="BP36" s="26"/>
      <c r="BQ36" s="26"/>
      <c r="BR36" s="38"/>
      <c r="BS36" s="26"/>
      <c r="BT36" s="26"/>
      <c r="BU36" s="26"/>
      <c r="BV36" s="38"/>
      <c r="BW36" s="26"/>
      <c r="BX36" s="26"/>
      <c r="BY36" s="26"/>
      <c r="BZ36" s="38"/>
      <c r="CA36" s="26"/>
      <c r="CB36" s="26"/>
      <c r="CC36" s="26"/>
      <c r="CD36" s="38"/>
      <c r="CE36" s="26"/>
      <c r="CF36" s="26"/>
      <c r="CI36" s="27"/>
      <c r="CJ36" s="27"/>
      <c r="CK36" s="27"/>
      <c r="CL36" s="27"/>
      <c r="CM36" s="27"/>
      <c r="CN36" s="27"/>
      <c r="CO36" s="27"/>
      <c r="CP36" s="27"/>
      <c r="CQ36" s="27"/>
      <c r="CR36" s="27"/>
      <c r="CS36" s="27"/>
      <c r="CT36" s="27"/>
      <c r="CU36" s="27"/>
      <c r="CV36" s="27"/>
    </row>
    <row r="37" spans="1:104" s="27" customFormat="1" x14ac:dyDescent="0.25">
      <c r="A37"/>
      <c r="B37"/>
      <c r="C37"/>
      <c r="D37"/>
      <c r="E37" s="7"/>
      <c r="F37" s="19"/>
      <c r="G37" s="11"/>
      <c r="H37"/>
      <c r="I37" s="11"/>
      <c r="J37" s="9"/>
      <c r="K37"/>
      <c r="L37"/>
      <c r="M37" s="11"/>
      <c r="N37" s="9"/>
      <c r="O37"/>
      <c r="P37"/>
      <c r="Q37" s="11"/>
      <c r="R37" s="9"/>
      <c r="S37"/>
      <c r="T37" s="11"/>
      <c r="U37" s="11"/>
      <c r="V37" s="9"/>
      <c r="W37" s="11"/>
      <c r="X37" s="11"/>
      <c r="Y37" s="11"/>
      <c r="Z37" s="9"/>
      <c r="AA37" s="11"/>
      <c r="AB37" s="11"/>
      <c r="AC37" s="11"/>
      <c r="AD37" s="9"/>
      <c r="AE37" s="11"/>
      <c r="AF37" s="11"/>
      <c r="AG37" s="11"/>
      <c r="AH37" s="9"/>
      <c r="AI37" s="11"/>
      <c r="AJ37" s="26"/>
      <c r="AK37" s="26"/>
      <c r="AL37" s="38"/>
      <c r="AM37" s="26"/>
      <c r="AO37" s="26"/>
      <c r="AP37" s="38"/>
      <c r="AS37" s="26"/>
      <c r="AT37" s="38"/>
      <c r="AW37" s="26"/>
      <c r="AX37" s="38"/>
      <c r="BA37" s="26"/>
      <c r="BB37" s="38"/>
      <c r="BC37" s="26"/>
      <c r="BD37" s="26"/>
      <c r="BE37" s="26"/>
      <c r="BF37" s="38"/>
      <c r="BG37" s="26"/>
      <c r="BH37" s="26"/>
      <c r="BI37" s="26"/>
      <c r="BJ37" s="38"/>
      <c r="BK37" s="26"/>
      <c r="BL37" s="26"/>
      <c r="BM37" s="26"/>
      <c r="BN37" s="38"/>
      <c r="BO37" s="26"/>
      <c r="BP37" s="26"/>
      <c r="BQ37" s="26"/>
      <c r="BR37" s="38"/>
      <c r="BS37" s="26"/>
      <c r="BT37" s="26"/>
      <c r="BU37" s="26"/>
      <c r="BV37" s="38"/>
      <c r="BW37" s="26"/>
      <c r="BX37" s="26"/>
      <c r="BY37" s="26"/>
      <c r="BZ37" s="38"/>
      <c r="CA37" s="26"/>
      <c r="CB37" s="26"/>
      <c r="CC37" s="26"/>
      <c r="CD37" s="38"/>
      <c r="CE37" s="26"/>
      <c r="CF37" s="26"/>
      <c r="CG37" s="26"/>
      <c r="CH37" s="38"/>
    </row>
    <row r="38" spans="1:104" x14ac:dyDescent="0.25">
      <c r="A38" s="29"/>
      <c r="B38" s="29" t="s">
        <v>43</v>
      </c>
      <c r="C38" s="29"/>
      <c r="D38" s="29"/>
      <c r="E38" s="29"/>
      <c r="F38" s="20" t="s">
        <v>26</v>
      </c>
      <c r="G38" s="80" t="s">
        <v>25</v>
      </c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82"/>
      <c r="V38" s="55"/>
      <c r="W38" s="82" t="s">
        <v>27</v>
      </c>
      <c r="X38" s="87"/>
      <c r="Y38" s="87"/>
      <c r="Z38" s="87"/>
      <c r="AA38" s="87"/>
      <c r="AB38" s="87"/>
      <c r="AC38" s="87"/>
      <c r="AD38" s="87"/>
      <c r="AE38" s="87"/>
      <c r="AF38" s="87"/>
      <c r="AG38" s="87"/>
      <c r="AH38" s="87"/>
      <c r="AI38" s="87"/>
      <c r="AJ38" s="87"/>
      <c r="AK38" s="87"/>
      <c r="AL38" s="80"/>
      <c r="AM38" s="91" t="s">
        <v>23</v>
      </c>
      <c r="AN38" s="78"/>
      <c r="AO38" s="78"/>
      <c r="AP38" s="78"/>
      <c r="AQ38" s="78"/>
      <c r="AR38" s="78"/>
      <c r="AS38" s="78"/>
      <c r="AT38" s="78"/>
      <c r="AU38" s="78"/>
      <c r="AV38" s="78"/>
      <c r="AW38" s="78"/>
      <c r="AX38" s="78"/>
      <c r="AY38" s="78"/>
      <c r="AZ38" s="78"/>
      <c r="BA38" s="78"/>
      <c r="BB38" s="79"/>
      <c r="BC38" s="92" t="s">
        <v>24</v>
      </c>
      <c r="BD38" s="78"/>
      <c r="BE38" s="78"/>
      <c r="BF38" s="78"/>
      <c r="BG38" s="78"/>
      <c r="BH38" s="78"/>
      <c r="BI38" s="78"/>
      <c r="BJ38" s="78"/>
      <c r="BK38" s="78"/>
      <c r="BL38" s="78"/>
      <c r="BM38" s="78"/>
      <c r="BN38" s="78"/>
      <c r="BO38" s="78"/>
      <c r="BP38" s="78"/>
      <c r="BQ38" s="78"/>
      <c r="BR38" s="79"/>
      <c r="BS38" s="92" t="s">
        <v>42</v>
      </c>
      <c r="BT38" s="78"/>
      <c r="BU38" s="78"/>
      <c r="BV38" s="78"/>
      <c r="BW38" s="78"/>
      <c r="BX38" s="78"/>
      <c r="BY38" s="78"/>
      <c r="BZ38" s="78"/>
      <c r="CA38" s="78"/>
      <c r="CB38" s="78"/>
      <c r="CC38" s="78"/>
      <c r="CD38" s="78"/>
      <c r="CE38" s="78"/>
      <c r="CF38" s="78"/>
      <c r="CG38" s="78"/>
      <c r="CH38" s="79"/>
      <c r="CI38" s="25"/>
      <c r="CJ38" s="27"/>
      <c r="CK38" s="27"/>
      <c r="CL38" s="27"/>
      <c r="CM38" s="27"/>
      <c r="CN38" s="27"/>
      <c r="CO38" s="27"/>
      <c r="CP38" s="27"/>
      <c r="CQ38" s="27"/>
      <c r="CR38" s="27"/>
      <c r="CS38" s="27"/>
      <c r="CT38" s="27"/>
      <c r="CU38" s="27"/>
      <c r="CV38" s="27"/>
    </row>
    <row r="39" spans="1:104" s="2" customFormat="1" x14ac:dyDescent="0.25">
      <c r="A39" s="14"/>
      <c r="B39" s="14"/>
      <c r="C39" s="14"/>
      <c r="D39" s="14"/>
      <c r="E39" s="14"/>
      <c r="F39" s="21"/>
      <c r="G39" s="115" t="s">
        <v>18</v>
      </c>
      <c r="H39" s="109"/>
      <c r="I39" s="109"/>
      <c r="J39" s="110"/>
      <c r="K39" s="82" t="s">
        <v>20</v>
      </c>
      <c r="L39" s="87"/>
      <c r="M39" s="87"/>
      <c r="N39" s="80"/>
      <c r="O39" s="93" t="s">
        <v>19</v>
      </c>
      <c r="P39" s="94"/>
      <c r="Q39" s="94"/>
      <c r="R39" s="95"/>
      <c r="S39" s="88" t="s">
        <v>3</v>
      </c>
      <c r="T39" s="89"/>
      <c r="U39" s="89"/>
      <c r="V39" s="90"/>
      <c r="W39" s="105" t="s">
        <v>18</v>
      </c>
      <c r="X39" s="106"/>
      <c r="Y39" s="106"/>
      <c r="Z39" s="107"/>
      <c r="AA39" s="99" t="s">
        <v>20</v>
      </c>
      <c r="AB39" s="100"/>
      <c r="AC39" s="100"/>
      <c r="AD39" s="101"/>
      <c r="AE39" s="102" t="s">
        <v>19</v>
      </c>
      <c r="AF39" s="103"/>
      <c r="AG39" s="103"/>
      <c r="AH39" s="104"/>
      <c r="AI39" s="97" t="s">
        <v>3</v>
      </c>
      <c r="AJ39" s="98"/>
      <c r="AK39" s="98"/>
      <c r="AL39" s="116"/>
      <c r="AM39" s="111" t="s">
        <v>18</v>
      </c>
      <c r="AN39" s="85"/>
      <c r="AO39" s="85"/>
      <c r="AP39" s="86"/>
      <c r="AQ39" s="112" t="s">
        <v>20</v>
      </c>
      <c r="AR39" s="113"/>
      <c r="AS39" s="113"/>
      <c r="AT39" s="114"/>
      <c r="AU39" s="102" t="s">
        <v>19</v>
      </c>
      <c r="AV39" s="103"/>
      <c r="AW39" s="103"/>
      <c r="AX39" s="118"/>
      <c r="AY39" s="123" t="s">
        <v>3</v>
      </c>
      <c r="AZ39" s="124"/>
      <c r="BA39" s="124"/>
      <c r="BB39" s="125"/>
      <c r="BC39" s="121" t="s">
        <v>18</v>
      </c>
      <c r="BD39" s="106"/>
      <c r="BE39" s="106"/>
      <c r="BF39" s="122"/>
      <c r="BG39" s="119" t="s">
        <v>20</v>
      </c>
      <c r="BH39" s="100"/>
      <c r="BI39" s="100"/>
      <c r="BJ39" s="120"/>
      <c r="BK39" s="117" t="s">
        <v>19</v>
      </c>
      <c r="BL39" s="103"/>
      <c r="BM39" s="103"/>
      <c r="BN39" s="118"/>
      <c r="BO39" s="123" t="s">
        <v>3</v>
      </c>
      <c r="BP39" s="124"/>
      <c r="BQ39" s="124"/>
      <c r="BR39" s="125"/>
      <c r="BS39" s="121" t="s">
        <v>18</v>
      </c>
      <c r="BT39" s="106"/>
      <c r="BU39" s="106"/>
      <c r="BV39" s="122"/>
      <c r="BW39" s="119" t="s">
        <v>20</v>
      </c>
      <c r="BX39" s="100"/>
      <c r="BY39" s="100"/>
      <c r="BZ39" s="120"/>
      <c r="CA39" s="117" t="s">
        <v>19</v>
      </c>
      <c r="CB39" s="103"/>
      <c r="CC39" s="103"/>
      <c r="CD39" s="118"/>
      <c r="CE39" s="123" t="s">
        <v>3</v>
      </c>
      <c r="CF39" s="124"/>
      <c r="CG39" s="124"/>
      <c r="CH39" s="125"/>
      <c r="CI39" s="25"/>
      <c r="CJ39" s="14"/>
    </row>
    <row r="40" spans="1:104" s="2" customFormat="1" x14ac:dyDescent="0.25">
      <c r="A40" s="15"/>
      <c r="B40" s="15" t="s">
        <v>0</v>
      </c>
      <c r="C40" s="15" t="s">
        <v>1</v>
      </c>
      <c r="D40" s="15" t="s">
        <v>4</v>
      </c>
      <c r="E40" s="15" t="s">
        <v>5</v>
      </c>
      <c r="F40" s="22" t="s">
        <v>2</v>
      </c>
      <c r="G40" s="17" t="s">
        <v>21</v>
      </c>
      <c r="H40" s="15" t="s">
        <v>22</v>
      </c>
      <c r="I40" s="16" t="s">
        <v>28</v>
      </c>
      <c r="J40" s="15" t="s">
        <v>44</v>
      </c>
      <c r="K40" s="17" t="s">
        <v>21</v>
      </c>
      <c r="L40" s="15" t="s">
        <v>22</v>
      </c>
      <c r="M40" s="16" t="s">
        <v>28</v>
      </c>
      <c r="N40" s="15" t="s">
        <v>44</v>
      </c>
      <c r="O40" s="17" t="s">
        <v>21</v>
      </c>
      <c r="P40" s="15" t="s">
        <v>22</v>
      </c>
      <c r="Q40" s="16" t="s">
        <v>28</v>
      </c>
      <c r="R40" s="15" t="s">
        <v>44</v>
      </c>
      <c r="S40" s="17" t="s">
        <v>21</v>
      </c>
      <c r="T40" s="15" t="s">
        <v>22</v>
      </c>
      <c r="U40" s="16" t="s">
        <v>28</v>
      </c>
      <c r="V40" s="15" t="s">
        <v>44</v>
      </c>
      <c r="W40" s="17" t="s">
        <v>21</v>
      </c>
      <c r="X40" s="15" t="s">
        <v>22</v>
      </c>
      <c r="Y40" s="16" t="s">
        <v>28</v>
      </c>
      <c r="Z40" s="15" t="s">
        <v>44</v>
      </c>
      <c r="AA40" s="17" t="s">
        <v>21</v>
      </c>
      <c r="AB40" s="15" t="s">
        <v>22</v>
      </c>
      <c r="AC40" s="16" t="s">
        <v>28</v>
      </c>
      <c r="AD40" s="15" t="s">
        <v>44</v>
      </c>
      <c r="AE40" s="17" t="s">
        <v>21</v>
      </c>
      <c r="AF40" s="15" t="s">
        <v>22</v>
      </c>
      <c r="AG40" s="16" t="s">
        <v>28</v>
      </c>
      <c r="AH40" s="15" t="s">
        <v>44</v>
      </c>
      <c r="AI40" s="17" t="s">
        <v>21</v>
      </c>
      <c r="AJ40" s="15" t="s">
        <v>22</v>
      </c>
      <c r="AK40" s="16" t="s">
        <v>28</v>
      </c>
      <c r="AL40" s="15" t="s">
        <v>45</v>
      </c>
      <c r="AM40" s="17" t="s">
        <v>21</v>
      </c>
      <c r="AN40" s="15" t="s">
        <v>22</v>
      </c>
      <c r="AO40" s="16" t="s">
        <v>28</v>
      </c>
      <c r="AP40" s="45" t="s">
        <v>44</v>
      </c>
      <c r="AQ40" s="17" t="s">
        <v>21</v>
      </c>
      <c r="AR40" s="15" t="s">
        <v>22</v>
      </c>
      <c r="AS40" s="16" t="s">
        <v>28</v>
      </c>
      <c r="AT40" s="45" t="s">
        <v>44</v>
      </c>
      <c r="AU40" s="17" t="s">
        <v>21</v>
      </c>
      <c r="AV40" s="15" t="s">
        <v>22</v>
      </c>
      <c r="AW40" s="16" t="s">
        <v>28</v>
      </c>
      <c r="AX40" s="45" t="s">
        <v>44</v>
      </c>
      <c r="AY40" s="17" t="s">
        <v>21</v>
      </c>
      <c r="AZ40" s="15" t="s">
        <v>22</v>
      </c>
      <c r="BA40" s="16" t="s">
        <v>28</v>
      </c>
      <c r="BB40" s="45" t="s">
        <v>44</v>
      </c>
      <c r="BC40" s="17" t="s">
        <v>21</v>
      </c>
      <c r="BD40" s="15" t="s">
        <v>22</v>
      </c>
      <c r="BE40" s="16" t="s">
        <v>28</v>
      </c>
      <c r="BF40" s="45" t="s">
        <v>44</v>
      </c>
      <c r="BG40" s="17" t="s">
        <v>21</v>
      </c>
      <c r="BH40" s="15" t="s">
        <v>22</v>
      </c>
      <c r="BI40" s="16" t="s">
        <v>28</v>
      </c>
      <c r="BJ40" s="15" t="s">
        <v>44</v>
      </c>
      <c r="BK40" s="17" t="s">
        <v>21</v>
      </c>
      <c r="BL40" s="15" t="s">
        <v>22</v>
      </c>
      <c r="BM40" s="16" t="s">
        <v>28</v>
      </c>
      <c r="BN40" s="15" t="s">
        <v>44</v>
      </c>
      <c r="BO40" s="17" t="s">
        <v>21</v>
      </c>
      <c r="BP40" s="15" t="s">
        <v>22</v>
      </c>
      <c r="BQ40" s="16" t="s">
        <v>28</v>
      </c>
      <c r="BR40" s="45" t="s">
        <v>44</v>
      </c>
      <c r="BS40" s="17" t="s">
        <v>21</v>
      </c>
      <c r="BT40" s="15" t="s">
        <v>22</v>
      </c>
      <c r="BU40" s="16" t="s">
        <v>28</v>
      </c>
      <c r="BV40" s="45" t="s">
        <v>44</v>
      </c>
      <c r="BW40" s="17" t="s">
        <v>21</v>
      </c>
      <c r="BX40" s="15" t="s">
        <v>22</v>
      </c>
      <c r="BY40" s="16" t="s">
        <v>28</v>
      </c>
      <c r="BZ40" s="45" t="s">
        <v>44</v>
      </c>
      <c r="CA40" s="17" t="s">
        <v>21</v>
      </c>
      <c r="CB40" s="15" t="s">
        <v>22</v>
      </c>
      <c r="CC40" s="16" t="s">
        <v>28</v>
      </c>
      <c r="CD40" s="45" t="s">
        <v>44</v>
      </c>
      <c r="CE40" s="17" t="s">
        <v>21</v>
      </c>
      <c r="CF40" s="15" t="s">
        <v>22</v>
      </c>
      <c r="CG40" s="16" t="s">
        <v>28</v>
      </c>
      <c r="CH40" s="45" t="s">
        <v>44</v>
      </c>
      <c r="CI40" s="17" t="s">
        <v>7</v>
      </c>
      <c r="CJ40" s="14"/>
    </row>
    <row r="41" spans="1:104" s="5" customFormat="1" ht="14.25" customHeight="1" x14ac:dyDescent="0.25">
      <c r="A41" s="1">
        <v>1</v>
      </c>
      <c r="B41" s="6" t="s">
        <v>10</v>
      </c>
      <c r="C41" s="6">
        <v>458</v>
      </c>
      <c r="D41" s="6">
        <v>1679</v>
      </c>
      <c r="E41" s="8">
        <v>586</v>
      </c>
      <c r="F41" s="18">
        <v>698</v>
      </c>
      <c r="G41" s="13">
        <v>8734</v>
      </c>
      <c r="H41" s="6">
        <v>2129</v>
      </c>
      <c r="I41" s="50">
        <v>963</v>
      </c>
      <c r="J41" s="49">
        <v>243</v>
      </c>
      <c r="K41" s="6">
        <v>10566</v>
      </c>
      <c r="L41" s="6">
        <v>4802</v>
      </c>
      <c r="M41" s="50">
        <v>3426</v>
      </c>
      <c r="N41" s="49">
        <v>724</v>
      </c>
      <c r="O41" s="6">
        <v>13950</v>
      </c>
      <c r="P41" s="6">
        <v>6958</v>
      </c>
      <c r="Q41" s="50">
        <v>4609</v>
      </c>
      <c r="R41" s="49">
        <v>2296</v>
      </c>
      <c r="S41" s="6">
        <v>84906</v>
      </c>
      <c r="T41" s="13">
        <v>55667</v>
      </c>
      <c r="U41" s="50">
        <v>26385</v>
      </c>
      <c r="V41" s="49">
        <v>14625</v>
      </c>
      <c r="W41" s="13">
        <v>120</v>
      </c>
      <c r="X41" s="13">
        <v>63</v>
      </c>
      <c r="Y41" s="50">
        <v>35</v>
      </c>
      <c r="Z41" s="49">
        <v>29</v>
      </c>
      <c r="AA41" s="13">
        <v>177</v>
      </c>
      <c r="AB41" s="13">
        <v>101</v>
      </c>
      <c r="AC41" s="50">
        <v>63</v>
      </c>
      <c r="AD41" s="49">
        <v>46</v>
      </c>
      <c r="AE41" s="13">
        <v>230</v>
      </c>
      <c r="AF41" s="13">
        <v>147</v>
      </c>
      <c r="AG41" s="50">
        <v>108</v>
      </c>
      <c r="AH41" s="49">
        <v>80</v>
      </c>
      <c r="AI41" s="13">
        <v>494</v>
      </c>
      <c r="AJ41" s="50">
        <v>366</v>
      </c>
      <c r="AK41" s="50">
        <v>296</v>
      </c>
      <c r="AL41" s="52">
        <v>197</v>
      </c>
      <c r="AM41" s="50">
        <f>(W41*100)/F41</f>
        <v>17.191977077363898</v>
      </c>
      <c r="AN41" s="47">
        <f>(X41*100)/F41</f>
        <v>9.0257879656160451</v>
      </c>
      <c r="AO41" s="50">
        <f>(Y41*100)/F41</f>
        <v>5.0143266475644701</v>
      </c>
      <c r="AP41" s="52">
        <f>(Z41*100)/F41</f>
        <v>4.1547277936962752</v>
      </c>
      <c r="AQ41" s="47">
        <f>(AA41*100)/F41</f>
        <v>25.358166189111749</v>
      </c>
      <c r="AR41" s="47">
        <f>(AB41*100)/F41</f>
        <v>14.469914040114613</v>
      </c>
      <c r="AS41" s="50">
        <f>(AC41*100)/F41</f>
        <v>9.0257879656160451</v>
      </c>
      <c r="AT41" s="52">
        <f>(AD41*100)/F41</f>
        <v>6.5902578796561606</v>
      </c>
      <c r="AU41" s="47">
        <f>(AE41*100)/F41</f>
        <v>32.9512893982808</v>
      </c>
      <c r="AV41" s="47">
        <f>(AF41*100)/F41</f>
        <v>21.060171919770774</v>
      </c>
      <c r="AW41" s="50">
        <f>(AG41*100)/F41</f>
        <v>15.472779369627506</v>
      </c>
      <c r="AX41" s="52">
        <f>(AH41*100)/F41</f>
        <v>11.461318051575931</v>
      </c>
      <c r="AY41" s="47">
        <f>(AI41*100)/F41</f>
        <v>70.773638968481379</v>
      </c>
      <c r="AZ41" s="47">
        <f>(AJ41*100)/F41</f>
        <v>52.435530085959883</v>
      </c>
      <c r="BA41" s="50">
        <f>(AK41*100)/F41</f>
        <v>42.406876790830943</v>
      </c>
      <c r="BB41" s="52">
        <f>(AL41*100)/F41</f>
        <v>28.223495702005732</v>
      </c>
      <c r="BC41" s="50">
        <f t="shared" ref="BC41:BC67" si="149">(W41*100)/G41</f>
        <v>1.3739409205404167</v>
      </c>
      <c r="BD41" s="50">
        <f t="shared" ref="BD41:BD67" si="150">(X41*100)/H41</f>
        <v>2.9591357444809772</v>
      </c>
      <c r="BE41" s="50">
        <f t="shared" ref="BE41:BE67" si="151">(Y41*100)/I41</f>
        <v>3.6344755970924196</v>
      </c>
      <c r="BF41" s="52">
        <f t="shared" ref="BF41:BF67" si="152">(Z41*100)/J41</f>
        <v>11.934156378600823</v>
      </c>
      <c r="BG41" s="50">
        <f t="shared" ref="BG41:BG67" si="153">(AA41*100)/K41</f>
        <v>1.6751845542305508</v>
      </c>
      <c r="BH41" s="50">
        <f t="shared" ref="BH41:BH67" si="154">(AB41*100)/L41</f>
        <v>2.1032902957101207</v>
      </c>
      <c r="BI41" s="50">
        <f t="shared" ref="BI41:BI67" si="155">(AC41*100)/M41</f>
        <v>1.8388791593695271</v>
      </c>
      <c r="BJ41" s="52">
        <f t="shared" ref="BJ41:BJ67" si="156">(AD41*100)/N41</f>
        <v>6.3535911602209945</v>
      </c>
      <c r="BK41" s="50">
        <f t="shared" ref="BK41:BK67" si="157">(AE41*100)/O41</f>
        <v>1.6487455197132617</v>
      </c>
      <c r="BL41" s="50">
        <f t="shared" ref="BL41:BL67" si="158">(AF41*100)/P41</f>
        <v>2.112676056338028</v>
      </c>
      <c r="BM41" s="50">
        <f t="shared" ref="BM41:BM67" si="159">(AG41*100)/Q41</f>
        <v>2.3432414840529399</v>
      </c>
      <c r="BN41" s="52">
        <f t="shared" ref="BN41:BN67" si="160">(AH41*100)/R41</f>
        <v>3.484320557491289</v>
      </c>
      <c r="BO41" s="50">
        <f t="shared" ref="BO41:BO67" si="161">(AI41*100)/S41</f>
        <v>0.58181989494264241</v>
      </c>
      <c r="BP41" s="50">
        <f t="shared" ref="BP41:BP67" si="162">(AJ41*100)/T41</f>
        <v>0.65748109292758727</v>
      </c>
      <c r="BQ41" s="50">
        <f t="shared" ref="BQ41:BQ67" si="163">(AK41*100)/U41</f>
        <v>1.1218495357210536</v>
      </c>
      <c r="BR41" s="52">
        <f t="shared" ref="BR41:BR67" si="164">(AL41*100)/V41</f>
        <v>1.3470085470085471</v>
      </c>
      <c r="BS41" s="50">
        <f>G41/F41</f>
        <v>12.512893982808023</v>
      </c>
      <c r="BT41" s="50">
        <f>H41/F41</f>
        <v>3.0501432664756445</v>
      </c>
      <c r="BU41" s="50">
        <f>I41/F41</f>
        <v>1.3796561604584527</v>
      </c>
      <c r="BV41" s="52">
        <f>J41/F41</f>
        <v>0.34813753581661894</v>
      </c>
      <c r="BW41" s="50">
        <f>K41/F41</f>
        <v>15.137535816618911</v>
      </c>
      <c r="BX41" s="50">
        <f>L41/F41</f>
        <v>6.8796561604584525</v>
      </c>
      <c r="BY41" s="50">
        <f>M41/F41</f>
        <v>4.9083094555873927</v>
      </c>
      <c r="BZ41" s="52">
        <f>N41/F41</f>
        <v>1.0372492836676217</v>
      </c>
      <c r="CA41" s="50">
        <f>O41/F41</f>
        <v>19.98567335243553</v>
      </c>
      <c r="CB41" s="50">
        <f>P41/F41</f>
        <v>9.9684813753581665</v>
      </c>
      <c r="CC41" s="50">
        <f>Q41/F41</f>
        <v>6.6031518624641832</v>
      </c>
      <c r="CD41" s="52">
        <f>R41/F41</f>
        <v>3.2893982808022924</v>
      </c>
      <c r="CE41" s="50">
        <f>S41/F41</f>
        <v>121.64183381088826</v>
      </c>
      <c r="CF41" s="50">
        <f>T41/F41</f>
        <v>79.752148997134668</v>
      </c>
      <c r="CG41" s="50">
        <f>U41/F41</f>
        <v>37.800859598853869</v>
      </c>
      <c r="CH41" s="52">
        <f>V41/F41</f>
        <v>20.95272206303725</v>
      </c>
      <c r="CI41" s="4" t="s">
        <v>6</v>
      </c>
      <c r="CJ41" s="3" t="s">
        <v>9</v>
      </c>
    </row>
    <row r="42" spans="1:104" s="47" customFormat="1" x14ac:dyDescent="0.25">
      <c r="A42" s="1">
        <v>2</v>
      </c>
      <c r="B42" s="6" t="s">
        <v>11</v>
      </c>
      <c r="C42" s="6">
        <v>871</v>
      </c>
      <c r="D42" s="6">
        <v>1181</v>
      </c>
      <c r="E42" s="8">
        <v>987</v>
      </c>
      <c r="F42" s="18">
        <v>2249</v>
      </c>
      <c r="G42" s="13">
        <v>1969</v>
      </c>
      <c r="H42" s="6">
        <v>807</v>
      </c>
      <c r="I42" s="50">
        <v>386</v>
      </c>
      <c r="J42" s="49">
        <v>268</v>
      </c>
      <c r="K42" s="6">
        <v>4022</v>
      </c>
      <c r="L42" s="6">
        <v>1654</v>
      </c>
      <c r="M42" s="50">
        <v>882</v>
      </c>
      <c r="N42" s="49">
        <v>587</v>
      </c>
      <c r="O42" s="6">
        <v>7980</v>
      </c>
      <c r="P42" s="6">
        <v>2707</v>
      </c>
      <c r="Q42" s="50">
        <v>1363</v>
      </c>
      <c r="R42" s="49">
        <v>925</v>
      </c>
      <c r="S42" s="6">
        <v>109807</v>
      </c>
      <c r="T42" s="13">
        <v>34992</v>
      </c>
      <c r="U42" s="50">
        <v>9754</v>
      </c>
      <c r="V42" s="49">
        <v>4155</v>
      </c>
      <c r="W42" s="13">
        <v>182</v>
      </c>
      <c r="X42" s="13">
        <v>78</v>
      </c>
      <c r="Y42" s="50">
        <v>40</v>
      </c>
      <c r="Z42" s="49">
        <v>30</v>
      </c>
      <c r="AA42" s="13">
        <v>325</v>
      </c>
      <c r="AB42" s="13">
        <v>168</v>
      </c>
      <c r="AC42" s="50">
        <v>94</v>
      </c>
      <c r="AD42" s="49">
        <v>57</v>
      </c>
      <c r="AE42" s="13">
        <v>535</v>
      </c>
      <c r="AF42" s="13">
        <v>239</v>
      </c>
      <c r="AG42" s="50">
        <v>142</v>
      </c>
      <c r="AH42" s="49">
        <v>90</v>
      </c>
      <c r="AI42" s="13">
        <v>1783</v>
      </c>
      <c r="AJ42" s="50">
        <v>1108</v>
      </c>
      <c r="AK42" s="50">
        <v>581</v>
      </c>
      <c r="AL42" s="52">
        <v>334</v>
      </c>
      <c r="AM42" s="50">
        <f>(W42*100)/F42</f>
        <v>8.0924855491329488</v>
      </c>
      <c r="AN42" s="47">
        <f>(X42*100)/F42</f>
        <v>3.4682080924855492</v>
      </c>
      <c r="AO42" s="50">
        <f>(Y42*100)/F42</f>
        <v>1.7785682525566919</v>
      </c>
      <c r="AP42" s="52">
        <f>(Z42*100)/F42</f>
        <v>1.3339261894175189</v>
      </c>
      <c r="AQ42" s="47">
        <f>(AA42*100)/F42</f>
        <v>14.450867052023121</v>
      </c>
      <c r="AR42" s="47">
        <f>(AB42*100)/F42</f>
        <v>7.4699866607381056</v>
      </c>
      <c r="AS42" s="50">
        <f>(AC42*100)/F42</f>
        <v>4.1796353935082262</v>
      </c>
      <c r="AT42" s="52">
        <f>(AD42*100)/F42</f>
        <v>2.5344597598932861</v>
      </c>
      <c r="AU42" s="47">
        <f>(AE42*100)/F42</f>
        <v>23.788350377945754</v>
      </c>
      <c r="AV42" s="47">
        <f>(AF42*100)/F42</f>
        <v>10.626945309026233</v>
      </c>
      <c r="AW42" s="50">
        <f>(AG42*100)/F42</f>
        <v>6.313917296576256</v>
      </c>
      <c r="AX42" s="52">
        <f>(AH42*100)/F42</f>
        <v>4.0017785682525568</v>
      </c>
      <c r="AY42" s="47">
        <f>(AI42*100)/F42</f>
        <v>79.279679857714541</v>
      </c>
      <c r="AZ42" s="47">
        <f>(AJ42*100)/F42</f>
        <v>49.266340595820367</v>
      </c>
      <c r="BA42" s="50">
        <f>(AK42*100)/F42</f>
        <v>25.83370386838595</v>
      </c>
      <c r="BB42" s="52">
        <f>(AL42*100)/F42</f>
        <v>14.851044908848378</v>
      </c>
      <c r="BC42" s="50">
        <f t="shared" si="149"/>
        <v>9.2432706957846626</v>
      </c>
      <c r="BD42" s="50">
        <f t="shared" si="150"/>
        <v>9.6654275092936803</v>
      </c>
      <c r="BE42" s="50">
        <f t="shared" si="151"/>
        <v>10.362694300518134</v>
      </c>
      <c r="BF42" s="52">
        <f t="shared" si="152"/>
        <v>11.194029850746269</v>
      </c>
      <c r="BG42" s="50">
        <f t="shared" si="153"/>
        <v>8.0805569368473389</v>
      </c>
      <c r="BH42" s="50">
        <f t="shared" si="154"/>
        <v>10.157194679564691</v>
      </c>
      <c r="BI42" s="50">
        <f t="shared" si="155"/>
        <v>10.657596371882086</v>
      </c>
      <c r="BJ42" s="52">
        <f t="shared" si="156"/>
        <v>9.7103918228279387</v>
      </c>
      <c r="BK42" s="50">
        <f t="shared" si="157"/>
        <v>6.704260651629073</v>
      </c>
      <c r="BL42" s="50">
        <f t="shared" si="158"/>
        <v>8.8289619504987069</v>
      </c>
      <c r="BM42" s="50">
        <f t="shared" si="159"/>
        <v>10.418195157740278</v>
      </c>
      <c r="BN42" s="52">
        <f t="shared" si="160"/>
        <v>9.7297297297297298</v>
      </c>
      <c r="BO42" s="50">
        <f t="shared" si="161"/>
        <v>1.6237580482118625</v>
      </c>
      <c r="BP42" s="50">
        <f t="shared" si="162"/>
        <v>3.1664380429812526</v>
      </c>
      <c r="BQ42" s="50">
        <f t="shared" si="163"/>
        <v>5.9565306540906295</v>
      </c>
      <c r="BR42" s="52">
        <f t="shared" si="164"/>
        <v>8.0385078219013231</v>
      </c>
      <c r="BS42" s="50">
        <f>G42/F42</f>
        <v>0.87550022232103153</v>
      </c>
      <c r="BT42" s="50">
        <f>H42/F42</f>
        <v>0.35882614495331261</v>
      </c>
      <c r="BU42" s="50">
        <f>I42/F42</f>
        <v>0.17163183637172078</v>
      </c>
      <c r="BV42" s="52">
        <f>J42/F42</f>
        <v>0.11916407292129835</v>
      </c>
      <c r="BW42" s="50">
        <f>K42/F42</f>
        <v>1.7883503779457537</v>
      </c>
      <c r="BX42" s="50">
        <f>L42/F42</f>
        <v>0.73543797243219211</v>
      </c>
      <c r="BY42" s="50">
        <f>M42/F42</f>
        <v>0.39217429968875056</v>
      </c>
      <c r="BZ42" s="52">
        <f>N42/F42</f>
        <v>0.26100489106269453</v>
      </c>
      <c r="CA42" s="50">
        <f>O42/F42</f>
        <v>3.5482436638506001</v>
      </c>
      <c r="CB42" s="50">
        <f>P42/F42</f>
        <v>1.2036460649177412</v>
      </c>
      <c r="CC42" s="50">
        <f>Q42/F42</f>
        <v>0.60604713205869276</v>
      </c>
      <c r="CD42" s="52">
        <f>R42/F42</f>
        <v>0.41129390840373498</v>
      </c>
      <c r="CE42" s="50">
        <f>S42/F42</f>
        <v>48.824811027123168</v>
      </c>
      <c r="CF42" s="50">
        <f>T42/F42</f>
        <v>15.55891507336594</v>
      </c>
      <c r="CG42" s="50">
        <f>U42/F42</f>
        <v>4.3370386838594932</v>
      </c>
      <c r="CH42" s="52">
        <f>V42/F42</f>
        <v>1.8474877723432637</v>
      </c>
      <c r="CI42" s="4" t="s">
        <v>6</v>
      </c>
      <c r="CJ42" s="3" t="s">
        <v>12</v>
      </c>
    </row>
    <row r="43" spans="1:104" s="47" customFormat="1" x14ac:dyDescent="0.25">
      <c r="A43" s="1">
        <v>3</v>
      </c>
      <c r="B43" s="47" t="s">
        <v>14</v>
      </c>
      <c r="C43" s="47">
        <v>971</v>
      </c>
      <c r="D43" s="47">
        <v>1512</v>
      </c>
      <c r="E43" s="48">
        <v>1084</v>
      </c>
      <c r="F43" s="51">
        <v>728</v>
      </c>
      <c r="G43" s="50">
        <v>5424</v>
      </c>
      <c r="H43" s="47">
        <v>1519</v>
      </c>
      <c r="I43" s="50">
        <v>576</v>
      </c>
      <c r="J43" s="49">
        <v>308</v>
      </c>
      <c r="K43" s="47">
        <v>11890</v>
      </c>
      <c r="L43" s="47">
        <v>4726</v>
      </c>
      <c r="M43" s="50">
        <v>2031</v>
      </c>
      <c r="N43" s="49">
        <v>1053</v>
      </c>
      <c r="O43" s="47">
        <v>18279</v>
      </c>
      <c r="P43" s="47">
        <v>6530</v>
      </c>
      <c r="Q43" s="50">
        <v>2954</v>
      </c>
      <c r="R43" s="49">
        <v>1553</v>
      </c>
      <c r="S43" s="47">
        <v>78914</v>
      </c>
      <c r="T43" s="50">
        <v>33852</v>
      </c>
      <c r="U43" s="50">
        <v>13395</v>
      </c>
      <c r="V43" s="49">
        <v>4820</v>
      </c>
      <c r="W43" s="50">
        <v>140</v>
      </c>
      <c r="X43" s="50">
        <v>64</v>
      </c>
      <c r="Y43" s="50">
        <v>34</v>
      </c>
      <c r="Z43" s="49">
        <v>16</v>
      </c>
      <c r="AA43" s="50">
        <v>219</v>
      </c>
      <c r="AB43" s="50">
        <v>105</v>
      </c>
      <c r="AC43" s="50">
        <v>61</v>
      </c>
      <c r="AD43" s="49">
        <v>51</v>
      </c>
      <c r="AE43" s="50">
        <v>310</v>
      </c>
      <c r="AF43" s="50">
        <v>151</v>
      </c>
      <c r="AG43" s="50">
        <v>99</v>
      </c>
      <c r="AH43" s="49">
        <v>61</v>
      </c>
      <c r="AI43" s="50">
        <v>485</v>
      </c>
      <c r="AJ43" s="50">
        <v>317</v>
      </c>
      <c r="AK43" s="50">
        <v>202</v>
      </c>
      <c r="AL43" s="52">
        <v>103</v>
      </c>
      <c r="AM43" s="50">
        <f t="shared" ref="AM43:AM67" si="165">(W43*100)/F43</f>
        <v>19.23076923076923</v>
      </c>
      <c r="AN43" s="47">
        <f t="shared" ref="AN43:AN67" si="166">(X43*100)/F43</f>
        <v>8.791208791208792</v>
      </c>
      <c r="AO43" s="50">
        <f t="shared" ref="AO43:AO67" si="167">(Y43*100)/F43</f>
        <v>4.6703296703296706</v>
      </c>
      <c r="AP43" s="52">
        <f t="shared" ref="AP43:AP67" si="168">(Z43*100)/F43</f>
        <v>2.197802197802198</v>
      </c>
      <c r="AQ43" s="47">
        <f t="shared" ref="AQ43:AQ67" si="169">(AA43*100)/F43</f>
        <v>30.082417582417584</v>
      </c>
      <c r="AR43" s="47">
        <f t="shared" ref="AR43:AR67" si="170">(AB43*100)/F43</f>
        <v>14.423076923076923</v>
      </c>
      <c r="AS43" s="50">
        <f t="shared" ref="AS43:AS67" si="171">(AC43*100)/F43</f>
        <v>8.3791208791208796</v>
      </c>
      <c r="AT43" s="52">
        <f t="shared" ref="AT43:AT67" si="172">(AD43*100)/F43</f>
        <v>7.0054945054945055</v>
      </c>
      <c r="AU43" s="47">
        <f t="shared" ref="AU43:AU67" si="173">(AE43*100)/F43</f>
        <v>42.582417582417584</v>
      </c>
      <c r="AV43" s="47">
        <f t="shared" ref="AV43:AV67" si="174">(AF43*100)/F43</f>
        <v>20.741758241758241</v>
      </c>
      <c r="AW43" s="50">
        <f t="shared" ref="AW43:AW67" si="175">(AG43*100)/F43</f>
        <v>13.598901098901099</v>
      </c>
      <c r="AX43" s="52">
        <f t="shared" ref="AX43:AX67" si="176">(AH43*100)/F43</f>
        <v>8.3791208791208796</v>
      </c>
      <c r="AY43" s="47">
        <f t="shared" ref="AY43:AY55" si="177">(AI43*100)/F43</f>
        <v>66.620879120879124</v>
      </c>
      <c r="AZ43" s="47">
        <f t="shared" ref="AZ43:AZ67" si="178">(AJ43*100)/F43</f>
        <v>43.543956043956044</v>
      </c>
      <c r="BA43" s="50">
        <f t="shared" ref="BA43:BA67" si="179">(AK43*100)/F43</f>
        <v>27.747252747252748</v>
      </c>
      <c r="BB43" s="52">
        <f t="shared" ref="BB43:BB67" si="180">(AL43*100)/F43</f>
        <v>14.148351648351648</v>
      </c>
      <c r="BC43" s="50">
        <f t="shared" si="149"/>
        <v>2.5811209439528024</v>
      </c>
      <c r="BD43" s="50">
        <f t="shared" si="150"/>
        <v>4.2132982225148128</v>
      </c>
      <c r="BE43" s="50">
        <f t="shared" si="151"/>
        <v>5.9027777777777777</v>
      </c>
      <c r="BF43" s="52">
        <f t="shared" si="152"/>
        <v>5.1948051948051948</v>
      </c>
      <c r="BG43" s="50">
        <f t="shared" si="153"/>
        <v>1.8418839360807402</v>
      </c>
      <c r="BH43" s="50">
        <f t="shared" si="154"/>
        <v>2.2217520101565804</v>
      </c>
      <c r="BI43" s="50">
        <f t="shared" si="155"/>
        <v>3.0034465780403741</v>
      </c>
      <c r="BJ43" s="52">
        <f t="shared" si="156"/>
        <v>4.8433048433048436</v>
      </c>
      <c r="BK43" s="50">
        <f t="shared" si="157"/>
        <v>1.6959352262158762</v>
      </c>
      <c r="BL43" s="50">
        <f t="shared" si="158"/>
        <v>2.3124042879019906</v>
      </c>
      <c r="BM43" s="50">
        <f t="shared" si="159"/>
        <v>3.3513879485443465</v>
      </c>
      <c r="BN43" s="52">
        <f t="shared" si="160"/>
        <v>3.9278815196394077</v>
      </c>
      <c r="BO43" s="50">
        <f t="shared" si="161"/>
        <v>0.61459310135083767</v>
      </c>
      <c r="BP43" s="50">
        <f t="shared" si="162"/>
        <v>0.9364291622356139</v>
      </c>
      <c r="BQ43" s="50">
        <f t="shared" si="163"/>
        <v>1.5080253826054497</v>
      </c>
      <c r="BR43" s="52">
        <f t="shared" si="164"/>
        <v>2.1369294605809128</v>
      </c>
      <c r="BS43" s="50">
        <f t="shared" ref="BS43:BS67" si="181">G43/F43</f>
        <v>7.4505494505494507</v>
      </c>
      <c r="BT43" s="50">
        <f t="shared" ref="BT43:BT67" si="182">H43/F43</f>
        <v>2.0865384615384617</v>
      </c>
      <c r="BU43" s="50">
        <f t="shared" ref="BU43:BU67" si="183">I43/F43</f>
        <v>0.79120879120879117</v>
      </c>
      <c r="BV43" s="52">
        <f t="shared" ref="BV43:BV67" si="184">J43/F43</f>
        <v>0.42307692307692307</v>
      </c>
      <c r="BW43" s="50">
        <f t="shared" ref="BW43:BW67" si="185">K43/F43</f>
        <v>16.332417582417584</v>
      </c>
      <c r="BX43" s="50">
        <f t="shared" ref="BX43:BX67" si="186">L43/F43</f>
        <v>6.4917582417582418</v>
      </c>
      <c r="BY43" s="50">
        <f t="shared" ref="BY43:BY67" si="187">M43/F43</f>
        <v>2.7898351648351647</v>
      </c>
      <c r="BZ43" s="52">
        <f t="shared" ref="BZ43:BZ67" si="188">N43/F43</f>
        <v>1.4464285714285714</v>
      </c>
      <c r="CA43" s="50">
        <f t="shared" ref="CA43:CA67" si="189">O43/F43</f>
        <v>25.108516483516482</v>
      </c>
      <c r="CB43" s="50">
        <f t="shared" ref="CB43:CB67" si="190">P43/F43</f>
        <v>8.969780219780219</v>
      </c>
      <c r="CC43" s="50">
        <f t="shared" ref="CC43:CC67" si="191">Q43/F43</f>
        <v>4.0576923076923075</v>
      </c>
      <c r="CD43" s="52">
        <f t="shared" ref="CD43:CD67" si="192">R43/F43</f>
        <v>2.1332417582417582</v>
      </c>
      <c r="CE43" s="50">
        <f t="shared" ref="CE43:CE67" si="193">S43/F43</f>
        <v>108.39835164835165</v>
      </c>
      <c r="CF43" s="50">
        <f t="shared" ref="CF43:CF67" si="194">T43/F43</f>
        <v>46.5</v>
      </c>
      <c r="CG43" s="50">
        <f t="shared" ref="CG43:CG67" si="195">U43/F43</f>
        <v>18.399725274725274</v>
      </c>
      <c r="CH43" s="52">
        <f t="shared" ref="CH43:CH67" si="196">V43/F43</f>
        <v>6.6208791208791204</v>
      </c>
      <c r="CI43" s="4" t="s">
        <v>6</v>
      </c>
      <c r="CJ43" s="3" t="s">
        <v>13</v>
      </c>
    </row>
    <row r="44" spans="1:104" s="47" customFormat="1" ht="15.75" thickBot="1" x14ac:dyDescent="0.3">
      <c r="A44" s="1">
        <v>4</v>
      </c>
      <c r="B44" s="50" t="s">
        <v>16</v>
      </c>
      <c r="C44" s="50">
        <v>675</v>
      </c>
      <c r="D44" s="50">
        <v>1545</v>
      </c>
      <c r="E44" s="48">
        <v>783</v>
      </c>
      <c r="F44" s="51">
        <v>948</v>
      </c>
      <c r="G44" s="50">
        <v>88298</v>
      </c>
      <c r="H44" s="50">
        <v>31959</v>
      </c>
      <c r="I44" s="50">
        <v>29028</v>
      </c>
      <c r="J44" s="49">
        <v>4801</v>
      </c>
      <c r="K44" s="50">
        <v>110676</v>
      </c>
      <c r="L44" s="50">
        <v>88276</v>
      </c>
      <c r="M44" s="50">
        <v>40117</v>
      </c>
      <c r="N44" s="49">
        <v>33051</v>
      </c>
      <c r="O44" s="50">
        <v>117676</v>
      </c>
      <c r="P44" s="50">
        <v>91260</v>
      </c>
      <c r="Q44" s="50">
        <v>44956</v>
      </c>
      <c r="R44" s="49">
        <v>41026</v>
      </c>
      <c r="S44" s="50">
        <v>290599</v>
      </c>
      <c r="T44" s="50">
        <v>270784</v>
      </c>
      <c r="U44" s="50">
        <v>255873</v>
      </c>
      <c r="V44" s="49">
        <v>242185</v>
      </c>
      <c r="W44" s="50">
        <v>452</v>
      </c>
      <c r="X44" s="50">
        <v>338</v>
      </c>
      <c r="Y44" s="50">
        <v>245</v>
      </c>
      <c r="Z44" s="49">
        <v>174</v>
      </c>
      <c r="AA44" s="50">
        <v>599</v>
      </c>
      <c r="AB44" s="50">
        <v>526</v>
      </c>
      <c r="AC44" s="50">
        <v>338</v>
      </c>
      <c r="AD44" s="49">
        <v>294</v>
      </c>
      <c r="AE44" s="50">
        <v>665</v>
      </c>
      <c r="AF44" s="50">
        <v>573</v>
      </c>
      <c r="AG44" s="50">
        <v>423</v>
      </c>
      <c r="AH44" s="49">
        <v>388</v>
      </c>
      <c r="AI44" s="50">
        <v>914</v>
      </c>
      <c r="AJ44" s="50">
        <v>849</v>
      </c>
      <c r="AK44" s="50">
        <v>807</v>
      </c>
      <c r="AL44" s="52">
        <v>784</v>
      </c>
      <c r="AM44" s="50">
        <f t="shared" si="165"/>
        <v>47.679324894514771</v>
      </c>
      <c r="AN44" s="47">
        <f t="shared" si="166"/>
        <v>35.654008438818565</v>
      </c>
      <c r="AO44" s="50">
        <f t="shared" si="167"/>
        <v>25.843881856540083</v>
      </c>
      <c r="AP44" s="52">
        <f t="shared" si="168"/>
        <v>18.354430379746834</v>
      </c>
      <c r="AQ44" s="47">
        <f t="shared" si="169"/>
        <v>63.185654008438817</v>
      </c>
      <c r="AR44" s="47">
        <f t="shared" si="170"/>
        <v>55.485232067510552</v>
      </c>
      <c r="AS44" s="50">
        <f t="shared" si="171"/>
        <v>35.654008438818565</v>
      </c>
      <c r="AT44" s="52">
        <f t="shared" si="172"/>
        <v>31.0126582278481</v>
      </c>
      <c r="AU44" s="47">
        <f t="shared" si="173"/>
        <v>70.147679324894511</v>
      </c>
      <c r="AV44" s="47">
        <f t="shared" si="174"/>
        <v>60.443037974683541</v>
      </c>
      <c r="AW44" s="50">
        <f t="shared" si="175"/>
        <v>44.620253164556964</v>
      </c>
      <c r="AX44" s="52">
        <f t="shared" si="176"/>
        <v>40.928270042194093</v>
      </c>
      <c r="AY44" s="47">
        <f t="shared" si="177"/>
        <v>96.413502109704638</v>
      </c>
      <c r="AZ44" s="47">
        <f t="shared" si="178"/>
        <v>89.556962025316452</v>
      </c>
      <c r="BA44" s="50">
        <f t="shared" si="179"/>
        <v>85.12658227848101</v>
      </c>
      <c r="BB44" s="52">
        <f t="shared" si="180"/>
        <v>82.700421940928265</v>
      </c>
      <c r="BC44" s="50">
        <f t="shared" si="149"/>
        <v>0.51190287435729009</v>
      </c>
      <c r="BD44" s="50">
        <f t="shared" si="150"/>
        <v>1.0576050564786132</v>
      </c>
      <c r="BE44" s="50">
        <f t="shared" si="151"/>
        <v>0.84401267741490971</v>
      </c>
      <c r="BF44" s="52">
        <f t="shared" si="152"/>
        <v>3.6242449489689648</v>
      </c>
      <c r="BG44" s="50">
        <f t="shared" si="153"/>
        <v>0.5412194152300408</v>
      </c>
      <c r="BH44" s="50">
        <f t="shared" si="154"/>
        <v>0.59585844397118126</v>
      </c>
      <c r="BI44" s="50">
        <f t="shared" si="155"/>
        <v>0.84253558341850088</v>
      </c>
      <c r="BJ44" s="52">
        <f t="shared" si="156"/>
        <v>0.88953435599527997</v>
      </c>
      <c r="BK44" s="50">
        <f t="shared" si="157"/>
        <v>0.56511098269825621</v>
      </c>
      <c r="BL44" s="50">
        <f t="shared" si="158"/>
        <v>0.62787639710716636</v>
      </c>
      <c r="BM44" s="50">
        <f t="shared" si="159"/>
        <v>0.94092001067710651</v>
      </c>
      <c r="BN44" s="52">
        <f t="shared" si="160"/>
        <v>0.94574172475990836</v>
      </c>
      <c r="BO44" s="50">
        <f t="shared" si="161"/>
        <v>0.31452276160619963</v>
      </c>
      <c r="BP44" s="50">
        <f t="shared" si="162"/>
        <v>0.31353403450720868</v>
      </c>
      <c r="BQ44" s="50">
        <f t="shared" si="163"/>
        <v>0.31539083842374926</v>
      </c>
      <c r="BR44" s="52">
        <f t="shared" si="164"/>
        <v>0.32371947065260026</v>
      </c>
      <c r="BS44" s="50">
        <f t="shared" si="181"/>
        <v>93.141350210970458</v>
      </c>
      <c r="BT44" s="50">
        <f t="shared" si="182"/>
        <v>33.712025316455694</v>
      </c>
      <c r="BU44" s="50">
        <f t="shared" si="183"/>
        <v>30.620253164556964</v>
      </c>
      <c r="BV44" s="52">
        <f t="shared" si="184"/>
        <v>5.064345991561181</v>
      </c>
      <c r="BW44" s="50">
        <f t="shared" si="185"/>
        <v>116.74683544303798</v>
      </c>
      <c r="BX44" s="50">
        <f t="shared" si="186"/>
        <v>93.118143459915615</v>
      </c>
      <c r="BY44" s="50">
        <f t="shared" si="187"/>
        <v>42.317510548523209</v>
      </c>
      <c r="BZ44" s="52">
        <f t="shared" si="188"/>
        <v>34.86392405063291</v>
      </c>
      <c r="CA44" s="50">
        <f t="shared" si="189"/>
        <v>124.13080168776371</v>
      </c>
      <c r="CB44" s="50">
        <f t="shared" si="190"/>
        <v>96.265822784810126</v>
      </c>
      <c r="CC44" s="50">
        <f t="shared" si="191"/>
        <v>47.42194092827004</v>
      </c>
      <c r="CD44" s="52">
        <f t="shared" si="192"/>
        <v>43.276371308016877</v>
      </c>
      <c r="CE44" s="50">
        <f t="shared" si="193"/>
        <v>306.53902953586498</v>
      </c>
      <c r="CF44" s="50">
        <f t="shared" si="194"/>
        <v>285.63713080168776</v>
      </c>
      <c r="CG44" s="50">
        <f t="shared" si="195"/>
        <v>269.90822784810126</v>
      </c>
      <c r="CH44" s="52">
        <f t="shared" si="196"/>
        <v>255.46940928270041</v>
      </c>
      <c r="CI44" s="12" t="s">
        <v>6</v>
      </c>
      <c r="CJ44" s="34" t="s">
        <v>15</v>
      </c>
      <c r="CK44" s="50"/>
      <c r="CL44" s="50"/>
      <c r="CM44" s="50"/>
      <c r="CN44" s="50"/>
      <c r="CO44" s="50"/>
      <c r="CP44" s="50"/>
      <c r="CQ44" s="50"/>
      <c r="CR44" s="50"/>
      <c r="CS44" s="50"/>
      <c r="CT44" s="50"/>
      <c r="CU44" s="50"/>
      <c r="CV44" s="50"/>
      <c r="CW44" s="50"/>
      <c r="CX44" s="50"/>
      <c r="CY44" s="50"/>
      <c r="CZ44" s="50"/>
    </row>
    <row r="45" spans="1:104" s="53" customFormat="1" ht="14.25" customHeight="1" thickBot="1" x14ac:dyDescent="0.3">
      <c r="A45" s="1">
        <v>5</v>
      </c>
      <c r="B45" s="50" t="s">
        <v>30</v>
      </c>
      <c r="C45" s="50">
        <v>1628</v>
      </c>
      <c r="D45" s="50">
        <v>2468</v>
      </c>
      <c r="E45" s="48">
        <v>2673</v>
      </c>
      <c r="F45" s="51">
        <v>5280</v>
      </c>
      <c r="G45" s="50">
        <v>14205</v>
      </c>
      <c r="H45" s="50">
        <v>8968</v>
      </c>
      <c r="I45" s="50">
        <v>2919</v>
      </c>
      <c r="J45" s="49">
        <v>2218</v>
      </c>
      <c r="K45" s="50">
        <v>65015</v>
      </c>
      <c r="L45" s="50">
        <v>45391</v>
      </c>
      <c r="M45" s="50">
        <v>13744</v>
      </c>
      <c r="N45" s="49">
        <v>11242</v>
      </c>
      <c r="O45" s="50">
        <v>119070</v>
      </c>
      <c r="P45" s="50">
        <v>74969</v>
      </c>
      <c r="Q45" s="50">
        <v>28712</v>
      </c>
      <c r="R45" s="49">
        <v>24752</v>
      </c>
      <c r="S45" s="50">
        <v>2868648</v>
      </c>
      <c r="T45" s="50">
        <v>1699021</v>
      </c>
      <c r="U45" s="50">
        <v>1123505</v>
      </c>
      <c r="V45" s="49">
        <v>770028</v>
      </c>
      <c r="W45" s="50">
        <v>450</v>
      </c>
      <c r="X45" s="50">
        <v>309</v>
      </c>
      <c r="Y45" s="50">
        <v>168</v>
      </c>
      <c r="Z45" s="49">
        <v>122</v>
      </c>
      <c r="AA45" s="50">
        <v>810</v>
      </c>
      <c r="AB45" s="50">
        <v>618</v>
      </c>
      <c r="AC45" s="50">
        <v>327</v>
      </c>
      <c r="AD45" s="49">
        <v>248</v>
      </c>
      <c r="AE45" s="50">
        <v>1067</v>
      </c>
      <c r="AF45" s="50">
        <v>848</v>
      </c>
      <c r="AG45" s="50">
        <v>475</v>
      </c>
      <c r="AH45" s="49">
        <v>386</v>
      </c>
      <c r="AI45" s="50">
        <v>4791</v>
      </c>
      <c r="AJ45" s="50">
        <v>3446</v>
      </c>
      <c r="AK45" s="50">
        <v>2826</v>
      </c>
      <c r="AL45" s="52">
        <v>2135</v>
      </c>
      <c r="AM45" s="50">
        <f t="shared" si="165"/>
        <v>8.5227272727272734</v>
      </c>
      <c r="AN45" s="47">
        <f t="shared" si="166"/>
        <v>5.8522727272727275</v>
      </c>
      <c r="AO45" s="50">
        <f t="shared" si="167"/>
        <v>3.1818181818181817</v>
      </c>
      <c r="AP45" s="52">
        <f t="shared" si="168"/>
        <v>2.3106060606060606</v>
      </c>
      <c r="AQ45" s="47">
        <f t="shared" si="169"/>
        <v>15.340909090909092</v>
      </c>
      <c r="AR45" s="47">
        <f t="shared" si="170"/>
        <v>11.704545454545455</v>
      </c>
      <c r="AS45" s="50">
        <f t="shared" si="171"/>
        <v>6.1931818181818183</v>
      </c>
      <c r="AT45" s="52">
        <f t="shared" si="172"/>
        <v>4.6969696969696972</v>
      </c>
      <c r="AU45" s="47">
        <f t="shared" si="173"/>
        <v>20.208333333333332</v>
      </c>
      <c r="AV45" s="47">
        <f t="shared" si="174"/>
        <v>16.060606060606062</v>
      </c>
      <c r="AW45" s="50">
        <f t="shared" si="175"/>
        <v>8.9962121212121211</v>
      </c>
      <c r="AX45" s="52">
        <f t="shared" si="176"/>
        <v>7.3106060606060606</v>
      </c>
      <c r="AY45" s="47">
        <f t="shared" si="177"/>
        <v>90.73863636363636</v>
      </c>
      <c r="AZ45" s="47">
        <f t="shared" si="178"/>
        <v>65.265151515151516</v>
      </c>
      <c r="BA45" s="50">
        <f t="shared" si="179"/>
        <v>53.522727272727273</v>
      </c>
      <c r="BB45" s="52">
        <f t="shared" si="180"/>
        <v>40.435606060606062</v>
      </c>
      <c r="BC45" s="50">
        <f t="shared" si="149"/>
        <v>3.167898627243928</v>
      </c>
      <c r="BD45" s="50">
        <f t="shared" si="150"/>
        <v>3.4455842997323818</v>
      </c>
      <c r="BE45" s="50">
        <f t="shared" si="151"/>
        <v>5.7553956834532372</v>
      </c>
      <c r="BF45" s="52">
        <f t="shared" si="152"/>
        <v>5.5004508566275927</v>
      </c>
      <c r="BG45" s="50">
        <f t="shared" si="153"/>
        <v>1.2458663385372606</v>
      </c>
      <c r="BH45" s="50">
        <f t="shared" si="154"/>
        <v>1.3615033817276552</v>
      </c>
      <c r="BI45" s="50">
        <f t="shared" si="155"/>
        <v>2.3792200232828873</v>
      </c>
      <c r="BJ45" s="52">
        <f t="shared" si="156"/>
        <v>2.2060131649172745</v>
      </c>
      <c r="BK45" s="50">
        <f t="shared" si="157"/>
        <v>0.8961115310321659</v>
      </c>
      <c r="BL45" s="50">
        <f t="shared" si="158"/>
        <v>1.1311342021368833</v>
      </c>
      <c r="BM45" s="50">
        <f t="shared" si="159"/>
        <v>1.6543605461131234</v>
      </c>
      <c r="BN45" s="52">
        <f t="shared" si="160"/>
        <v>1.559469941822883</v>
      </c>
      <c r="BO45" s="50">
        <f t="shared" si="161"/>
        <v>0.16701247416901621</v>
      </c>
      <c r="BP45" s="50">
        <f t="shared" si="162"/>
        <v>0.20282268435763889</v>
      </c>
      <c r="BQ45" s="50">
        <f t="shared" si="163"/>
        <v>0.25153426108473037</v>
      </c>
      <c r="BR45" s="52">
        <f t="shared" si="164"/>
        <v>0.27726264499472747</v>
      </c>
      <c r="BS45" s="50">
        <f t="shared" si="181"/>
        <v>2.6903409090909092</v>
      </c>
      <c r="BT45" s="50">
        <f t="shared" si="182"/>
        <v>1.6984848484848485</v>
      </c>
      <c r="BU45" s="50">
        <f t="shared" si="183"/>
        <v>0.55284090909090911</v>
      </c>
      <c r="BV45" s="52">
        <f t="shared" si="184"/>
        <v>0.4200757575757576</v>
      </c>
      <c r="BW45" s="50">
        <f t="shared" si="185"/>
        <v>12.313446969696969</v>
      </c>
      <c r="BX45" s="50">
        <f t="shared" si="186"/>
        <v>8.5967803030303038</v>
      </c>
      <c r="BY45" s="50">
        <f t="shared" si="187"/>
        <v>2.603030303030303</v>
      </c>
      <c r="BZ45" s="52">
        <f t="shared" si="188"/>
        <v>2.1291666666666669</v>
      </c>
      <c r="CA45" s="50">
        <f t="shared" si="189"/>
        <v>22.551136363636363</v>
      </c>
      <c r="CB45" s="50">
        <f t="shared" si="190"/>
        <v>14.198674242424243</v>
      </c>
      <c r="CC45" s="50">
        <f t="shared" si="191"/>
        <v>5.4378787878787875</v>
      </c>
      <c r="CD45" s="52">
        <f t="shared" si="192"/>
        <v>4.6878787878787875</v>
      </c>
      <c r="CE45" s="50">
        <f t="shared" si="193"/>
        <v>543.3045454545454</v>
      </c>
      <c r="CF45" s="50">
        <f t="shared" si="194"/>
        <v>321.7842803030303</v>
      </c>
      <c r="CG45" s="50">
        <f t="shared" si="195"/>
        <v>212.78503787878788</v>
      </c>
      <c r="CH45" s="52">
        <f t="shared" si="196"/>
        <v>145.83863636363637</v>
      </c>
      <c r="CI45" s="12" t="s">
        <v>6</v>
      </c>
      <c r="CJ45" s="34" t="s">
        <v>29</v>
      </c>
      <c r="CK45" s="50"/>
      <c r="CL45" s="50"/>
      <c r="CM45" s="50"/>
      <c r="CN45" s="50"/>
      <c r="CO45" s="50"/>
      <c r="CP45" s="50"/>
      <c r="CQ45" s="50"/>
      <c r="CR45" s="50"/>
      <c r="CS45" s="50"/>
      <c r="CT45" s="50"/>
      <c r="CU45" s="50"/>
      <c r="CV45" s="50"/>
      <c r="CW45" s="50"/>
      <c r="CX45" s="50"/>
      <c r="CY45" s="50"/>
      <c r="CZ45" s="50"/>
    </row>
    <row r="46" spans="1:104" s="53" customFormat="1" ht="14.25" customHeight="1" x14ac:dyDescent="0.25">
      <c r="A46" s="1">
        <v>6</v>
      </c>
      <c r="B46" s="50" t="s">
        <v>33</v>
      </c>
      <c r="C46" s="50">
        <v>546</v>
      </c>
      <c r="D46" s="50">
        <v>2222</v>
      </c>
      <c r="E46" s="48">
        <v>1103</v>
      </c>
      <c r="F46" s="51">
        <v>716</v>
      </c>
      <c r="G46" s="50">
        <v>1425</v>
      </c>
      <c r="H46" s="50">
        <v>723</v>
      </c>
      <c r="I46" s="50">
        <v>446</v>
      </c>
      <c r="J46" s="49">
        <v>372</v>
      </c>
      <c r="K46" s="50">
        <v>1960</v>
      </c>
      <c r="L46" s="50">
        <v>890</v>
      </c>
      <c r="M46" s="50">
        <v>600</v>
      </c>
      <c r="N46" s="49">
        <v>455</v>
      </c>
      <c r="O46" s="50">
        <v>3260</v>
      </c>
      <c r="P46" s="50">
        <v>1105</v>
      </c>
      <c r="Q46" s="50">
        <v>724</v>
      </c>
      <c r="R46" s="49">
        <v>511</v>
      </c>
      <c r="S46" s="50">
        <v>252659</v>
      </c>
      <c r="T46" s="50">
        <v>191665</v>
      </c>
      <c r="U46" s="50">
        <v>82741</v>
      </c>
      <c r="V46" s="49">
        <v>37065</v>
      </c>
      <c r="W46" s="50">
        <v>84</v>
      </c>
      <c r="X46" s="50">
        <v>62</v>
      </c>
      <c r="Y46" s="50">
        <v>33</v>
      </c>
      <c r="Z46" s="49">
        <v>27</v>
      </c>
      <c r="AA46" s="50">
        <v>120</v>
      </c>
      <c r="AB46" s="50">
        <v>75</v>
      </c>
      <c r="AC46" s="50">
        <v>51</v>
      </c>
      <c r="AD46" s="49">
        <v>37</v>
      </c>
      <c r="AE46" s="50">
        <v>150</v>
      </c>
      <c r="AF46" s="50">
        <v>97</v>
      </c>
      <c r="AG46" s="50">
        <v>66</v>
      </c>
      <c r="AH46" s="49">
        <v>40</v>
      </c>
      <c r="AI46" s="50">
        <v>544</v>
      </c>
      <c r="AJ46" s="50">
        <v>467</v>
      </c>
      <c r="AK46" s="50">
        <v>288</v>
      </c>
      <c r="AL46" s="52">
        <v>195</v>
      </c>
      <c r="AM46" s="50">
        <f t="shared" si="165"/>
        <v>11.731843575418994</v>
      </c>
      <c r="AN46" s="47">
        <f t="shared" si="166"/>
        <v>8.6592178770949726</v>
      </c>
      <c r="AO46" s="50">
        <f t="shared" si="167"/>
        <v>4.6089385474860336</v>
      </c>
      <c r="AP46" s="52">
        <f t="shared" si="168"/>
        <v>3.7709497206703912</v>
      </c>
      <c r="AQ46" s="47">
        <f t="shared" si="169"/>
        <v>16.759776536312849</v>
      </c>
      <c r="AR46" s="47">
        <f t="shared" si="170"/>
        <v>10.474860335195531</v>
      </c>
      <c r="AS46" s="50">
        <f t="shared" si="171"/>
        <v>7.1229050279329611</v>
      </c>
      <c r="AT46" s="52">
        <f t="shared" si="172"/>
        <v>5.1675977653631282</v>
      </c>
      <c r="AU46" s="47">
        <f t="shared" si="173"/>
        <v>20.949720670391063</v>
      </c>
      <c r="AV46" s="47">
        <f t="shared" si="174"/>
        <v>13.547486033519553</v>
      </c>
      <c r="AW46" s="50">
        <f t="shared" si="175"/>
        <v>9.2178770949720672</v>
      </c>
      <c r="AX46" s="52">
        <f t="shared" si="176"/>
        <v>5.5865921787709496</v>
      </c>
      <c r="AY46" s="47">
        <f t="shared" si="177"/>
        <v>75.977653631284923</v>
      </c>
      <c r="AZ46" s="47">
        <f t="shared" si="178"/>
        <v>65.22346368715084</v>
      </c>
      <c r="BA46" s="50">
        <f t="shared" si="179"/>
        <v>40.22346368715084</v>
      </c>
      <c r="BB46" s="52">
        <f t="shared" si="180"/>
        <v>27.234636871508378</v>
      </c>
      <c r="BC46" s="50">
        <f t="shared" si="149"/>
        <v>5.8947368421052628</v>
      </c>
      <c r="BD46" s="50">
        <f t="shared" si="150"/>
        <v>8.5753803596127245</v>
      </c>
      <c r="BE46" s="50">
        <f t="shared" si="151"/>
        <v>7.3991031390134525</v>
      </c>
      <c r="BF46" s="52">
        <f t="shared" si="152"/>
        <v>7.258064516129032</v>
      </c>
      <c r="BG46" s="50">
        <f t="shared" si="153"/>
        <v>6.1224489795918364</v>
      </c>
      <c r="BH46" s="50">
        <f t="shared" si="154"/>
        <v>8.4269662921348321</v>
      </c>
      <c r="BI46" s="50">
        <f t="shared" si="155"/>
        <v>8.5</v>
      </c>
      <c r="BJ46" s="52">
        <f t="shared" si="156"/>
        <v>8.1318681318681314</v>
      </c>
      <c r="BK46" s="50">
        <f t="shared" si="157"/>
        <v>4.6012269938650308</v>
      </c>
      <c r="BL46" s="50">
        <f t="shared" si="158"/>
        <v>8.7782805429864261</v>
      </c>
      <c r="BM46" s="50">
        <f t="shared" si="159"/>
        <v>9.1160220994475143</v>
      </c>
      <c r="BN46" s="52">
        <f t="shared" si="160"/>
        <v>7.8277886497064575</v>
      </c>
      <c r="BO46" s="50">
        <f t="shared" si="161"/>
        <v>0.21530996323107429</v>
      </c>
      <c r="BP46" s="50">
        <f t="shared" si="162"/>
        <v>0.24365429264602301</v>
      </c>
      <c r="BQ46" s="50">
        <f t="shared" si="163"/>
        <v>0.34807411077942013</v>
      </c>
      <c r="BR46" s="52">
        <f t="shared" si="164"/>
        <v>0.52610279239174418</v>
      </c>
      <c r="BS46" s="50">
        <f t="shared" si="181"/>
        <v>1.9902234636871508</v>
      </c>
      <c r="BT46" s="50">
        <f t="shared" si="182"/>
        <v>1.0097765363128492</v>
      </c>
      <c r="BU46" s="50">
        <f t="shared" si="183"/>
        <v>0.62290502793296088</v>
      </c>
      <c r="BV46" s="52">
        <f t="shared" si="184"/>
        <v>0.51955307262569828</v>
      </c>
      <c r="BW46" s="50">
        <f t="shared" si="185"/>
        <v>2.7374301675977653</v>
      </c>
      <c r="BX46" s="50">
        <f t="shared" si="186"/>
        <v>1.2430167597765363</v>
      </c>
      <c r="BY46" s="50">
        <f t="shared" si="187"/>
        <v>0.83798882681564246</v>
      </c>
      <c r="BZ46" s="52">
        <f t="shared" si="188"/>
        <v>0.63547486033519551</v>
      </c>
      <c r="CA46" s="50">
        <f t="shared" si="189"/>
        <v>4.5530726256983236</v>
      </c>
      <c r="CB46" s="50">
        <f t="shared" si="190"/>
        <v>1.5432960893854748</v>
      </c>
      <c r="CC46" s="50">
        <f t="shared" si="191"/>
        <v>1.011173184357542</v>
      </c>
      <c r="CD46" s="52">
        <f t="shared" si="192"/>
        <v>0.71368715083798884</v>
      </c>
      <c r="CE46" s="50">
        <f t="shared" si="193"/>
        <v>352.87569832402232</v>
      </c>
      <c r="CF46" s="50">
        <f t="shared" si="194"/>
        <v>267.68854748603354</v>
      </c>
      <c r="CG46" s="50">
        <f t="shared" si="195"/>
        <v>115.56005586592178</v>
      </c>
      <c r="CH46" s="52">
        <f t="shared" si="196"/>
        <v>51.766759776536311</v>
      </c>
      <c r="CI46" s="12" t="s">
        <v>6</v>
      </c>
      <c r="CJ46" s="34" t="s">
        <v>34</v>
      </c>
      <c r="CK46" s="50"/>
      <c r="CL46" s="50"/>
      <c r="CM46" s="50"/>
      <c r="CN46" s="50"/>
      <c r="CO46" s="50"/>
      <c r="CP46" s="50"/>
      <c r="CQ46" s="50"/>
      <c r="CR46" s="50"/>
      <c r="CS46" s="50"/>
      <c r="CT46" s="50"/>
      <c r="CU46" s="50"/>
      <c r="CV46" s="50"/>
      <c r="CW46" s="50"/>
      <c r="CX46" s="50"/>
      <c r="CY46" s="50"/>
      <c r="CZ46" s="50"/>
    </row>
    <row r="47" spans="1:104" s="47" customFormat="1" ht="15.75" thickBot="1" x14ac:dyDescent="0.3">
      <c r="A47" s="1">
        <v>7</v>
      </c>
      <c r="B47" s="50" t="s">
        <v>32</v>
      </c>
      <c r="C47" s="50">
        <v>863</v>
      </c>
      <c r="D47" s="50">
        <v>1572</v>
      </c>
      <c r="E47" s="48">
        <v>1409</v>
      </c>
      <c r="F47" s="51">
        <v>1231</v>
      </c>
      <c r="G47" s="50">
        <v>7190</v>
      </c>
      <c r="H47" s="50">
        <v>4082</v>
      </c>
      <c r="I47" s="50">
        <v>2513</v>
      </c>
      <c r="J47" s="49">
        <v>1618</v>
      </c>
      <c r="K47" s="50">
        <v>14918</v>
      </c>
      <c r="L47" s="50">
        <v>8414</v>
      </c>
      <c r="M47" s="50">
        <v>3750</v>
      </c>
      <c r="N47" s="49">
        <v>2705</v>
      </c>
      <c r="O47" s="50">
        <v>24586</v>
      </c>
      <c r="P47" s="50">
        <v>12370</v>
      </c>
      <c r="Q47" s="50">
        <v>5255</v>
      </c>
      <c r="R47" s="49">
        <v>3590</v>
      </c>
      <c r="S47" s="50">
        <v>392655</v>
      </c>
      <c r="T47" s="50">
        <v>162532</v>
      </c>
      <c r="U47" s="50">
        <v>63605</v>
      </c>
      <c r="V47" s="49">
        <v>20818</v>
      </c>
      <c r="W47" s="50">
        <v>222</v>
      </c>
      <c r="X47" s="50">
        <v>165</v>
      </c>
      <c r="Y47" s="50">
        <v>110</v>
      </c>
      <c r="Z47" s="49">
        <v>82</v>
      </c>
      <c r="AA47" s="50">
        <v>369</v>
      </c>
      <c r="AB47" s="50">
        <v>237</v>
      </c>
      <c r="AC47" s="50">
        <v>168</v>
      </c>
      <c r="AD47" s="49">
        <v>122</v>
      </c>
      <c r="AE47" s="50">
        <v>481</v>
      </c>
      <c r="AF47" s="50">
        <v>327</v>
      </c>
      <c r="AG47" s="50">
        <v>228</v>
      </c>
      <c r="AH47" s="49">
        <v>156</v>
      </c>
      <c r="AI47" s="50">
        <v>991</v>
      </c>
      <c r="AJ47" s="50">
        <v>759</v>
      </c>
      <c r="AK47" s="50">
        <v>491</v>
      </c>
      <c r="AL47" s="46">
        <v>358</v>
      </c>
      <c r="AM47" s="50">
        <f t="shared" si="165"/>
        <v>18.034118602761982</v>
      </c>
      <c r="AN47" s="47">
        <f t="shared" si="166"/>
        <v>13.403736799350122</v>
      </c>
      <c r="AO47" s="50">
        <f t="shared" si="167"/>
        <v>8.9358245329000816</v>
      </c>
      <c r="AP47" s="52">
        <f t="shared" si="168"/>
        <v>6.6612510154346056</v>
      </c>
      <c r="AQ47" s="47">
        <f t="shared" si="169"/>
        <v>29.975629569455727</v>
      </c>
      <c r="AR47" s="47">
        <f t="shared" si="170"/>
        <v>19.252640129975628</v>
      </c>
      <c r="AS47" s="50">
        <f t="shared" si="171"/>
        <v>13.647441104792851</v>
      </c>
      <c r="AT47" s="52">
        <f t="shared" si="172"/>
        <v>9.9106417546709995</v>
      </c>
      <c r="AU47" s="47">
        <f t="shared" si="173"/>
        <v>39.073923639317627</v>
      </c>
      <c r="AV47" s="47">
        <f t="shared" si="174"/>
        <v>26.563769293257515</v>
      </c>
      <c r="AW47" s="50">
        <f t="shared" si="175"/>
        <v>18.521527213647442</v>
      </c>
      <c r="AX47" s="52">
        <f t="shared" si="176"/>
        <v>12.672623883021933</v>
      </c>
      <c r="AY47" s="47">
        <f t="shared" si="177"/>
        <v>80.503655564581635</v>
      </c>
      <c r="AZ47" s="47">
        <f t="shared" si="178"/>
        <v>61.657189277010559</v>
      </c>
      <c r="BA47" s="50">
        <f t="shared" si="179"/>
        <v>39.886271324126724</v>
      </c>
      <c r="BB47" s="52">
        <f t="shared" si="180"/>
        <v>29.082047116165718</v>
      </c>
      <c r="BC47" s="50">
        <f t="shared" si="149"/>
        <v>3.0876216968011128</v>
      </c>
      <c r="BD47" s="50">
        <f t="shared" si="150"/>
        <v>4.0421362077413034</v>
      </c>
      <c r="BE47" s="50">
        <f t="shared" si="151"/>
        <v>4.3772383605252685</v>
      </c>
      <c r="BF47" s="52">
        <f t="shared" si="152"/>
        <v>5.0679851668726821</v>
      </c>
      <c r="BG47" s="50">
        <f t="shared" si="153"/>
        <v>2.4735219198283951</v>
      </c>
      <c r="BH47" s="50">
        <f t="shared" si="154"/>
        <v>2.8167340147373423</v>
      </c>
      <c r="BI47" s="50">
        <f t="shared" si="155"/>
        <v>4.4800000000000004</v>
      </c>
      <c r="BJ47" s="52">
        <f t="shared" si="156"/>
        <v>4.5101663585951943</v>
      </c>
      <c r="BK47" s="50">
        <f t="shared" si="157"/>
        <v>1.9563979500528756</v>
      </c>
      <c r="BL47" s="50">
        <f t="shared" si="158"/>
        <v>2.643492320129345</v>
      </c>
      <c r="BM47" s="50">
        <f t="shared" si="159"/>
        <v>4.3387250237868695</v>
      </c>
      <c r="BN47" s="52">
        <f t="shared" si="160"/>
        <v>4.3454038997214486</v>
      </c>
      <c r="BO47" s="50">
        <f t="shared" si="161"/>
        <v>0.25238440870484269</v>
      </c>
      <c r="BP47" s="50">
        <f t="shared" si="162"/>
        <v>0.46698496296113995</v>
      </c>
      <c r="BQ47" s="50">
        <f t="shared" si="163"/>
        <v>0.77195189057464031</v>
      </c>
      <c r="BR47" s="52">
        <f t="shared" si="164"/>
        <v>1.719665673936017</v>
      </c>
      <c r="BS47" s="50">
        <f t="shared" si="181"/>
        <v>5.8407798537774172</v>
      </c>
      <c r="BT47" s="50">
        <f t="shared" si="182"/>
        <v>3.3160032493907394</v>
      </c>
      <c r="BU47" s="50">
        <f t="shared" si="183"/>
        <v>2.0414297319252639</v>
      </c>
      <c r="BV47" s="52">
        <f t="shared" si="184"/>
        <v>1.314378554021121</v>
      </c>
      <c r="BW47" s="50">
        <f t="shared" si="185"/>
        <v>12.118602761982128</v>
      </c>
      <c r="BX47" s="50">
        <f t="shared" si="186"/>
        <v>6.8350934199837532</v>
      </c>
      <c r="BY47" s="50">
        <f t="shared" si="187"/>
        <v>3.0463038180341186</v>
      </c>
      <c r="BZ47" s="52">
        <f t="shared" si="188"/>
        <v>2.1974004874086108</v>
      </c>
      <c r="CA47" s="50">
        <f t="shared" si="189"/>
        <v>19.972380178716492</v>
      </c>
      <c r="CB47" s="50">
        <f t="shared" si="190"/>
        <v>10.048740861088547</v>
      </c>
      <c r="CC47" s="50">
        <f t="shared" si="191"/>
        <v>4.2688870836718111</v>
      </c>
      <c r="CD47" s="52">
        <f t="shared" si="192"/>
        <v>2.916328188464663</v>
      </c>
      <c r="CE47" s="50">
        <f t="shared" si="193"/>
        <v>318.97238017871649</v>
      </c>
      <c r="CF47" s="50">
        <f t="shared" si="194"/>
        <v>132.03249390739236</v>
      </c>
      <c r="CG47" s="50">
        <f t="shared" si="195"/>
        <v>51.669374492282699</v>
      </c>
      <c r="CH47" s="52">
        <f t="shared" si="196"/>
        <v>16.911454102355808</v>
      </c>
      <c r="CI47" s="12" t="s">
        <v>6</v>
      </c>
      <c r="CJ47" s="34" t="s">
        <v>31</v>
      </c>
      <c r="CK47" s="50"/>
      <c r="CL47" s="50"/>
      <c r="CM47" s="50"/>
      <c r="CN47" s="50"/>
      <c r="CO47" s="50"/>
      <c r="CP47" s="50"/>
      <c r="CQ47" s="50"/>
      <c r="CR47" s="50"/>
    </row>
    <row r="48" spans="1:104" s="53" customFormat="1" x14ac:dyDescent="0.25">
      <c r="A48" s="1">
        <v>8</v>
      </c>
      <c r="B48" s="50" t="s">
        <v>36</v>
      </c>
      <c r="C48" s="50">
        <v>960</v>
      </c>
      <c r="D48" s="50">
        <v>3122</v>
      </c>
      <c r="E48" s="48">
        <v>1592</v>
      </c>
      <c r="F48" s="51">
        <v>4447</v>
      </c>
      <c r="G48" s="50">
        <v>16820</v>
      </c>
      <c r="H48" s="50">
        <v>6378</v>
      </c>
      <c r="I48" s="50">
        <v>3642</v>
      </c>
      <c r="J48" s="49">
        <v>2576</v>
      </c>
      <c r="K48" s="50">
        <v>36347</v>
      </c>
      <c r="L48" s="50">
        <v>14307</v>
      </c>
      <c r="M48" s="50">
        <v>7006</v>
      </c>
      <c r="N48" s="49">
        <v>4830</v>
      </c>
      <c r="O48" s="50">
        <v>67334</v>
      </c>
      <c r="P48" s="50">
        <v>25026</v>
      </c>
      <c r="Q48" s="50">
        <v>12900</v>
      </c>
      <c r="R48" s="49">
        <v>8533</v>
      </c>
      <c r="S48" s="50">
        <v>565626</v>
      </c>
      <c r="T48" s="50">
        <v>423181</v>
      </c>
      <c r="U48" s="50">
        <v>303879</v>
      </c>
      <c r="V48" s="49">
        <v>216690</v>
      </c>
      <c r="W48" s="50">
        <v>814</v>
      </c>
      <c r="X48" s="50">
        <v>478</v>
      </c>
      <c r="Y48" s="50">
        <v>316</v>
      </c>
      <c r="Z48" s="49">
        <v>231</v>
      </c>
      <c r="AA48" s="50">
        <v>1251</v>
      </c>
      <c r="AB48" s="50">
        <v>737</v>
      </c>
      <c r="AC48" s="50">
        <v>518</v>
      </c>
      <c r="AD48" s="49">
        <v>384</v>
      </c>
      <c r="AE48" s="50">
        <v>1660</v>
      </c>
      <c r="AF48" s="50">
        <v>1042</v>
      </c>
      <c r="AG48" s="50">
        <v>713</v>
      </c>
      <c r="AH48" s="49">
        <v>527</v>
      </c>
      <c r="AI48" s="50">
        <v>3179</v>
      </c>
      <c r="AJ48" s="50">
        <v>2569</v>
      </c>
      <c r="AK48" s="50">
        <v>2080</v>
      </c>
      <c r="AL48" s="46">
        <v>1669</v>
      </c>
      <c r="AM48" s="50">
        <f t="shared" si="165"/>
        <v>18.304474926917024</v>
      </c>
      <c r="AN48" s="47">
        <f t="shared" si="166"/>
        <v>10.748819428828424</v>
      </c>
      <c r="AO48" s="50">
        <f t="shared" si="167"/>
        <v>7.1059140993928489</v>
      </c>
      <c r="AP48" s="52">
        <f t="shared" si="168"/>
        <v>5.1945131549359118</v>
      </c>
      <c r="AQ48" s="47">
        <f t="shared" si="169"/>
        <v>28.13132448841916</v>
      </c>
      <c r="AR48" s="47">
        <f t="shared" si="170"/>
        <v>16.572970541938385</v>
      </c>
      <c r="AS48" s="50">
        <f t="shared" si="171"/>
        <v>11.648302226219924</v>
      </c>
      <c r="AT48" s="52">
        <f t="shared" si="172"/>
        <v>8.6350348549583984</v>
      </c>
      <c r="AU48" s="47">
        <f t="shared" si="173"/>
        <v>37.328536091747246</v>
      </c>
      <c r="AV48" s="47">
        <f t="shared" si="174"/>
        <v>23.431526872048572</v>
      </c>
      <c r="AW48" s="50">
        <f t="shared" si="175"/>
        <v>16.033280863503485</v>
      </c>
      <c r="AX48" s="52">
        <f t="shared" si="176"/>
        <v>11.85068585563301</v>
      </c>
      <c r="AY48" s="47">
        <f t="shared" si="177"/>
        <v>71.486395322689447</v>
      </c>
      <c r="AZ48" s="47">
        <f t="shared" si="178"/>
        <v>57.769282662469081</v>
      </c>
      <c r="BA48" s="50">
        <f t="shared" si="179"/>
        <v>46.773105464357997</v>
      </c>
      <c r="BB48" s="52">
        <f t="shared" si="180"/>
        <v>37.53091972116033</v>
      </c>
      <c r="BC48" s="50">
        <f t="shared" si="149"/>
        <v>4.8394768133174795</v>
      </c>
      <c r="BD48" s="50">
        <f t="shared" si="150"/>
        <v>7.4945123863280028</v>
      </c>
      <c r="BE48" s="50">
        <f t="shared" si="151"/>
        <v>8.676551345414607</v>
      </c>
      <c r="BF48" s="52">
        <f t="shared" si="152"/>
        <v>8.9673913043478262</v>
      </c>
      <c r="BG48" s="50">
        <f t="shared" si="153"/>
        <v>3.4418246347704073</v>
      </c>
      <c r="BH48" s="50">
        <f t="shared" si="154"/>
        <v>5.1513245264555811</v>
      </c>
      <c r="BI48" s="50">
        <f t="shared" si="155"/>
        <v>7.3936625749357692</v>
      </c>
      <c r="BJ48" s="52">
        <f t="shared" si="156"/>
        <v>7.9503105590062111</v>
      </c>
      <c r="BK48" s="50">
        <f t="shared" si="157"/>
        <v>2.4653221255235098</v>
      </c>
      <c r="BL48" s="50">
        <f t="shared" si="158"/>
        <v>4.1636697834252381</v>
      </c>
      <c r="BM48" s="50">
        <f t="shared" si="159"/>
        <v>5.5271317829457365</v>
      </c>
      <c r="BN48" s="52">
        <f t="shared" si="160"/>
        <v>6.1760225008789407</v>
      </c>
      <c r="BO48" s="50">
        <f t="shared" si="161"/>
        <v>0.56203215552326091</v>
      </c>
      <c r="BP48" s="50">
        <f t="shared" si="162"/>
        <v>0.60706884288283269</v>
      </c>
      <c r="BQ48" s="50">
        <f t="shared" si="163"/>
        <v>0.68448296854998203</v>
      </c>
      <c r="BR48" s="52">
        <f t="shared" si="164"/>
        <v>0.77022474502745863</v>
      </c>
      <c r="BS48" s="50">
        <f t="shared" si="181"/>
        <v>3.7823251630312571</v>
      </c>
      <c r="BT48" s="50">
        <f t="shared" si="182"/>
        <v>1.4342253204407465</v>
      </c>
      <c r="BU48" s="50">
        <f t="shared" si="183"/>
        <v>0.81897908702496069</v>
      </c>
      <c r="BV48" s="52">
        <f t="shared" si="184"/>
        <v>0.57926692152012593</v>
      </c>
      <c r="BW48" s="50">
        <f t="shared" si="185"/>
        <v>8.1733753091972119</v>
      </c>
      <c r="BX48" s="50">
        <f t="shared" si="186"/>
        <v>3.2172250955700474</v>
      </c>
      <c r="BY48" s="50">
        <f t="shared" si="187"/>
        <v>1.5754441196312121</v>
      </c>
      <c r="BZ48" s="52">
        <f t="shared" si="188"/>
        <v>1.0861254778502361</v>
      </c>
      <c r="CA48" s="50">
        <f t="shared" si="189"/>
        <v>15.141443669889814</v>
      </c>
      <c r="CB48" s="50">
        <f t="shared" si="190"/>
        <v>5.6276141218799189</v>
      </c>
      <c r="CC48" s="50">
        <f t="shared" si="191"/>
        <v>2.9008320215875871</v>
      </c>
      <c r="CD48" s="52">
        <f t="shared" si="192"/>
        <v>1.9188216775354172</v>
      </c>
      <c r="CE48" s="50">
        <f t="shared" si="193"/>
        <v>127.19271418934113</v>
      </c>
      <c r="CF48" s="50">
        <f t="shared" si="194"/>
        <v>95.161007420733085</v>
      </c>
      <c r="CG48" s="50">
        <f t="shared" si="195"/>
        <v>68.333483247132904</v>
      </c>
      <c r="CH48" s="52">
        <f t="shared" si="196"/>
        <v>48.72723184169103</v>
      </c>
      <c r="CI48" s="12" t="s">
        <v>6</v>
      </c>
      <c r="CJ48" s="34" t="s">
        <v>35</v>
      </c>
      <c r="CK48" s="50"/>
      <c r="CL48" s="50"/>
      <c r="CM48" s="50"/>
      <c r="CN48" s="50"/>
      <c r="CO48" s="50"/>
      <c r="CP48" s="50"/>
      <c r="CQ48" s="50"/>
      <c r="CR48" s="50"/>
    </row>
    <row r="49" spans="1:97" s="47" customFormat="1" x14ac:dyDescent="0.25">
      <c r="A49" s="1">
        <v>9</v>
      </c>
      <c r="B49" s="47" t="s">
        <v>38</v>
      </c>
      <c r="C49" s="47">
        <v>228</v>
      </c>
      <c r="D49" s="47">
        <v>1483</v>
      </c>
      <c r="E49" s="48">
        <v>242</v>
      </c>
      <c r="F49" s="51">
        <v>182</v>
      </c>
      <c r="G49" s="50">
        <v>1085</v>
      </c>
      <c r="H49" s="47">
        <v>671</v>
      </c>
      <c r="I49" s="50">
        <v>440</v>
      </c>
      <c r="J49" s="49">
        <v>301</v>
      </c>
      <c r="K49" s="47">
        <v>2071</v>
      </c>
      <c r="L49" s="47">
        <v>1248</v>
      </c>
      <c r="M49" s="50">
        <v>767</v>
      </c>
      <c r="N49" s="49">
        <v>531</v>
      </c>
      <c r="O49" s="47">
        <v>3555</v>
      </c>
      <c r="P49" s="47">
        <v>2135</v>
      </c>
      <c r="Q49" s="50">
        <v>1299</v>
      </c>
      <c r="R49" s="49">
        <v>934</v>
      </c>
      <c r="S49" s="47">
        <v>13781</v>
      </c>
      <c r="T49" s="50">
        <v>11071</v>
      </c>
      <c r="U49" s="50">
        <v>8881</v>
      </c>
      <c r="V49" s="49">
        <v>6346</v>
      </c>
      <c r="W49" s="50">
        <v>93</v>
      </c>
      <c r="X49" s="50">
        <v>71</v>
      </c>
      <c r="Y49" s="50">
        <v>44</v>
      </c>
      <c r="Z49" s="49">
        <v>31</v>
      </c>
      <c r="AA49" s="50">
        <v>116</v>
      </c>
      <c r="AB49" s="50">
        <v>92</v>
      </c>
      <c r="AC49" s="50">
        <v>64</v>
      </c>
      <c r="AD49" s="49">
        <v>47</v>
      </c>
      <c r="AE49" s="50">
        <v>136</v>
      </c>
      <c r="AF49" s="50">
        <v>117</v>
      </c>
      <c r="AG49" s="50">
        <v>89</v>
      </c>
      <c r="AH49" s="49">
        <v>74</v>
      </c>
      <c r="AI49" s="50">
        <v>164</v>
      </c>
      <c r="AJ49" s="50">
        <v>159</v>
      </c>
      <c r="AK49" s="50">
        <v>142</v>
      </c>
      <c r="AL49" s="46">
        <v>122</v>
      </c>
      <c r="AM49" s="50">
        <f t="shared" si="165"/>
        <v>51.098901098901102</v>
      </c>
      <c r="AN49" s="47">
        <f t="shared" si="166"/>
        <v>39.010989010989015</v>
      </c>
      <c r="AO49" s="50">
        <f t="shared" si="167"/>
        <v>24.175824175824175</v>
      </c>
      <c r="AP49" s="52">
        <f t="shared" si="168"/>
        <v>17.032967032967033</v>
      </c>
      <c r="AQ49" s="47">
        <f t="shared" si="169"/>
        <v>63.736263736263737</v>
      </c>
      <c r="AR49" s="47">
        <f t="shared" si="170"/>
        <v>50.549450549450547</v>
      </c>
      <c r="AS49" s="50">
        <f t="shared" si="171"/>
        <v>35.164835164835168</v>
      </c>
      <c r="AT49" s="52">
        <f t="shared" si="172"/>
        <v>25.824175824175825</v>
      </c>
      <c r="AU49" s="47">
        <f t="shared" si="173"/>
        <v>74.72527472527473</v>
      </c>
      <c r="AV49" s="47">
        <f t="shared" si="174"/>
        <v>64.285714285714292</v>
      </c>
      <c r="AW49" s="50">
        <f t="shared" si="175"/>
        <v>48.901098901098898</v>
      </c>
      <c r="AX49" s="52">
        <f t="shared" si="176"/>
        <v>40.659340659340657</v>
      </c>
      <c r="AY49" s="47">
        <f t="shared" si="177"/>
        <v>90.109890109890117</v>
      </c>
      <c r="AZ49" s="47">
        <f t="shared" si="178"/>
        <v>87.362637362637358</v>
      </c>
      <c r="BA49" s="50">
        <f t="shared" si="179"/>
        <v>78.021978021978029</v>
      </c>
      <c r="BB49" s="52">
        <f t="shared" si="180"/>
        <v>67.032967032967036</v>
      </c>
      <c r="BC49" s="50">
        <f t="shared" si="149"/>
        <v>8.5714285714285712</v>
      </c>
      <c r="BD49" s="50">
        <f t="shared" si="150"/>
        <v>10.581222056631892</v>
      </c>
      <c r="BE49" s="50">
        <f t="shared" si="151"/>
        <v>10</v>
      </c>
      <c r="BF49" s="52">
        <f t="shared" si="152"/>
        <v>10.299003322259136</v>
      </c>
      <c r="BG49" s="50">
        <f t="shared" si="153"/>
        <v>5.6011588604538867</v>
      </c>
      <c r="BH49" s="50">
        <f t="shared" si="154"/>
        <v>7.3717948717948714</v>
      </c>
      <c r="BI49" s="50">
        <f t="shared" si="155"/>
        <v>8.3441981747066496</v>
      </c>
      <c r="BJ49" s="52">
        <f t="shared" si="156"/>
        <v>8.8512241054613927</v>
      </c>
      <c r="BK49" s="50">
        <f t="shared" si="157"/>
        <v>3.8255977496483826</v>
      </c>
      <c r="BL49" s="50">
        <f t="shared" si="158"/>
        <v>5.4800936768149882</v>
      </c>
      <c r="BM49" s="50">
        <f t="shared" si="159"/>
        <v>6.8514241724403391</v>
      </c>
      <c r="BN49" s="52">
        <f t="shared" si="160"/>
        <v>7.9229122055674521</v>
      </c>
      <c r="BO49" s="50">
        <f t="shared" si="161"/>
        <v>1.190044263841521</v>
      </c>
      <c r="BP49" s="50">
        <f t="shared" si="162"/>
        <v>1.4361846265016711</v>
      </c>
      <c r="BQ49" s="50">
        <f t="shared" si="163"/>
        <v>1.5989190406485756</v>
      </c>
      <c r="BR49" s="52">
        <f t="shared" si="164"/>
        <v>1.922470847778128</v>
      </c>
      <c r="BS49" s="50">
        <f t="shared" si="181"/>
        <v>5.9615384615384617</v>
      </c>
      <c r="BT49" s="50">
        <f t="shared" si="182"/>
        <v>3.6868131868131866</v>
      </c>
      <c r="BU49" s="50">
        <f t="shared" si="183"/>
        <v>2.4175824175824174</v>
      </c>
      <c r="BV49" s="52">
        <f t="shared" si="184"/>
        <v>1.6538461538461537</v>
      </c>
      <c r="BW49" s="50">
        <f t="shared" si="185"/>
        <v>11.37912087912088</v>
      </c>
      <c r="BX49" s="50">
        <f t="shared" si="186"/>
        <v>6.8571428571428568</v>
      </c>
      <c r="BY49" s="50">
        <f t="shared" si="187"/>
        <v>4.2142857142857144</v>
      </c>
      <c r="BZ49" s="52">
        <f t="shared" si="188"/>
        <v>2.9175824175824174</v>
      </c>
      <c r="CA49" s="50">
        <f t="shared" si="189"/>
        <v>19.532967032967033</v>
      </c>
      <c r="CB49" s="50">
        <f t="shared" si="190"/>
        <v>11.73076923076923</v>
      </c>
      <c r="CC49" s="50">
        <f t="shared" si="191"/>
        <v>7.1373626373626378</v>
      </c>
      <c r="CD49" s="52">
        <f t="shared" si="192"/>
        <v>5.1318681318681323</v>
      </c>
      <c r="CE49" s="50">
        <f t="shared" si="193"/>
        <v>75.719780219780219</v>
      </c>
      <c r="CF49" s="50">
        <f t="shared" si="194"/>
        <v>60.829670329670328</v>
      </c>
      <c r="CG49" s="50">
        <f t="shared" si="195"/>
        <v>48.796703296703299</v>
      </c>
      <c r="CH49" s="52">
        <f t="shared" si="196"/>
        <v>34.868131868131869</v>
      </c>
      <c r="CI49" s="4" t="s">
        <v>6</v>
      </c>
      <c r="CJ49" s="3" t="s">
        <v>37</v>
      </c>
    </row>
    <row r="50" spans="1:97" s="47" customFormat="1" x14ac:dyDescent="0.25">
      <c r="A50" s="1">
        <v>10</v>
      </c>
      <c r="B50" s="47" t="s">
        <v>66</v>
      </c>
      <c r="C50" s="47">
        <v>1508</v>
      </c>
      <c r="D50" s="47">
        <v>3749</v>
      </c>
      <c r="E50" s="48">
        <v>1653</v>
      </c>
      <c r="F50" s="51">
        <v>5244</v>
      </c>
      <c r="G50" s="50">
        <v>6799</v>
      </c>
      <c r="H50" s="47">
        <v>4583</v>
      </c>
      <c r="I50" s="50">
        <v>3089</v>
      </c>
      <c r="J50" s="49">
        <v>2391</v>
      </c>
      <c r="K50" s="47">
        <v>15162</v>
      </c>
      <c r="L50" s="47">
        <v>11105</v>
      </c>
      <c r="M50" s="50">
        <v>5405</v>
      </c>
      <c r="N50" s="49">
        <v>4003</v>
      </c>
      <c r="O50" s="47">
        <v>23956</v>
      </c>
      <c r="P50" s="47">
        <v>16194</v>
      </c>
      <c r="Q50" s="50">
        <v>8518</v>
      </c>
      <c r="R50" s="49">
        <v>6285</v>
      </c>
      <c r="S50" s="47">
        <v>40923</v>
      </c>
      <c r="T50" s="50">
        <v>25023</v>
      </c>
      <c r="U50" s="50">
        <v>14667</v>
      </c>
      <c r="V50" s="49">
        <v>9544</v>
      </c>
      <c r="W50" s="50">
        <v>410</v>
      </c>
      <c r="X50" s="50">
        <v>279</v>
      </c>
      <c r="Y50" s="50">
        <v>161</v>
      </c>
      <c r="Z50" s="49">
        <v>115</v>
      </c>
      <c r="AA50" s="50">
        <v>751</v>
      </c>
      <c r="AB50" s="50">
        <v>555</v>
      </c>
      <c r="AC50" s="50">
        <v>334</v>
      </c>
      <c r="AD50" s="49">
        <v>243</v>
      </c>
      <c r="AE50" s="50">
        <v>1049</v>
      </c>
      <c r="AF50" s="50">
        <v>814</v>
      </c>
      <c r="AG50" s="50">
        <v>543</v>
      </c>
      <c r="AH50" s="49">
        <v>406</v>
      </c>
      <c r="AI50" s="50">
        <v>1381</v>
      </c>
      <c r="AJ50" s="50">
        <v>1046</v>
      </c>
      <c r="AK50" s="50">
        <v>781</v>
      </c>
      <c r="AL50" s="46">
        <v>591</v>
      </c>
      <c r="AM50" s="50">
        <f t="shared" si="165"/>
        <v>7.8184591914569035</v>
      </c>
      <c r="AN50" s="47">
        <f t="shared" si="166"/>
        <v>5.3203661327231124</v>
      </c>
      <c r="AO50" s="50">
        <f t="shared" si="167"/>
        <v>3.0701754385964914</v>
      </c>
      <c r="AP50" s="52">
        <f t="shared" si="168"/>
        <v>2.192982456140351</v>
      </c>
      <c r="AQ50" s="47">
        <f t="shared" si="169"/>
        <v>14.321128909229596</v>
      </c>
      <c r="AR50" s="47">
        <f t="shared" si="170"/>
        <v>10.583524027459955</v>
      </c>
      <c r="AS50" s="50">
        <f t="shared" si="171"/>
        <v>6.3691838291380627</v>
      </c>
      <c r="AT50" s="52">
        <f t="shared" si="172"/>
        <v>4.6338672768878721</v>
      </c>
      <c r="AU50" s="47">
        <f t="shared" si="173"/>
        <v>20.00381388253242</v>
      </c>
      <c r="AV50" s="47">
        <f t="shared" si="174"/>
        <v>15.522501906941267</v>
      </c>
      <c r="AW50" s="50">
        <f t="shared" si="175"/>
        <v>10.354691075514873</v>
      </c>
      <c r="AX50" s="52">
        <f t="shared" si="176"/>
        <v>7.7421815408085433</v>
      </c>
      <c r="AY50" s="47">
        <f t="shared" si="177"/>
        <v>26.3348588863463</v>
      </c>
      <c r="AZ50" s="47">
        <f t="shared" si="178"/>
        <v>19.94660564454615</v>
      </c>
      <c r="BA50" s="50">
        <f t="shared" si="179"/>
        <v>14.893211289092296</v>
      </c>
      <c r="BB50" s="52">
        <f t="shared" si="180"/>
        <v>11.270022883295194</v>
      </c>
      <c r="BC50" s="50">
        <f t="shared" si="149"/>
        <v>6.0302985733196062</v>
      </c>
      <c r="BD50" s="50">
        <f t="shared" si="150"/>
        <v>6.0877154702160157</v>
      </c>
      <c r="BE50" s="50">
        <f t="shared" si="151"/>
        <v>5.2120427322758172</v>
      </c>
      <c r="BF50" s="52">
        <f t="shared" si="152"/>
        <v>4.8097030531158511</v>
      </c>
      <c r="BG50" s="50">
        <f t="shared" si="153"/>
        <v>4.95317240469595</v>
      </c>
      <c r="BH50" s="50">
        <f t="shared" si="154"/>
        <v>4.9977487618190004</v>
      </c>
      <c r="BI50" s="50">
        <f t="shared" si="155"/>
        <v>6.1794634597594822</v>
      </c>
      <c r="BJ50" s="52">
        <f t="shared" si="156"/>
        <v>6.0704471646265299</v>
      </c>
      <c r="BK50" s="50">
        <f t="shared" si="157"/>
        <v>4.3788612456169647</v>
      </c>
      <c r="BL50" s="50">
        <f t="shared" si="158"/>
        <v>5.0265530443374091</v>
      </c>
      <c r="BM50" s="50">
        <f t="shared" si="159"/>
        <v>6.374735853486734</v>
      </c>
      <c r="BN50" s="52">
        <f t="shared" si="160"/>
        <v>6.4598249801113763</v>
      </c>
      <c r="BO50" s="50">
        <f t="shared" si="161"/>
        <v>3.3746304034406078</v>
      </c>
      <c r="BP50" s="50">
        <f t="shared" si="162"/>
        <v>4.1801542580825641</v>
      </c>
      <c r="BQ50" s="50">
        <f t="shared" si="163"/>
        <v>5.3248789800231817</v>
      </c>
      <c r="BR50" s="52">
        <f t="shared" si="164"/>
        <v>6.1923721709974853</v>
      </c>
      <c r="BS50" s="50">
        <f t="shared" si="181"/>
        <v>1.2965293668954996</v>
      </c>
      <c r="BT50" s="50">
        <f t="shared" si="182"/>
        <v>0.87395118230358504</v>
      </c>
      <c r="BU50" s="50">
        <f t="shared" si="183"/>
        <v>0.5890541571319603</v>
      </c>
      <c r="BV50" s="52">
        <f t="shared" si="184"/>
        <v>0.45594965675057209</v>
      </c>
      <c r="BW50" s="50">
        <f t="shared" si="185"/>
        <v>2.8913043478260869</v>
      </c>
      <c r="BX50" s="50">
        <f t="shared" si="186"/>
        <v>2.1176582761250953</v>
      </c>
      <c r="BY50" s="50">
        <f t="shared" si="187"/>
        <v>1.0307017543859649</v>
      </c>
      <c r="BZ50" s="52">
        <f t="shared" si="188"/>
        <v>0.76334858886346302</v>
      </c>
      <c r="CA50" s="50">
        <f t="shared" si="189"/>
        <v>4.5682684973302825</v>
      </c>
      <c r="CB50" s="50">
        <f t="shared" si="190"/>
        <v>3.0881006864988558</v>
      </c>
      <c r="CC50" s="50">
        <f t="shared" si="191"/>
        <v>1.6243325705568268</v>
      </c>
      <c r="CD50" s="52">
        <f t="shared" si="192"/>
        <v>1.1985125858123571</v>
      </c>
      <c r="CE50" s="50">
        <f t="shared" si="193"/>
        <v>7.803775743707094</v>
      </c>
      <c r="CF50" s="50">
        <f t="shared" si="194"/>
        <v>4.7717391304347823</v>
      </c>
      <c r="CG50" s="50">
        <f t="shared" si="195"/>
        <v>2.7969107551487413</v>
      </c>
      <c r="CH50" s="52">
        <f t="shared" si="196"/>
        <v>1.8199847444698702</v>
      </c>
      <c r="CI50" s="4" t="s">
        <v>6</v>
      </c>
      <c r="CJ50" s="3" t="s">
        <v>62</v>
      </c>
    </row>
    <row r="51" spans="1:97" s="47" customFormat="1" x14ac:dyDescent="0.25">
      <c r="A51" s="1">
        <v>11</v>
      </c>
      <c r="B51" s="47" t="s">
        <v>67</v>
      </c>
      <c r="C51" s="47">
        <v>1283</v>
      </c>
      <c r="D51" s="47">
        <v>5029</v>
      </c>
      <c r="E51" s="48">
        <v>2050</v>
      </c>
      <c r="F51" s="51">
        <v>1830</v>
      </c>
      <c r="G51" s="50">
        <v>21621</v>
      </c>
      <c r="H51" s="47">
        <v>13655</v>
      </c>
      <c r="I51" s="50">
        <v>9392</v>
      </c>
      <c r="J51" s="49">
        <v>7283</v>
      </c>
      <c r="K51" s="47">
        <v>45099</v>
      </c>
      <c r="L51" s="47">
        <v>26002</v>
      </c>
      <c r="M51" s="50">
        <v>17419</v>
      </c>
      <c r="N51" s="49">
        <v>12373</v>
      </c>
      <c r="O51" s="47">
        <v>81986</v>
      </c>
      <c r="P51" s="47">
        <v>46924</v>
      </c>
      <c r="Q51" s="50">
        <v>29487</v>
      </c>
      <c r="R51" s="49">
        <v>21573</v>
      </c>
      <c r="S51" s="47">
        <v>254614</v>
      </c>
      <c r="T51" s="50">
        <v>168091</v>
      </c>
      <c r="U51" s="50">
        <v>88958</v>
      </c>
      <c r="V51" s="49">
        <v>62737</v>
      </c>
      <c r="W51" s="50">
        <v>742</v>
      </c>
      <c r="X51" s="50">
        <v>566</v>
      </c>
      <c r="Y51" s="50">
        <v>465</v>
      </c>
      <c r="Z51" s="49">
        <v>399</v>
      </c>
      <c r="AA51" s="50">
        <v>904</v>
      </c>
      <c r="AB51" s="50">
        <v>729</v>
      </c>
      <c r="AC51" s="50">
        <v>618</v>
      </c>
      <c r="AD51" s="49">
        <v>528</v>
      </c>
      <c r="AE51" s="50">
        <v>1057</v>
      </c>
      <c r="AF51" s="50">
        <v>884</v>
      </c>
      <c r="AG51" s="50">
        <v>738</v>
      </c>
      <c r="AH51" s="49">
        <v>626</v>
      </c>
      <c r="AI51" s="50">
        <v>1269</v>
      </c>
      <c r="AJ51" s="50">
        <v>1103</v>
      </c>
      <c r="AK51" s="50">
        <v>956</v>
      </c>
      <c r="AL51" s="46">
        <v>858</v>
      </c>
      <c r="AM51" s="50">
        <f t="shared" si="165"/>
        <v>40.546448087431692</v>
      </c>
      <c r="AN51" s="47">
        <f t="shared" si="166"/>
        <v>30.928961748633881</v>
      </c>
      <c r="AO51" s="50">
        <f t="shared" si="167"/>
        <v>25.409836065573771</v>
      </c>
      <c r="AP51" s="52">
        <f t="shared" si="168"/>
        <v>21.803278688524589</v>
      </c>
      <c r="AQ51" s="47">
        <f t="shared" si="169"/>
        <v>49.398907103825138</v>
      </c>
      <c r="AR51" s="47">
        <f t="shared" si="170"/>
        <v>39.83606557377049</v>
      </c>
      <c r="AS51" s="50">
        <f t="shared" si="171"/>
        <v>33.770491803278688</v>
      </c>
      <c r="AT51" s="52">
        <f t="shared" si="172"/>
        <v>28.852459016393443</v>
      </c>
      <c r="AU51" s="47">
        <f t="shared" si="173"/>
        <v>57.759562841530055</v>
      </c>
      <c r="AV51" s="47">
        <f t="shared" si="174"/>
        <v>48.306010928961747</v>
      </c>
      <c r="AW51" s="50">
        <f t="shared" si="175"/>
        <v>40.327868852459019</v>
      </c>
      <c r="AX51" s="52">
        <f t="shared" si="176"/>
        <v>34.207650273224047</v>
      </c>
      <c r="AY51" s="47">
        <f t="shared" si="177"/>
        <v>69.344262295081961</v>
      </c>
      <c r="AZ51" s="47">
        <f t="shared" si="178"/>
        <v>60.27322404371585</v>
      </c>
      <c r="BA51" s="50">
        <f t="shared" si="179"/>
        <v>52.240437158469945</v>
      </c>
      <c r="BB51" s="52">
        <f t="shared" si="180"/>
        <v>46.885245901639344</v>
      </c>
      <c r="BC51" s="50">
        <f t="shared" si="149"/>
        <v>3.4318486656491376</v>
      </c>
      <c r="BD51" s="50">
        <f t="shared" si="150"/>
        <v>4.1450018308311973</v>
      </c>
      <c r="BE51" s="50">
        <f t="shared" si="151"/>
        <v>4.9510221465076665</v>
      </c>
      <c r="BF51" s="52">
        <f t="shared" si="152"/>
        <v>5.4785116023616638</v>
      </c>
      <c r="BG51" s="50">
        <f t="shared" si="153"/>
        <v>2.0044790350118626</v>
      </c>
      <c r="BH51" s="50">
        <f t="shared" si="154"/>
        <v>2.8036304899623108</v>
      </c>
      <c r="BI51" s="50">
        <f t="shared" si="155"/>
        <v>3.5478500487972902</v>
      </c>
      <c r="BJ51" s="52">
        <f t="shared" si="156"/>
        <v>4.2673563404186536</v>
      </c>
      <c r="BK51" s="50">
        <f t="shared" si="157"/>
        <v>1.2892445051594175</v>
      </c>
      <c r="BL51" s="50">
        <f t="shared" si="158"/>
        <v>1.8838973659534566</v>
      </c>
      <c r="BM51" s="50">
        <f t="shared" si="159"/>
        <v>2.5027978431173059</v>
      </c>
      <c r="BN51" s="52">
        <f t="shared" si="160"/>
        <v>2.9017753673573448</v>
      </c>
      <c r="BO51" s="50">
        <f t="shared" si="161"/>
        <v>0.49840150188127913</v>
      </c>
      <c r="BP51" s="50">
        <f t="shared" si="162"/>
        <v>0.65619218161591042</v>
      </c>
      <c r="BQ51" s="50">
        <f t="shared" si="163"/>
        <v>1.0746644483913756</v>
      </c>
      <c r="BR51" s="52">
        <f t="shared" si="164"/>
        <v>1.3676140076828667</v>
      </c>
      <c r="BS51" s="50">
        <f t="shared" si="181"/>
        <v>11.814754098360655</v>
      </c>
      <c r="BT51" s="50">
        <f t="shared" si="182"/>
        <v>7.4617486338797816</v>
      </c>
      <c r="BU51" s="50">
        <f t="shared" si="183"/>
        <v>5.1322404371584698</v>
      </c>
      <c r="BV51" s="52">
        <f t="shared" si="184"/>
        <v>3.9797814207650273</v>
      </c>
      <c r="BW51" s="50">
        <f t="shared" si="185"/>
        <v>24.644262295081969</v>
      </c>
      <c r="BX51" s="50">
        <f t="shared" si="186"/>
        <v>14.208743169398907</v>
      </c>
      <c r="BY51" s="50">
        <f t="shared" si="187"/>
        <v>9.5185792349726768</v>
      </c>
      <c r="BZ51" s="52">
        <f t="shared" si="188"/>
        <v>6.7612021857923494</v>
      </c>
      <c r="CA51" s="50">
        <f t="shared" si="189"/>
        <v>44.801092896174865</v>
      </c>
      <c r="CB51" s="50">
        <f t="shared" si="190"/>
        <v>25.641530054644807</v>
      </c>
      <c r="CC51" s="50">
        <f t="shared" si="191"/>
        <v>16.113114754098362</v>
      </c>
      <c r="CD51" s="52">
        <f t="shared" si="192"/>
        <v>11.788524590163934</v>
      </c>
      <c r="CE51" s="50">
        <f t="shared" si="193"/>
        <v>139.13333333333333</v>
      </c>
      <c r="CF51" s="50">
        <f t="shared" si="194"/>
        <v>91.853005464480873</v>
      </c>
      <c r="CG51" s="50">
        <f t="shared" si="195"/>
        <v>48.610928961748634</v>
      </c>
      <c r="CH51" s="52">
        <f t="shared" si="196"/>
        <v>34.282513661202188</v>
      </c>
      <c r="CI51" s="4" t="s">
        <v>6</v>
      </c>
      <c r="CJ51" s="3" t="s">
        <v>65</v>
      </c>
    </row>
    <row r="52" spans="1:97" s="47" customFormat="1" x14ac:dyDescent="0.25">
      <c r="A52" s="1">
        <v>12</v>
      </c>
      <c r="B52" s="47" t="s">
        <v>68</v>
      </c>
      <c r="C52" s="47">
        <v>690</v>
      </c>
      <c r="D52" s="47">
        <v>5101</v>
      </c>
      <c r="E52" s="48">
        <v>541</v>
      </c>
      <c r="F52" s="51">
        <v>1253</v>
      </c>
      <c r="G52" s="50">
        <v>5367</v>
      </c>
      <c r="H52" s="47">
        <v>2999</v>
      </c>
      <c r="I52" s="50">
        <v>2115</v>
      </c>
      <c r="J52" s="49">
        <v>1645</v>
      </c>
      <c r="K52" s="47">
        <v>9908</v>
      </c>
      <c r="L52" s="47">
        <v>5517</v>
      </c>
      <c r="M52" s="50">
        <v>3815</v>
      </c>
      <c r="N52" s="49">
        <v>2925</v>
      </c>
      <c r="O52" s="47">
        <v>13763</v>
      </c>
      <c r="P52" s="47">
        <v>7623</v>
      </c>
      <c r="Q52" s="50">
        <v>5127</v>
      </c>
      <c r="R52" s="49">
        <v>3929</v>
      </c>
      <c r="S52" s="47">
        <v>20906</v>
      </c>
      <c r="T52" s="50">
        <v>10675</v>
      </c>
      <c r="U52" s="50">
        <v>7190</v>
      </c>
      <c r="V52" s="49">
        <v>5333</v>
      </c>
      <c r="W52" s="50">
        <v>426</v>
      </c>
      <c r="X52" s="50">
        <v>291</v>
      </c>
      <c r="Y52" s="50">
        <v>213</v>
      </c>
      <c r="Z52" s="49">
        <v>158</v>
      </c>
      <c r="AA52" s="50">
        <v>641</v>
      </c>
      <c r="AB52" s="50">
        <v>472</v>
      </c>
      <c r="AC52" s="50">
        <v>344</v>
      </c>
      <c r="AD52" s="49">
        <v>283</v>
      </c>
      <c r="AE52" s="50">
        <v>774</v>
      </c>
      <c r="AF52" s="50">
        <v>563</v>
      </c>
      <c r="AG52" s="50">
        <v>426</v>
      </c>
      <c r="AH52" s="49">
        <v>342</v>
      </c>
      <c r="AI52" s="50">
        <v>811</v>
      </c>
      <c r="AJ52" s="50">
        <v>658</v>
      </c>
      <c r="AK52" s="50">
        <v>489</v>
      </c>
      <c r="AL52" s="46">
        <v>395</v>
      </c>
      <c r="AM52" s="50">
        <f t="shared" si="165"/>
        <v>33.998403830806069</v>
      </c>
      <c r="AN52" s="47">
        <f t="shared" si="166"/>
        <v>23.224261771747805</v>
      </c>
      <c r="AO52" s="50">
        <f t="shared" si="167"/>
        <v>16.999201915403034</v>
      </c>
      <c r="AP52" s="52">
        <f t="shared" si="168"/>
        <v>12.609736632083001</v>
      </c>
      <c r="AQ52" s="47">
        <f t="shared" si="169"/>
        <v>51.157222665602553</v>
      </c>
      <c r="AR52" s="47">
        <f t="shared" si="170"/>
        <v>37.669592976855547</v>
      </c>
      <c r="AS52" s="50">
        <f t="shared" si="171"/>
        <v>27.45411013567438</v>
      </c>
      <c r="AT52" s="52">
        <f t="shared" si="172"/>
        <v>22.585794094173984</v>
      </c>
      <c r="AU52" s="47">
        <f t="shared" si="173"/>
        <v>61.77174780526736</v>
      </c>
      <c r="AV52" s="47">
        <f t="shared" si="174"/>
        <v>44.932162809257782</v>
      </c>
      <c r="AW52" s="50">
        <f t="shared" si="175"/>
        <v>33.998403830806069</v>
      </c>
      <c r="AX52" s="52">
        <f t="shared" si="176"/>
        <v>27.294493216280927</v>
      </c>
      <c r="AY52" s="47">
        <f t="shared" si="177"/>
        <v>64.724660814046288</v>
      </c>
      <c r="AZ52" s="47">
        <f t="shared" si="178"/>
        <v>52.513966480446925</v>
      </c>
      <c r="BA52" s="50">
        <f t="shared" si="179"/>
        <v>39.026336791699919</v>
      </c>
      <c r="BB52" s="52">
        <f t="shared" si="180"/>
        <v>31.524341580207501</v>
      </c>
      <c r="BC52" s="50">
        <f t="shared" si="149"/>
        <v>7.9373951928451651</v>
      </c>
      <c r="BD52" s="50">
        <f t="shared" si="150"/>
        <v>9.7032344114704898</v>
      </c>
      <c r="BE52" s="50">
        <f t="shared" si="151"/>
        <v>10.070921985815604</v>
      </c>
      <c r="BF52" s="52">
        <f t="shared" si="152"/>
        <v>9.6048632218844983</v>
      </c>
      <c r="BG52" s="50">
        <f t="shared" si="153"/>
        <v>6.4695195801372627</v>
      </c>
      <c r="BH52" s="50">
        <f t="shared" si="154"/>
        <v>8.5553742976255212</v>
      </c>
      <c r="BI52" s="50">
        <f t="shared" si="155"/>
        <v>9.0170380078636967</v>
      </c>
      <c r="BJ52" s="52">
        <f t="shared" si="156"/>
        <v>9.6752136752136746</v>
      </c>
      <c r="BK52" s="50">
        <f t="shared" si="157"/>
        <v>5.6237738865073021</v>
      </c>
      <c r="BL52" s="50">
        <f t="shared" si="158"/>
        <v>7.3855437491801128</v>
      </c>
      <c r="BM52" s="50">
        <f t="shared" si="159"/>
        <v>8.3089526038619077</v>
      </c>
      <c r="BN52" s="52">
        <f t="shared" si="160"/>
        <v>8.7045049630949354</v>
      </c>
      <c r="BO52" s="50">
        <f t="shared" si="161"/>
        <v>3.8792691093465992</v>
      </c>
      <c r="BP52" s="50">
        <f t="shared" si="162"/>
        <v>6.1639344262295079</v>
      </c>
      <c r="BQ52" s="50">
        <f t="shared" si="163"/>
        <v>6.8011126564673159</v>
      </c>
      <c r="BR52" s="52">
        <f t="shared" si="164"/>
        <v>7.4067129195574726</v>
      </c>
      <c r="BS52" s="50">
        <f t="shared" si="181"/>
        <v>4.2833200319233837</v>
      </c>
      <c r="BT52" s="50">
        <f t="shared" si="182"/>
        <v>2.3934557063048683</v>
      </c>
      <c r="BU52" s="50">
        <f t="shared" si="183"/>
        <v>1.687948922585794</v>
      </c>
      <c r="BV52" s="52">
        <f t="shared" si="184"/>
        <v>1.3128491620111731</v>
      </c>
      <c r="BW52" s="50">
        <f t="shared" si="185"/>
        <v>7.9074221867517958</v>
      </c>
      <c r="BX52" s="50">
        <f t="shared" si="186"/>
        <v>4.4030327214684757</v>
      </c>
      <c r="BY52" s="50">
        <f t="shared" si="187"/>
        <v>3.0446927374301676</v>
      </c>
      <c r="BZ52" s="52">
        <f t="shared" si="188"/>
        <v>2.3343974461292896</v>
      </c>
      <c r="CA52" s="50">
        <f t="shared" si="189"/>
        <v>10.984038308060654</v>
      </c>
      <c r="CB52" s="50">
        <f t="shared" si="190"/>
        <v>6.0837988826815641</v>
      </c>
      <c r="CC52" s="50">
        <f t="shared" si="191"/>
        <v>4.091779728651237</v>
      </c>
      <c r="CD52" s="52">
        <f t="shared" si="192"/>
        <v>3.1356743814844372</v>
      </c>
      <c r="CE52" s="50">
        <f t="shared" si="193"/>
        <v>16.684756584197924</v>
      </c>
      <c r="CF52" s="50">
        <f t="shared" si="194"/>
        <v>8.5195530726256976</v>
      </c>
      <c r="CG52" s="50">
        <f t="shared" si="195"/>
        <v>5.738228252194733</v>
      </c>
      <c r="CH52" s="52">
        <f t="shared" si="196"/>
        <v>4.256185155626496</v>
      </c>
      <c r="CI52" s="4" t="s">
        <v>6</v>
      </c>
      <c r="CJ52" s="3" t="s">
        <v>64</v>
      </c>
    </row>
    <row r="53" spans="1:97" s="47" customFormat="1" x14ac:dyDescent="0.25">
      <c r="A53" s="1">
        <v>13</v>
      </c>
      <c r="B53" s="47" t="s">
        <v>69</v>
      </c>
      <c r="C53" s="47">
        <v>678</v>
      </c>
      <c r="D53" s="47">
        <v>3449</v>
      </c>
      <c r="E53" s="48">
        <v>1381</v>
      </c>
      <c r="F53" s="51">
        <v>1853</v>
      </c>
      <c r="G53" s="50">
        <v>18970</v>
      </c>
      <c r="H53" s="47">
        <v>7282</v>
      </c>
      <c r="I53" s="50">
        <v>5845</v>
      </c>
      <c r="J53" s="49">
        <v>4478</v>
      </c>
      <c r="K53" s="47">
        <v>31176</v>
      </c>
      <c r="L53" s="47">
        <v>10802</v>
      </c>
      <c r="M53" s="50">
        <v>7548</v>
      </c>
      <c r="N53" s="49">
        <v>6400</v>
      </c>
      <c r="O53" s="47">
        <v>43366</v>
      </c>
      <c r="P53" s="47">
        <v>26065</v>
      </c>
      <c r="Q53" s="50">
        <v>12739</v>
      </c>
      <c r="R53" s="49">
        <v>9995</v>
      </c>
      <c r="S53" s="47">
        <v>182243</v>
      </c>
      <c r="T53" s="50">
        <v>114558</v>
      </c>
      <c r="U53" s="50">
        <v>73849</v>
      </c>
      <c r="V53" s="49">
        <v>47056</v>
      </c>
      <c r="W53" s="50">
        <v>305</v>
      </c>
      <c r="X53" s="50">
        <v>187</v>
      </c>
      <c r="Y53" s="50">
        <v>129</v>
      </c>
      <c r="Z53" s="49">
        <v>103</v>
      </c>
      <c r="AA53" s="50">
        <v>459</v>
      </c>
      <c r="AB53" s="50">
        <v>314</v>
      </c>
      <c r="AC53" s="50">
        <v>204</v>
      </c>
      <c r="AD53" s="49">
        <v>161</v>
      </c>
      <c r="AE53" s="50">
        <v>635</v>
      </c>
      <c r="AF53" s="50">
        <v>442</v>
      </c>
      <c r="AG53" s="50">
        <v>293</v>
      </c>
      <c r="AH53" s="49">
        <v>234</v>
      </c>
      <c r="AI53" s="50">
        <v>973</v>
      </c>
      <c r="AJ53" s="50">
        <v>806</v>
      </c>
      <c r="AK53" s="50">
        <v>636</v>
      </c>
      <c r="AL53" s="46">
        <v>524</v>
      </c>
      <c r="AM53" s="50">
        <f t="shared" si="165"/>
        <v>16.459794927145168</v>
      </c>
      <c r="AN53" s="47">
        <f t="shared" si="166"/>
        <v>10.091743119266056</v>
      </c>
      <c r="AO53" s="50">
        <f t="shared" si="167"/>
        <v>6.9616837560712357</v>
      </c>
      <c r="AP53" s="52">
        <f t="shared" si="168"/>
        <v>5.5585536967080413</v>
      </c>
      <c r="AQ53" s="47">
        <f t="shared" si="169"/>
        <v>24.770642201834864</v>
      </c>
      <c r="AR53" s="47">
        <f t="shared" si="170"/>
        <v>16.945493793847813</v>
      </c>
      <c r="AS53" s="50">
        <f t="shared" si="171"/>
        <v>11.009174311926605</v>
      </c>
      <c r="AT53" s="52">
        <f t="shared" si="172"/>
        <v>8.6886130599028597</v>
      </c>
      <c r="AU53" s="47">
        <f t="shared" si="173"/>
        <v>34.268753372908797</v>
      </c>
      <c r="AV53" s="47">
        <f t="shared" si="174"/>
        <v>23.853211009174313</v>
      </c>
      <c r="AW53" s="50">
        <f t="shared" si="175"/>
        <v>15.812196438208311</v>
      </c>
      <c r="AX53" s="52">
        <f t="shared" si="176"/>
        <v>12.628170534268753</v>
      </c>
      <c r="AY53" s="47">
        <f t="shared" si="177"/>
        <v>52.509444144630329</v>
      </c>
      <c r="AZ53" s="47">
        <f t="shared" si="178"/>
        <v>43.497031840259041</v>
      </c>
      <c r="BA53" s="50">
        <f t="shared" si="179"/>
        <v>34.322719913653536</v>
      </c>
      <c r="BB53" s="52">
        <f t="shared" si="180"/>
        <v>28.278467350242849</v>
      </c>
      <c r="BC53" s="50">
        <f t="shared" si="149"/>
        <v>1.6078017923036374</v>
      </c>
      <c r="BD53" s="50">
        <f t="shared" si="150"/>
        <v>2.5679758308157101</v>
      </c>
      <c r="BE53" s="50">
        <f t="shared" si="151"/>
        <v>2.2070145423438836</v>
      </c>
      <c r="BF53" s="52">
        <f t="shared" si="152"/>
        <v>2.3001339883876732</v>
      </c>
      <c r="BG53" s="50">
        <f t="shared" si="153"/>
        <v>1.4722863741339491</v>
      </c>
      <c r="BH53" s="50">
        <f t="shared" si="154"/>
        <v>2.9068690983151266</v>
      </c>
      <c r="BI53" s="50">
        <f t="shared" si="155"/>
        <v>2.7027027027027026</v>
      </c>
      <c r="BJ53" s="52">
        <f t="shared" si="156"/>
        <v>2.515625</v>
      </c>
      <c r="BK53" s="50">
        <f t="shared" si="157"/>
        <v>1.4642807729557719</v>
      </c>
      <c r="BL53" s="50">
        <f t="shared" si="158"/>
        <v>1.6957605985037407</v>
      </c>
      <c r="BM53" s="50">
        <f t="shared" si="159"/>
        <v>2.3000235497291781</v>
      </c>
      <c r="BN53" s="52">
        <f t="shared" si="160"/>
        <v>2.3411705852926463</v>
      </c>
      <c r="BO53" s="50">
        <f t="shared" si="161"/>
        <v>0.53390253672294685</v>
      </c>
      <c r="BP53" s="50">
        <f t="shared" si="162"/>
        <v>0.70357373557499259</v>
      </c>
      <c r="BQ53" s="50">
        <f t="shared" si="163"/>
        <v>0.8612168072688865</v>
      </c>
      <c r="BR53" s="52">
        <f t="shared" si="164"/>
        <v>1.1135668140088406</v>
      </c>
      <c r="BS53" s="50">
        <f t="shared" si="181"/>
        <v>10.237452779276849</v>
      </c>
      <c r="BT53" s="50">
        <f t="shared" si="182"/>
        <v>3.9298434970318401</v>
      </c>
      <c r="BU53" s="50">
        <f t="shared" si="183"/>
        <v>3.1543443065299512</v>
      </c>
      <c r="BV53" s="52">
        <f t="shared" si="184"/>
        <v>2.4166216945493795</v>
      </c>
      <c r="BW53" s="50">
        <f t="shared" si="185"/>
        <v>16.824608742579599</v>
      </c>
      <c r="BX53" s="50">
        <f t="shared" si="186"/>
        <v>5.8294657312466267</v>
      </c>
      <c r="BY53" s="50">
        <f t="shared" si="187"/>
        <v>4.0733944954128436</v>
      </c>
      <c r="BZ53" s="52">
        <f t="shared" si="188"/>
        <v>3.4538586076632489</v>
      </c>
      <c r="CA53" s="50">
        <f t="shared" si="189"/>
        <v>23.403130059363196</v>
      </c>
      <c r="CB53" s="50">
        <f t="shared" si="190"/>
        <v>14.066378845116027</v>
      </c>
      <c r="CC53" s="50">
        <f t="shared" si="191"/>
        <v>6.8747976254722074</v>
      </c>
      <c r="CD53" s="52">
        <f t="shared" si="192"/>
        <v>5.3939557474365891</v>
      </c>
      <c r="CE53" s="50">
        <f t="shared" si="193"/>
        <v>98.350242849433357</v>
      </c>
      <c r="CF53" s="50">
        <f t="shared" si="194"/>
        <v>61.822989746357258</v>
      </c>
      <c r="CG53" s="50">
        <f t="shared" si="195"/>
        <v>39.853750674581761</v>
      </c>
      <c r="CH53" s="52">
        <f t="shared" si="196"/>
        <v>25.394495412844037</v>
      </c>
      <c r="CI53" s="4" t="s">
        <v>6</v>
      </c>
      <c r="CJ53" s="3" t="s">
        <v>63</v>
      </c>
    </row>
    <row r="54" spans="1:97" s="47" customFormat="1" x14ac:dyDescent="0.25">
      <c r="A54" s="1">
        <v>14</v>
      </c>
      <c r="B54" s="47" t="s">
        <v>70</v>
      </c>
      <c r="C54" s="47">
        <v>473</v>
      </c>
      <c r="D54" s="47">
        <v>3668</v>
      </c>
      <c r="E54" s="48">
        <v>805</v>
      </c>
      <c r="F54" s="51">
        <v>1189</v>
      </c>
      <c r="G54" s="50">
        <v>5929</v>
      </c>
      <c r="H54" s="47">
        <v>3526</v>
      </c>
      <c r="I54" s="50">
        <v>1745</v>
      </c>
      <c r="J54" s="49">
        <v>1337</v>
      </c>
      <c r="K54" s="47">
        <v>8466</v>
      </c>
      <c r="L54" s="47">
        <v>4303</v>
      </c>
      <c r="M54" s="50">
        <v>2237</v>
      </c>
      <c r="N54" s="49">
        <v>1804</v>
      </c>
      <c r="O54" s="47">
        <v>11480</v>
      </c>
      <c r="P54" s="47">
        <v>5331</v>
      </c>
      <c r="Q54" s="50">
        <v>2741</v>
      </c>
      <c r="R54" s="49">
        <v>2074</v>
      </c>
      <c r="S54" s="47">
        <v>115211</v>
      </c>
      <c r="T54" s="50">
        <v>95384</v>
      </c>
      <c r="U54" s="50">
        <v>63198</v>
      </c>
      <c r="V54" s="49">
        <v>47233</v>
      </c>
      <c r="W54" s="50">
        <v>437</v>
      </c>
      <c r="X54" s="50">
        <v>305</v>
      </c>
      <c r="Y54" s="50">
        <v>168</v>
      </c>
      <c r="Z54" s="49">
        <v>124</v>
      </c>
      <c r="AA54" s="50">
        <v>522</v>
      </c>
      <c r="AB54" s="50">
        <v>395</v>
      </c>
      <c r="AC54" s="50">
        <v>230</v>
      </c>
      <c r="AD54" s="49">
        <v>172</v>
      </c>
      <c r="AE54" s="50">
        <v>539</v>
      </c>
      <c r="AF54" s="50">
        <v>422</v>
      </c>
      <c r="AG54" s="50">
        <v>261</v>
      </c>
      <c r="AH54" s="49">
        <v>198</v>
      </c>
      <c r="AI54" s="50">
        <v>779</v>
      </c>
      <c r="AJ54" s="50">
        <v>682</v>
      </c>
      <c r="AK54" s="50">
        <v>583</v>
      </c>
      <c r="AL54" s="46">
        <v>497</v>
      </c>
      <c r="AM54" s="50">
        <f t="shared" si="165"/>
        <v>36.753574432296048</v>
      </c>
      <c r="AN54" s="47">
        <f t="shared" si="166"/>
        <v>25.651808242220355</v>
      </c>
      <c r="AO54" s="50">
        <f t="shared" si="167"/>
        <v>14.129520605550884</v>
      </c>
      <c r="AP54" s="52">
        <f t="shared" si="168"/>
        <v>10.428931875525652</v>
      </c>
      <c r="AQ54" s="47">
        <f t="shared" si="169"/>
        <v>43.902439024390247</v>
      </c>
      <c r="AR54" s="47">
        <f t="shared" si="170"/>
        <v>33.221194280908328</v>
      </c>
      <c r="AS54" s="50">
        <f t="shared" si="171"/>
        <v>19.343986543313708</v>
      </c>
      <c r="AT54" s="52">
        <f t="shared" si="172"/>
        <v>14.465937762825904</v>
      </c>
      <c r="AU54" s="47">
        <f t="shared" si="173"/>
        <v>45.332211942809082</v>
      </c>
      <c r="AV54" s="47">
        <f t="shared" si="174"/>
        <v>35.492010092514718</v>
      </c>
      <c r="AW54" s="50">
        <f t="shared" si="175"/>
        <v>21.951219512195124</v>
      </c>
      <c r="AX54" s="52">
        <f t="shared" si="176"/>
        <v>16.65264928511354</v>
      </c>
      <c r="AY54" s="47">
        <f t="shared" si="177"/>
        <v>65.517241379310349</v>
      </c>
      <c r="AZ54" s="47">
        <f t="shared" si="178"/>
        <v>57.359125315391083</v>
      </c>
      <c r="BA54" s="50">
        <f t="shared" si="179"/>
        <v>49.032800672834313</v>
      </c>
      <c r="BB54" s="52">
        <f t="shared" si="180"/>
        <v>41.799831791421362</v>
      </c>
      <c r="BC54" s="50">
        <f t="shared" si="149"/>
        <v>7.3705515263956825</v>
      </c>
      <c r="BD54" s="50">
        <f t="shared" si="150"/>
        <v>8.6500283607487241</v>
      </c>
      <c r="BE54" s="50">
        <f t="shared" si="151"/>
        <v>9.6275071633237825</v>
      </c>
      <c r="BF54" s="52">
        <f t="shared" si="152"/>
        <v>9.2744951383694847</v>
      </c>
      <c r="BG54" s="50">
        <f t="shared" si="153"/>
        <v>6.1658398299078669</v>
      </c>
      <c r="BH54" s="50">
        <f t="shared" si="154"/>
        <v>9.1796421101557062</v>
      </c>
      <c r="BI54" s="50">
        <f t="shared" si="155"/>
        <v>10.281627179257935</v>
      </c>
      <c r="BJ54" s="52">
        <f t="shared" si="156"/>
        <v>9.5343680709534375</v>
      </c>
      <c r="BK54" s="50">
        <f t="shared" si="157"/>
        <v>4.6951219512195124</v>
      </c>
      <c r="BL54" s="50">
        <f t="shared" si="158"/>
        <v>7.9159632339148374</v>
      </c>
      <c r="BM54" s="50">
        <f t="shared" si="159"/>
        <v>9.5220722364100698</v>
      </c>
      <c r="BN54" s="52">
        <f t="shared" si="160"/>
        <v>9.546769527483125</v>
      </c>
      <c r="BO54" s="50">
        <f t="shared" si="161"/>
        <v>0.67615071477549882</v>
      </c>
      <c r="BP54" s="50">
        <f t="shared" si="162"/>
        <v>0.71500461293298667</v>
      </c>
      <c r="BQ54" s="50">
        <f t="shared" si="163"/>
        <v>0.92249754739074019</v>
      </c>
      <c r="BR54" s="52">
        <f t="shared" si="164"/>
        <v>1.0522304321131413</v>
      </c>
      <c r="BS54" s="50">
        <f t="shared" si="181"/>
        <v>4.9865433137089994</v>
      </c>
      <c r="BT54" s="50">
        <f t="shared" si="182"/>
        <v>2.9655172413793105</v>
      </c>
      <c r="BU54" s="50">
        <f t="shared" si="183"/>
        <v>1.4676198486122791</v>
      </c>
      <c r="BV54" s="52">
        <f t="shared" si="184"/>
        <v>1.1244743481917578</v>
      </c>
      <c r="BW54" s="50">
        <f t="shared" si="185"/>
        <v>7.1202691337258202</v>
      </c>
      <c r="BX54" s="50">
        <f t="shared" si="186"/>
        <v>3.6190075693860386</v>
      </c>
      <c r="BY54" s="50">
        <f t="shared" si="187"/>
        <v>1.8814129520605551</v>
      </c>
      <c r="BZ54" s="52">
        <f t="shared" si="188"/>
        <v>1.5172413793103448</v>
      </c>
      <c r="CA54" s="50">
        <f t="shared" si="189"/>
        <v>9.6551724137931032</v>
      </c>
      <c r="CB54" s="50">
        <f t="shared" si="190"/>
        <v>4.4835996635828428</v>
      </c>
      <c r="CC54" s="50">
        <f t="shared" si="191"/>
        <v>2.3052985702270816</v>
      </c>
      <c r="CD54" s="52">
        <f t="shared" si="192"/>
        <v>1.744322960470984</v>
      </c>
      <c r="CE54" s="50">
        <f t="shared" si="193"/>
        <v>96.897392767031121</v>
      </c>
      <c r="CF54" s="50">
        <f t="shared" si="194"/>
        <v>80.222035323801521</v>
      </c>
      <c r="CG54" s="50">
        <f t="shared" si="195"/>
        <v>53.152228763666947</v>
      </c>
      <c r="CH54" s="52">
        <f t="shared" si="196"/>
        <v>39.724978973927669</v>
      </c>
      <c r="CI54" s="4" t="s">
        <v>6</v>
      </c>
      <c r="CJ54" s="3" t="s">
        <v>61</v>
      </c>
    </row>
    <row r="55" spans="1:97" s="47" customFormat="1" x14ac:dyDescent="0.25">
      <c r="A55" s="1">
        <v>15</v>
      </c>
      <c r="B55" s="47" t="s">
        <v>52</v>
      </c>
      <c r="C55" s="47">
        <v>597</v>
      </c>
      <c r="D55" s="47">
        <v>2505</v>
      </c>
      <c r="E55" s="48">
        <v>919</v>
      </c>
      <c r="F55" s="51">
        <v>295</v>
      </c>
      <c r="G55" s="50">
        <v>4741</v>
      </c>
      <c r="H55" s="47">
        <v>2346</v>
      </c>
      <c r="I55" s="50">
        <v>1224</v>
      </c>
      <c r="J55" s="49">
        <v>919</v>
      </c>
      <c r="K55" s="47">
        <v>8940</v>
      </c>
      <c r="L55" s="47">
        <v>3712</v>
      </c>
      <c r="M55" s="50">
        <v>2384</v>
      </c>
      <c r="N55" s="49">
        <v>1386</v>
      </c>
      <c r="O55" s="47">
        <v>15744</v>
      </c>
      <c r="P55" s="47">
        <v>5670</v>
      </c>
      <c r="Q55" s="50">
        <v>2927</v>
      </c>
      <c r="R55" s="49">
        <v>2184</v>
      </c>
      <c r="S55" s="47">
        <v>334819</v>
      </c>
      <c r="T55" s="50">
        <v>305218</v>
      </c>
      <c r="U55" s="50">
        <v>276805</v>
      </c>
      <c r="V55" s="49">
        <v>59413</v>
      </c>
      <c r="W55" s="50">
        <v>48</v>
      </c>
      <c r="X55" s="50">
        <v>19</v>
      </c>
      <c r="Y55" s="50">
        <v>11</v>
      </c>
      <c r="Z55" s="49">
        <v>10</v>
      </c>
      <c r="AA55" s="50">
        <v>65</v>
      </c>
      <c r="AB55" s="50">
        <v>45</v>
      </c>
      <c r="AC55" s="50">
        <v>32</v>
      </c>
      <c r="AD55" s="49">
        <v>22</v>
      </c>
      <c r="AE55" s="50">
        <v>84</v>
      </c>
      <c r="AF55" s="50">
        <v>58</v>
      </c>
      <c r="AG55" s="50">
        <v>39</v>
      </c>
      <c r="AH55" s="49">
        <v>28</v>
      </c>
      <c r="AI55" s="50">
        <v>288</v>
      </c>
      <c r="AJ55" s="50">
        <v>283</v>
      </c>
      <c r="AK55" s="50">
        <v>278</v>
      </c>
      <c r="AL55" s="46">
        <v>190</v>
      </c>
      <c r="AM55" s="50">
        <f t="shared" si="165"/>
        <v>16.271186440677965</v>
      </c>
      <c r="AN55" s="47">
        <f t="shared" si="166"/>
        <v>6.4406779661016946</v>
      </c>
      <c r="AO55" s="50">
        <f t="shared" si="167"/>
        <v>3.7288135593220337</v>
      </c>
      <c r="AP55" s="52">
        <f t="shared" si="168"/>
        <v>3.3898305084745761</v>
      </c>
      <c r="AQ55" s="47">
        <f t="shared" si="169"/>
        <v>22.033898305084747</v>
      </c>
      <c r="AR55" s="47">
        <f t="shared" si="170"/>
        <v>15.254237288135593</v>
      </c>
      <c r="AS55" s="50">
        <f t="shared" si="171"/>
        <v>10.847457627118644</v>
      </c>
      <c r="AT55" s="52">
        <f t="shared" si="172"/>
        <v>7.4576271186440675</v>
      </c>
      <c r="AU55" s="47">
        <f t="shared" si="173"/>
        <v>28.474576271186439</v>
      </c>
      <c r="AV55" s="47">
        <f t="shared" si="174"/>
        <v>19.661016949152543</v>
      </c>
      <c r="AW55" s="50">
        <f t="shared" si="175"/>
        <v>13.220338983050848</v>
      </c>
      <c r="AX55" s="52">
        <f t="shared" si="176"/>
        <v>9.4915254237288131</v>
      </c>
      <c r="AY55" s="47">
        <f t="shared" si="177"/>
        <v>97.627118644067792</v>
      </c>
      <c r="AZ55" s="47">
        <f t="shared" si="178"/>
        <v>95.932203389830505</v>
      </c>
      <c r="BA55" s="50">
        <f t="shared" si="179"/>
        <v>94.237288135593218</v>
      </c>
      <c r="BB55" s="52">
        <f t="shared" si="180"/>
        <v>64.406779661016955</v>
      </c>
      <c r="BC55" s="50">
        <f t="shared" si="149"/>
        <v>1.0124446319341911</v>
      </c>
      <c r="BD55" s="50">
        <f t="shared" si="150"/>
        <v>0.80988917306052854</v>
      </c>
      <c r="BE55" s="50">
        <f t="shared" si="151"/>
        <v>0.89869281045751637</v>
      </c>
      <c r="BF55" s="52">
        <f t="shared" si="152"/>
        <v>1.088139281828074</v>
      </c>
      <c r="BG55" s="50">
        <f t="shared" si="153"/>
        <v>0.72706935123042504</v>
      </c>
      <c r="BH55" s="50">
        <f t="shared" si="154"/>
        <v>1.2122844827586208</v>
      </c>
      <c r="BI55" s="50">
        <f t="shared" si="155"/>
        <v>1.3422818791946309</v>
      </c>
      <c r="BJ55" s="52">
        <f t="shared" si="156"/>
        <v>1.5873015873015872</v>
      </c>
      <c r="BK55" s="50">
        <f t="shared" si="157"/>
        <v>0.53353658536585369</v>
      </c>
      <c r="BL55" s="50">
        <f t="shared" si="158"/>
        <v>1.0229276895943562</v>
      </c>
      <c r="BM55" s="50">
        <f t="shared" si="159"/>
        <v>1.3324222753672703</v>
      </c>
      <c r="BN55" s="52">
        <f t="shared" si="160"/>
        <v>1.2820512820512822</v>
      </c>
      <c r="BO55" s="50">
        <f t="shared" si="161"/>
        <v>8.6016623907245404E-2</v>
      </c>
      <c r="BP55" s="50">
        <f t="shared" si="162"/>
        <v>9.272061280789469E-2</v>
      </c>
      <c r="BQ55" s="50">
        <f t="shared" si="163"/>
        <v>0.10043171185491591</v>
      </c>
      <c r="BR55" s="52">
        <f t="shared" si="164"/>
        <v>0.31979533098816759</v>
      </c>
      <c r="BS55" s="50">
        <f t="shared" si="181"/>
        <v>16.071186440677966</v>
      </c>
      <c r="BT55" s="50">
        <f t="shared" si="182"/>
        <v>7.9525423728813562</v>
      </c>
      <c r="BU55" s="50">
        <f t="shared" si="183"/>
        <v>4.1491525423728817</v>
      </c>
      <c r="BV55" s="52">
        <f t="shared" si="184"/>
        <v>3.1152542372881356</v>
      </c>
      <c r="BW55" s="50">
        <f t="shared" si="185"/>
        <v>30.305084745762713</v>
      </c>
      <c r="BX55" s="50">
        <f t="shared" si="186"/>
        <v>12.583050847457628</v>
      </c>
      <c r="BY55" s="50">
        <f t="shared" si="187"/>
        <v>8.0813559322033903</v>
      </c>
      <c r="BZ55" s="52">
        <f t="shared" si="188"/>
        <v>4.6983050847457628</v>
      </c>
      <c r="CA55" s="50">
        <f t="shared" si="189"/>
        <v>53.369491525423726</v>
      </c>
      <c r="CB55" s="50">
        <f t="shared" si="190"/>
        <v>19.220338983050848</v>
      </c>
      <c r="CC55" s="50">
        <f t="shared" si="191"/>
        <v>9.9220338983050844</v>
      </c>
      <c r="CD55" s="52">
        <f t="shared" si="192"/>
        <v>7.4033898305084742</v>
      </c>
      <c r="CE55" s="50">
        <f t="shared" si="193"/>
        <v>1134.9796610169492</v>
      </c>
      <c r="CF55" s="50">
        <f t="shared" si="194"/>
        <v>1034.6372881355933</v>
      </c>
      <c r="CG55" s="50">
        <f t="shared" si="195"/>
        <v>938.32203389830511</v>
      </c>
      <c r="CH55" s="52">
        <f t="shared" si="196"/>
        <v>201.4</v>
      </c>
      <c r="CI55" s="4" t="s">
        <v>47</v>
      </c>
      <c r="CJ55" s="3" t="s">
        <v>51</v>
      </c>
    </row>
    <row r="56" spans="1:97" s="47" customFormat="1" x14ac:dyDescent="0.25">
      <c r="A56" s="1">
        <v>16</v>
      </c>
      <c r="B56" s="50" t="s">
        <v>56</v>
      </c>
      <c r="C56" s="50">
        <v>2038</v>
      </c>
      <c r="D56" s="50">
        <v>1615</v>
      </c>
      <c r="E56" s="48">
        <v>2353</v>
      </c>
      <c r="F56" s="51">
        <v>1223</v>
      </c>
      <c r="G56" s="50">
        <v>4868</v>
      </c>
      <c r="H56" s="50">
        <v>2471</v>
      </c>
      <c r="I56" s="50">
        <v>1105</v>
      </c>
      <c r="J56" s="49">
        <v>626</v>
      </c>
      <c r="K56" s="50">
        <v>10420</v>
      </c>
      <c r="L56" s="50">
        <v>4434</v>
      </c>
      <c r="M56" s="50">
        <v>2512</v>
      </c>
      <c r="N56" s="49">
        <v>1795</v>
      </c>
      <c r="O56" s="50">
        <v>17269</v>
      </c>
      <c r="P56" s="50">
        <v>7108</v>
      </c>
      <c r="Q56" s="50">
        <v>4124</v>
      </c>
      <c r="R56" s="49">
        <v>2422</v>
      </c>
      <c r="S56" s="50">
        <v>200771</v>
      </c>
      <c r="T56" s="50">
        <v>84947</v>
      </c>
      <c r="U56" s="50">
        <v>27819</v>
      </c>
      <c r="V56" s="49">
        <v>12292</v>
      </c>
      <c r="W56" s="50">
        <v>181</v>
      </c>
      <c r="X56" s="50">
        <v>96</v>
      </c>
      <c r="Y56" s="50">
        <v>52</v>
      </c>
      <c r="Z56" s="49">
        <v>40</v>
      </c>
      <c r="AA56" s="50">
        <v>281</v>
      </c>
      <c r="AB56" s="50">
        <v>161</v>
      </c>
      <c r="AC56" s="50">
        <v>94</v>
      </c>
      <c r="AD56" s="49">
        <v>72</v>
      </c>
      <c r="AE56" s="50">
        <v>378</v>
      </c>
      <c r="AF56" s="50">
        <v>229</v>
      </c>
      <c r="AG56" s="50">
        <v>146</v>
      </c>
      <c r="AH56" s="49">
        <v>95</v>
      </c>
      <c r="AI56" s="50">
        <v>559</v>
      </c>
      <c r="AJ56" s="50">
        <v>471</v>
      </c>
      <c r="AK56" s="50">
        <v>331</v>
      </c>
      <c r="AL56" s="46">
        <v>243</v>
      </c>
      <c r="AM56" s="50">
        <f t="shared" si="165"/>
        <v>14.799672935404743</v>
      </c>
      <c r="AN56" s="47">
        <f t="shared" si="166"/>
        <v>7.849550286181521</v>
      </c>
      <c r="AO56" s="50">
        <f t="shared" si="167"/>
        <v>4.2518397383483242</v>
      </c>
      <c r="AP56" s="52">
        <f t="shared" si="168"/>
        <v>3.2706459525756335</v>
      </c>
      <c r="AQ56" s="47">
        <f t="shared" si="169"/>
        <v>22.976287816843826</v>
      </c>
      <c r="AR56" s="47">
        <f t="shared" si="170"/>
        <v>13.164349959116926</v>
      </c>
      <c r="AS56" s="50">
        <f t="shared" si="171"/>
        <v>7.6860179885527389</v>
      </c>
      <c r="AT56" s="52">
        <f t="shared" si="172"/>
        <v>5.8871627146361405</v>
      </c>
      <c r="AU56" s="47">
        <f t="shared" si="173"/>
        <v>30.907604251839739</v>
      </c>
      <c r="AV56" s="47">
        <f t="shared" si="174"/>
        <v>18.724448078495502</v>
      </c>
      <c r="AW56" s="50">
        <f t="shared" si="175"/>
        <v>11.937857726901063</v>
      </c>
      <c r="AX56" s="52">
        <f t="shared" si="176"/>
        <v>7.7677841373671299</v>
      </c>
      <c r="AY56" s="47">
        <f>(AI56*100)/F56</f>
        <v>45.707277187244479</v>
      </c>
      <c r="AZ56" s="47">
        <f t="shared" si="178"/>
        <v>38.511856091578089</v>
      </c>
      <c r="BA56" s="50">
        <f t="shared" si="179"/>
        <v>27.064595257563369</v>
      </c>
      <c r="BB56" s="52">
        <f t="shared" si="180"/>
        <v>19.869174161896975</v>
      </c>
      <c r="BC56" s="50">
        <f t="shared" si="149"/>
        <v>3.7181594083812652</v>
      </c>
      <c r="BD56" s="50">
        <f t="shared" si="150"/>
        <v>3.8850667745851881</v>
      </c>
      <c r="BE56" s="50">
        <f t="shared" si="151"/>
        <v>4.7058823529411766</v>
      </c>
      <c r="BF56" s="52">
        <f t="shared" si="152"/>
        <v>6.3897763578274764</v>
      </c>
      <c r="BG56" s="50">
        <f t="shared" si="153"/>
        <v>2.6967370441458733</v>
      </c>
      <c r="BH56" s="50">
        <f t="shared" si="154"/>
        <v>3.6310329273793416</v>
      </c>
      <c r="BI56" s="50">
        <f t="shared" si="155"/>
        <v>3.7420382165605095</v>
      </c>
      <c r="BJ56" s="52">
        <f t="shared" si="156"/>
        <v>4.0111420612813369</v>
      </c>
      <c r="BK56" s="50">
        <f t="shared" si="157"/>
        <v>2.1888933927847587</v>
      </c>
      <c r="BL56" s="50">
        <f t="shared" si="158"/>
        <v>3.2217220033764771</v>
      </c>
      <c r="BM56" s="50">
        <f t="shared" si="159"/>
        <v>3.5402521823472357</v>
      </c>
      <c r="BN56" s="52">
        <f t="shared" si="160"/>
        <v>3.922378199834847</v>
      </c>
      <c r="BO56" s="50">
        <f t="shared" si="161"/>
        <v>0.27842666520563231</v>
      </c>
      <c r="BP56" s="50">
        <f t="shared" si="162"/>
        <v>0.55446337127856193</v>
      </c>
      <c r="BQ56" s="50">
        <f t="shared" si="163"/>
        <v>1.1898342859196951</v>
      </c>
      <c r="BR56" s="52">
        <f t="shared" si="164"/>
        <v>1.9768955418158152</v>
      </c>
      <c r="BS56" s="50">
        <f t="shared" si="181"/>
        <v>3.9803761242845463</v>
      </c>
      <c r="BT56" s="50">
        <f t="shared" si="182"/>
        <v>2.0204415372035975</v>
      </c>
      <c r="BU56" s="50">
        <f t="shared" si="183"/>
        <v>0.90351594439901883</v>
      </c>
      <c r="BV56" s="52">
        <f t="shared" si="184"/>
        <v>0.51185609157808665</v>
      </c>
      <c r="BW56" s="50">
        <f t="shared" si="185"/>
        <v>8.520032706459526</v>
      </c>
      <c r="BX56" s="50">
        <f t="shared" si="186"/>
        <v>3.6255110384300901</v>
      </c>
      <c r="BY56" s="50">
        <f t="shared" si="187"/>
        <v>2.0539656582174981</v>
      </c>
      <c r="BZ56" s="52">
        <f t="shared" si="188"/>
        <v>1.4677023712183157</v>
      </c>
      <c r="CA56" s="50">
        <f t="shared" si="189"/>
        <v>14.120196238757154</v>
      </c>
      <c r="CB56" s="50">
        <f t="shared" si="190"/>
        <v>5.8119378577269014</v>
      </c>
      <c r="CC56" s="50">
        <f t="shared" si="191"/>
        <v>3.3720359771054782</v>
      </c>
      <c r="CD56" s="52">
        <f t="shared" si="192"/>
        <v>1.9803761242845461</v>
      </c>
      <c r="CE56" s="50">
        <f t="shared" si="193"/>
        <v>164.16271463614063</v>
      </c>
      <c r="CF56" s="50">
        <f t="shared" si="194"/>
        <v>69.457890433360589</v>
      </c>
      <c r="CG56" s="50">
        <f t="shared" si="195"/>
        <v>22.746524938675389</v>
      </c>
      <c r="CH56" s="52">
        <f t="shared" si="196"/>
        <v>10.050695012264923</v>
      </c>
      <c r="CI56" s="12" t="s">
        <v>47</v>
      </c>
      <c r="CJ56" s="34" t="s">
        <v>55</v>
      </c>
      <c r="CK56" s="50"/>
      <c r="CL56" s="50"/>
      <c r="CM56" s="50"/>
      <c r="CN56" s="50"/>
      <c r="CO56" s="50"/>
      <c r="CP56" s="50"/>
      <c r="CQ56" s="50"/>
      <c r="CR56" s="50"/>
      <c r="CS56" s="50"/>
    </row>
    <row r="57" spans="1:97" s="54" customFormat="1" x14ac:dyDescent="0.25">
      <c r="A57" s="1">
        <v>17</v>
      </c>
      <c r="B57" s="50" t="s">
        <v>58</v>
      </c>
      <c r="C57" s="50">
        <v>2194</v>
      </c>
      <c r="D57" s="50">
        <v>3353</v>
      </c>
      <c r="E57" s="48">
        <v>3485</v>
      </c>
      <c r="F57" s="51">
        <v>1868</v>
      </c>
      <c r="G57" s="50">
        <v>14978</v>
      </c>
      <c r="H57" s="50">
        <v>8216</v>
      </c>
      <c r="I57" s="50">
        <v>4874</v>
      </c>
      <c r="J57" s="49">
        <v>3909</v>
      </c>
      <c r="K57" s="50">
        <v>32870</v>
      </c>
      <c r="L57" s="50">
        <v>18328</v>
      </c>
      <c r="M57" s="50">
        <v>9364</v>
      </c>
      <c r="N57" s="49">
        <v>6666</v>
      </c>
      <c r="O57" s="50">
        <v>75985</v>
      </c>
      <c r="P57" s="50">
        <v>39323</v>
      </c>
      <c r="Q57" s="50">
        <v>18988</v>
      </c>
      <c r="R57" s="49">
        <v>13405</v>
      </c>
      <c r="S57" s="50">
        <v>937506</v>
      </c>
      <c r="T57" s="50">
        <v>605581</v>
      </c>
      <c r="U57" s="50">
        <v>353049</v>
      </c>
      <c r="V57" s="49">
        <v>248651</v>
      </c>
      <c r="W57" s="50">
        <v>193</v>
      </c>
      <c r="X57" s="50">
        <v>97</v>
      </c>
      <c r="Y57" s="50">
        <v>58</v>
      </c>
      <c r="Z57" s="49">
        <v>44</v>
      </c>
      <c r="AA57" s="50">
        <v>297</v>
      </c>
      <c r="AB57" s="50">
        <v>195</v>
      </c>
      <c r="AC57" s="50">
        <v>111</v>
      </c>
      <c r="AD57" s="49">
        <v>76</v>
      </c>
      <c r="AE57" s="50">
        <v>549</v>
      </c>
      <c r="AF57" s="50">
        <v>329</v>
      </c>
      <c r="AG57" s="50">
        <v>206</v>
      </c>
      <c r="AH57" s="49">
        <v>137</v>
      </c>
      <c r="AI57" s="50">
        <v>1346</v>
      </c>
      <c r="AJ57" s="50">
        <v>942</v>
      </c>
      <c r="AK57" s="50">
        <v>702</v>
      </c>
      <c r="AL57" s="52">
        <v>562</v>
      </c>
      <c r="AM57" s="50">
        <f t="shared" si="165"/>
        <v>10.331905781584583</v>
      </c>
      <c r="AN57" s="47">
        <f t="shared" si="166"/>
        <v>5.1927194860813701</v>
      </c>
      <c r="AO57" s="50">
        <f t="shared" si="167"/>
        <v>3.1049250535331905</v>
      </c>
      <c r="AP57" s="52">
        <f t="shared" si="168"/>
        <v>2.3554603854389722</v>
      </c>
      <c r="AQ57" s="47">
        <f t="shared" si="169"/>
        <v>15.899357601713062</v>
      </c>
      <c r="AR57" s="47">
        <f t="shared" si="170"/>
        <v>10.4389721627409</v>
      </c>
      <c r="AS57" s="50">
        <f t="shared" si="171"/>
        <v>5.9421841541755889</v>
      </c>
      <c r="AT57" s="52">
        <f t="shared" si="172"/>
        <v>4.0685224839400425</v>
      </c>
      <c r="AU57" s="47">
        <f t="shared" si="173"/>
        <v>29.389721627408992</v>
      </c>
      <c r="AV57" s="47">
        <f t="shared" si="174"/>
        <v>17.612419700214133</v>
      </c>
      <c r="AW57" s="50">
        <f t="shared" si="175"/>
        <v>11.027837259100643</v>
      </c>
      <c r="AX57" s="52">
        <f t="shared" si="176"/>
        <v>7.3340471092077086</v>
      </c>
      <c r="AY57" s="47">
        <f t="shared" ref="AY57:AY67" si="197">(AI57*100)/F57</f>
        <v>72.055674518201286</v>
      </c>
      <c r="AZ57" s="47">
        <f t="shared" si="178"/>
        <v>50.428265524625267</v>
      </c>
      <c r="BA57" s="50">
        <f t="shared" si="179"/>
        <v>37.58029978586724</v>
      </c>
      <c r="BB57" s="52">
        <f t="shared" si="180"/>
        <v>30.085653104925054</v>
      </c>
      <c r="BC57" s="50">
        <f t="shared" si="149"/>
        <v>1.2885565496060889</v>
      </c>
      <c r="BD57" s="50">
        <f t="shared" si="150"/>
        <v>1.1806231742940603</v>
      </c>
      <c r="BE57" s="50">
        <f t="shared" si="151"/>
        <v>1.1899876897825195</v>
      </c>
      <c r="BF57" s="52">
        <f t="shared" si="152"/>
        <v>1.1256075722691226</v>
      </c>
      <c r="BG57" s="50">
        <f t="shared" si="153"/>
        <v>0.90355947672649828</v>
      </c>
      <c r="BH57" s="50">
        <f t="shared" si="154"/>
        <v>1.0639458751636839</v>
      </c>
      <c r="BI57" s="50">
        <f t="shared" si="155"/>
        <v>1.1853908586074327</v>
      </c>
      <c r="BJ57" s="52">
        <f t="shared" si="156"/>
        <v>1.1401140114011401</v>
      </c>
      <c r="BK57" s="50">
        <f t="shared" si="157"/>
        <v>0.7225110219122195</v>
      </c>
      <c r="BL57" s="50">
        <f t="shared" si="158"/>
        <v>0.83666047860031023</v>
      </c>
      <c r="BM57" s="50">
        <f t="shared" si="159"/>
        <v>1.0848957236149146</v>
      </c>
      <c r="BN57" s="52">
        <f t="shared" si="160"/>
        <v>1.0220067139127191</v>
      </c>
      <c r="BO57" s="50">
        <f t="shared" si="161"/>
        <v>0.14357241446988073</v>
      </c>
      <c r="BP57" s="50">
        <f t="shared" si="162"/>
        <v>0.15555309694326605</v>
      </c>
      <c r="BQ57" s="50">
        <f t="shared" si="163"/>
        <v>0.19883925460771734</v>
      </c>
      <c r="BR57" s="52">
        <f t="shared" si="164"/>
        <v>0.22601960177115715</v>
      </c>
      <c r="BS57" s="50">
        <f t="shared" si="181"/>
        <v>8.0182012847965733</v>
      </c>
      <c r="BT57" s="50">
        <f t="shared" si="182"/>
        <v>4.3982869379014993</v>
      </c>
      <c r="BU57" s="50">
        <f t="shared" si="183"/>
        <v>2.6092077087794432</v>
      </c>
      <c r="BV57" s="52">
        <f t="shared" si="184"/>
        <v>2.0926124197002141</v>
      </c>
      <c r="BW57" s="50">
        <f t="shared" si="185"/>
        <v>17.596359743040686</v>
      </c>
      <c r="BX57" s="50">
        <f t="shared" si="186"/>
        <v>9.8115631691648826</v>
      </c>
      <c r="BY57" s="50">
        <f t="shared" si="187"/>
        <v>5.0128479657387581</v>
      </c>
      <c r="BZ57" s="52">
        <f t="shared" si="188"/>
        <v>3.5685224839400429</v>
      </c>
      <c r="CA57" s="50">
        <f t="shared" si="189"/>
        <v>40.677194860813707</v>
      </c>
      <c r="CB57" s="50">
        <f t="shared" si="190"/>
        <v>21.050856531049252</v>
      </c>
      <c r="CC57" s="50">
        <f t="shared" si="191"/>
        <v>10.164882226980728</v>
      </c>
      <c r="CD57" s="52">
        <f t="shared" si="192"/>
        <v>7.1761241970021414</v>
      </c>
      <c r="CE57" s="50">
        <f t="shared" si="193"/>
        <v>501.87687366167023</v>
      </c>
      <c r="CF57" s="50">
        <f t="shared" si="194"/>
        <v>324.18683083511775</v>
      </c>
      <c r="CG57" s="50">
        <f t="shared" si="195"/>
        <v>188.99839400428266</v>
      </c>
      <c r="CH57" s="52">
        <f t="shared" si="196"/>
        <v>133.11081370449679</v>
      </c>
      <c r="CI57" s="12" t="s">
        <v>47</v>
      </c>
      <c r="CJ57" s="34" t="s">
        <v>57</v>
      </c>
      <c r="CK57" s="50"/>
      <c r="CL57" s="50"/>
      <c r="CM57" s="50"/>
      <c r="CN57" s="50"/>
      <c r="CO57" s="50"/>
      <c r="CP57" s="50"/>
      <c r="CQ57" s="50"/>
      <c r="CR57" s="50"/>
      <c r="CS57" s="50"/>
    </row>
    <row r="58" spans="1:97" s="47" customFormat="1" x14ac:dyDescent="0.25">
      <c r="A58" s="1">
        <v>18</v>
      </c>
      <c r="B58" s="47" t="s">
        <v>60</v>
      </c>
      <c r="C58" s="47">
        <v>735</v>
      </c>
      <c r="D58" s="47">
        <v>2397</v>
      </c>
      <c r="E58" s="48">
        <v>767</v>
      </c>
      <c r="F58" s="51">
        <v>233</v>
      </c>
      <c r="G58" s="50">
        <v>1782</v>
      </c>
      <c r="H58" s="47">
        <v>1124</v>
      </c>
      <c r="I58" s="50">
        <v>542</v>
      </c>
      <c r="J58" s="49">
        <v>381</v>
      </c>
      <c r="K58" s="47">
        <v>4441</v>
      </c>
      <c r="L58" s="47">
        <v>2716</v>
      </c>
      <c r="M58" s="50">
        <v>1457</v>
      </c>
      <c r="N58" s="49">
        <v>956</v>
      </c>
      <c r="O58" s="47">
        <v>9369</v>
      </c>
      <c r="P58" s="47">
        <v>5326</v>
      </c>
      <c r="Q58" s="50">
        <v>3046</v>
      </c>
      <c r="R58" s="49">
        <v>2061</v>
      </c>
      <c r="S58" s="47">
        <v>64527</v>
      </c>
      <c r="T58" s="50">
        <v>57336</v>
      </c>
      <c r="U58" s="50">
        <v>44625</v>
      </c>
      <c r="V58" s="49">
        <v>28613</v>
      </c>
      <c r="W58" s="50">
        <v>9</v>
      </c>
      <c r="X58" s="50">
        <v>5</v>
      </c>
      <c r="Y58" s="50">
        <v>2</v>
      </c>
      <c r="Z58" s="49">
        <v>0</v>
      </c>
      <c r="AA58" s="50">
        <v>42</v>
      </c>
      <c r="AB58" s="50">
        <v>27</v>
      </c>
      <c r="AC58" s="50">
        <v>14</v>
      </c>
      <c r="AD58" s="49">
        <v>8</v>
      </c>
      <c r="AE58" s="50">
        <v>96</v>
      </c>
      <c r="AF58" s="50">
        <v>65</v>
      </c>
      <c r="AG58" s="50">
        <v>38</v>
      </c>
      <c r="AH58" s="49">
        <v>24</v>
      </c>
      <c r="AI58" s="50">
        <v>179</v>
      </c>
      <c r="AJ58" s="50">
        <v>173</v>
      </c>
      <c r="AK58" s="50">
        <v>157</v>
      </c>
      <c r="AL58" s="52">
        <v>123</v>
      </c>
      <c r="AM58" s="50">
        <f t="shared" si="165"/>
        <v>3.8626609442060085</v>
      </c>
      <c r="AN58" s="47">
        <f t="shared" si="166"/>
        <v>2.1459227467811157</v>
      </c>
      <c r="AO58" s="50">
        <f t="shared" si="167"/>
        <v>0.85836909871244638</v>
      </c>
      <c r="AP58" s="52">
        <f t="shared" si="168"/>
        <v>0</v>
      </c>
      <c r="AQ58" s="47">
        <f t="shared" si="169"/>
        <v>18.025751072961373</v>
      </c>
      <c r="AR58" s="47">
        <f t="shared" si="170"/>
        <v>11.587982832618026</v>
      </c>
      <c r="AS58" s="50">
        <f t="shared" si="171"/>
        <v>6.0085836909871242</v>
      </c>
      <c r="AT58" s="52">
        <f t="shared" si="172"/>
        <v>3.4334763948497855</v>
      </c>
      <c r="AU58" s="47">
        <f t="shared" si="173"/>
        <v>41.201716738197426</v>
      </c>
      <c r="AV58" s="47">
        <f t="shared" si="174"/>
        <v>27.896995708154506</v>
      </c>
      <c r="AW58" s="50">
        <f t="shared" si="175"/>
        <v>16.309012875536482</v>
      </c>
      <c r="AX58" s="52">
        <f t="shared" si="176"/>
        <v>10.300429184549357</v>
      </c>
      <c r="AY58" s="47">
        <f t="shared" si="197"/>
        <v>76.824034334763951</v>
      </c>
      <c r="AZ58" s="47">
        <f t="shared" si="178"/>
        <v>74.248927038626604</v>
      </c>
      <c r="BA58" s="50">
        <f t="shared" si="179"/>
        <v>67.381974248927037</v>
      </c>
      <c r="BB58" s="52">
        <f t="shared" si="180"/>
        <v>52.789699570815451</v>
      </c>
      <c r="BC58" s="50">
        <f t="shared" si="149"/>
        <v>0.50505050505050508</v>
      </c>
      <c r="BD58" s="50">
        <f t="shared" si="150"/>
        <v>0.44483985765124556</v>
      </c>
      <c r="BE58" s="50">
        <f t="shared" si="151"/>
        <v>0.36900369003690037</v>
      </c>
      <c r="BF58" s="52">
        <f t="shared" si="152"/>
        <v>0</v>
      </c>
      <c r="BG58" s="50">
        <f t="shared" si="153"/>
        <v>0.94573294303084887</v>
      </c>
      <c r="BH58" s="50">
        <f t="shared" si="154"/>
        <v>0.99410898379970547</v>
      </c>
      <c r="BI58" s="50">
        <f t="shared" si="155"/>
        <v>0.96087851750171582</v>
      </c>
      <c r="BJ58" s="52">
        <f t="shared" si="156"/>
        <v>0.83682008368200833</v>
      </c>
      <c r="BK58" s="50">
        <f t="shared" si="157"/>
        <v>1.0246557796990075</v>
      </c>
      <c r="BL58" s="50">
        <f t="shared" si="158"/>
        <v>1.220428088621855</v>
      </c>
      <c r="BM58" s="50">
        <f t="shared" si="159"/>
        <v>1.2475377544320421</v>
      </c>
      <c r="BN58" s="52">
        <f t="shared" si="160"/>
        <v>1.1644832605531295</v>
      </c>
      <c r="BO58" s="50">
        <f t="shared" si="161"/>
        <v>0.27740325755110262</v>
      </c>
      <c r="BP58" s="50">
        <f t="shared" si="162"/>
        <v>0.3017301520859495</v>
      </c>
      <c r="BQ58" s="50">
        <f t="shared" si="163"/>
        <v>0.35182072829131655</v>
      </c>
      <c r="BR58" s="52">
        <f t="shared" si="164"/>
        <v>0.4298745325551323</v>
      </c>
      <c r="BS58" s="50">
        <f t="shared" si="181"/>
        <v>7.6480686695278974</v>
      </c>
      <c r="BT58" s="50">
        <f t="shared" si="182"/>
        <v>4.8240343347639483</v>
      </c>
      <c r="BU58" s="50">
        <f t="shared" si="183"/>
        <v>2.3261802575107295</v>
      </c>
      <c r="BV58" s="52">
        <f t="shared" si="184"/>
        <v>1.6351931330472103</v>
      </c>
      <c r="BW58" s="50">
        <f t="shared" si="185"/>
        <v>19.06008583690987</v>
      </c>
      <c r="BX58" s="50">
        <f t="shared" si="186"/>
        <v>11.656652360515022</v>
      </c>
      <c r="BY58" s="50">
        <f t="shared" si="187"/>
        <v>6.2532188841201712</v>
      </c>
      <c r="BZ58" s="52">
        <f t="shared" si="188"/>
        <v>4.1030042918454939</v>
      </c>
      <c r="CA58" s="50">
        <f t="shared" si="189"/>
        <v>40.210300429184549</v>
      </c>
      <c r="CB58" s="50">
        <f t="shared" si="190"/>
        <v>22.858369098712448</v>
      </c>
      <c r="CC58" s="50">
        <f t="shared" si="191"/>
        <v>13.072961373390559</v>
      </c>
      <c r="CD58" s="52">
        <f t="shared" si="192"/>
        <v>8.8454935622317592</v>
      </c>
      <c r="CE58" s="50">
        <f t="shared" si="193"/>
        <v>276.93991416309012</v>
      </c>
      <c r="CF58" s="50">
        <f t="shared" si="194"/>
        <v>246.07725321888412</v>
      </c>
      <c r="CG58" s="50">
        <f t="shared" si="195"/>
        <v>191.52360515021459</v>
      </c>
      <c r="CH58" s="52">
        <f t="shared" si="196"/>
        <v>122.80257510729614</v>
      </c>
      <c r="CI58" s="4" t="s">
        <v>47</v>
      </c>
      <c r="CJ58" s="3" t="s">
        <v>59</v>
      </c>
    </row>
    <row r="59" spans="1:97" s="47" customFormat="1" x14ac:dyDescent="0.25">
      <c r="A59" s="1">
        <v>19</v>
      </c>
      <c r="B59" s="47" t="s">
        <v>54</v>
      </c>
      <c r="C59" s="47">
        <v>1318</v>
      </c>
      <c r="D59" s="47">
        <v>1853</v>
      </c>
      <c r="E59" s="48">
        <v>2250</v>
      </c>
      <c r="F59" s="51">
        <v>535</v>
      </c>
      <c r="G59" s="50">
        <v>11300</v>
      </c>
      <c r="H59" s="47">
        <v>7343</v>
      </c>
      <c r="I59" s="50">
        <v>4210</v>
      </c>
      <c r="J59" s="49">
        <v>3496</v>
      </c>
      <c r="K59" s="47">
        <v>23878</v>
      </c>
      <c r="L59" s="47">
        <v>14645</v>
      </c>
      <c r="M59" s="50">
        <v>7952</v>
      </c>
      <c r="N59" s="49">
        <v>6902</v>
      </c>
      <c r="O59" s="47">
        <v>51556</v>
      </c>
      <c r="P59" s="47">
        <v>36206</v>
      </c>
      <c r="Q59" s="50">
        <v>13594</v>
      </c>
      <c r="R59" s="49">
        <v>10362</v>
      </c>
      <c r="S59" s="47">
        <v>1798026</v>
      </c>
      <c r="T59" s="50">
        <v>1753796</v>
      </c>
      <c r="U59" s="50">
        <v>1681463</v>
      </c>
      <c r="V59" s="49">
        <v>1653580</v>
      </c>
      <c r="W59" s="50">
        <v>19</v>
      </c>
      <c r="X59" s="50">
        <v>13</v>
      </c>
      <c r="Y59" s="50">
        <v>5</v>
      </c>
      <c r="Z59" s="49">
        <v>4</v>
      </c>
      <c r="AA59" s="50">
        <v>79</v>
      </c>
      <c r="AB59" s="50">
        <v>58</v>
      </c>
      <c r="AC59" s="50">
        <v>16</v>
      </c>
      <c r="AD59" s="49">
        <v>11</v>
      </c>
      <c r="AE59" s="50">
        <v>190</v>
      </c>
      <c r="AF59" s="50">
        <v>147</v>
      </c>
      <c r="AG59" s="50">
        <v>51</v>
      </c>
      <c r="AH59" s="49">
        <v>34</v>
      </c>
      <c r="AI59" s="50">
        <v>498</v>
      </c>
      <c r="AJ59" s="50">
        <v>488</v>
      </c>
      <c r="AK59" s="50">
        <v>450</v>
      </c>
      <c r="AL59" s="52">
        <v>429</v>
      </c>
      <c r="AM59" s="50">
        <f t="shared" si="165"/>
        <v>3.5514018691588785</v>
      </c>
      <c r="AN59" s="47">
        <f t="shared" si="166"/>
        <v>2.4299065420560746</v>
      </c>
      <c r="AO59" s="50">
        <f t="shared" si="167"/>
        <v>0.93457943925233644</v>
      </c>
      <c r="AP59" s="52">
        <f t="shared" si="168"/>
        <v>0.74766355140186913</v>
      </c>
      <c r="AQ59" s="47">
        <f t="shared" si="169"/>
        <v>14.766355140186915</v>
      </c>
      <c r="AR59" s="47">
        <f t="shared" si="170"/>
        <v>10.841121495327103</v>
      </c>
      <c r="AS59" s="50">
        <f t="shared" si="171"/>
        <v>2.9906542056074765</v>
      </c>
      <c r="AT59" s="52">
        <f t="shared" si="172"/>
        <v>2.05607476635514</v>
      </c>
      <c r="AU59" s="47">
        <f t="shared" si="173"/>
        <v>35.514018691588788</v>
      </c>
      <c r="AV59" s="47">
        <f t="shared" si="174"/>
        <v>27.476635514018692</v>
      </c>
      <c r="AW59" s="50">
        <f t="shared" si="175"/>
        <v>9.5327102803738324</v>
      </c>
      <c r="AX59" s="52">
        <f t="shared" si="176"/>
        <v>6.3551401869158877</v>
      </c>
      <c r="AY59" s="47">
        <f t="shared" si="197"/>
        <v>93.084112149532714</v>
      </c>
      <c r="AZ59" s="47">
        <f t="shared" si="178"/>
        <v>91.214953271028037</v>
      </c>
      <c r="BA59" s="50">
        <f t="shared" si="179"/>
        <v>84.112149532710276</v>
      </c>
      <c r="BB59" s="52">
        <f t="shared" si="180"/>
        <v>80.186915887850461</v>
      </c>
      <c r="BC59" s="50">
        <f t="shared" si="149"/>
        <v>0.16814159292035399</v>
      </c>
      <c r="BD59" s="50">
        <f t="shared" si="150"/>
        <v>0.17703935721094921</v>
      </c>
      <c r="BE59" s="50">
        <f t="shared" si="151"/>
        <v>0.11876484560570071</v>
      </c>
      <c r="BF59" s="52">
        <f t="shared" si="152"/>
        <v>0.11441647597254005</v>
      </c>
      <c r="BG59" s="50">
        <f t="shared" si="153"/>
        <v>0.33084847977217524</v>
      </c>
      <c r="BH59" s="50">
        <f t="shared" si="154"/>
        <v>0.39603960396039606</v>
      </c>
      <c r="BI59" s="50">
        <f t="shared" si="155"/>
        <v>0.2012072434607646</v>
      </c>
      <c r="BJ59" s="52">
        <f t="shared" si="156"/>
        <v>0.15937409446537235</v>
      </c>
      <c r="BK59" s="50">
        <f t="shared" si="157"/>
        <v>0.36853130576460547</v>
      </c>
      <c r="BL59" s="50">
        <f t="shared" si="158"/>
        <v>0.40601005358227921</v>
      </c>
      <c r="BM59" s="50">
        <f t="shared" si="159"/>
        <v>0.37516551419744004</v>
      </c>
      <c r="BN59" s="52">
        <f t="shared" si="160"/>
        <v>0.32812198417293958</v>
      </c>
      <c r="BO59" s="50">
        <f t="shared" si="161"/>
        <v>2.7697041088393604E-2</v>
      </c>
      <c r="BP59" s="50">
        <f t="shared" si="162"/>
        <v>2.7825357111089317E-2</v>
      </c>
      <c r="BQ59" s="50">
        <f t="shared" si="163"/>
        <v>2.6762408688148356E-2</v>
      </c>
      <c r="BR59" s="52">
        <f t="shared" si="164"/>
        <v>2.5943710011006423E-2</v>
      </c>
      <c r="BS59" s="50">
        <f t="shared" si="181"/>
        <v>21.121495327102803</v>
      </c>
      <c r="BT59" s="50">
        <f t="shared" si="182"/>
        <v>13.725233644859813</v>
      </c>
      <c r="BU59" s="50">
        <f t="shared" si="183"/>
        <v>7.8691588785046731</v>
      </c>
      <c r="BV59" s="52">
        <f t="shared" si="184"/>
        <v>6.5345794392523366</v>
      </c>
      <c r="BW59" s="50">
        <f t="shared" si="185"/>
        <v>44.631775700934583</v>
      </c>
      <c r="BX59" s="50">
        <f t="shared" si="186"/>
        <v>27.373831775700936</v>
      </c>
      <c r="BY59" s="50">
        <f t="shared" si="187"/>
        <v>14.863551401869159</v>
      </c>
      <c r="BZ59" s="52">
        <f t="shared" si="188"/>
        <v>12.900934579439252</v>
      </c>
      <c r="CA59" s="50">
        <f t="shared" si="189"/>
        <v>96.366355140186911</v>
      </c>
      <c r="CB59" s="50">
        <f t="shared" si="190"/>
        <v>67.674766355140193</v>
      </c>
      <c r="CC59" s="50">
        <f t="shared" si="191"/>
        <v>25.409345794392522</v>
      </c>
      <c r="CD59" s="52">
        <f t="shared" si="192"/>
        <v>19.368224299065421</v>
      </c>
      <c r="CE59" s="50">
        <f t="shared" si="193"/>
        <v>3360.7962616822429</v>
      </c>
      <c r="CF59" s="50">
        <f t="shared" si="194"/>
        <v>3278.1233644859813</v>
      </c>
      <c r="CG59" s="50">
        <f t="shared" si="195"/>
        <v>3142.921495327103</v>
      </c>
      <c r="CH59" s="52">
        <f t="shared" si="196"/>
        <v>3090.8037383177571</v>
      </c>
      <c r="CI59" s="4" t="s">
        <v>47</v>
      </c>
      <c r="CJ59" s="3" t="s">
        <v>53</v>
      </c>
    </row>
    <row r="60" spans="1:97" s="47" customFormat="1" x14ac:dyDescent="0.25">
      <c r="A60" s="1">
        <v>20</v>
      </c>
      <c r="B60" s="47" t="s">
        <v>50</v>
      </c>
      <c r="C60" s="47">
        <v>1336</v>
      </c>
      <c r="D60" s="47">
        <v>2445</v>
      </c>
      <c r="E60" s="48">
        <v>1677</v>
      </c>
      <c r="F60" s="51">
        <v>717</v>
      </c>
      <c r="G60" s="50">
        <v>4486</v>
      </c>
      <c r="H60" s="47">
        <v>2130</v>
      </c>
      <c r="I60" s="50">
        <v>1233</v>
      </c>
      <c r="J60" s="49">
        <v>832</v>
      </c>
      <c r="K60" s="47">
        <v>10983</v>
      </c>
      <c r="L60" s="47">
        <v>5576</v>
      </c>
      <c r="M60" s="50">
        <v>3716</v>
      </c>
      <c r="N60" s="49">
        <v>2285</v>
      </c>
      <c r="O60" s="47">
        <v>23799</v>
      </c>
      <c r="P60" s="47">
        <v>14670</v>
      </c>
      <c r="Q60" s="50">
        <v>9715</v>
      </c>
      <c r="R60" s="49">
        <v>6197</v>
      </c>
      <c r="S60" s="47">
        <v>799645</v>
      </c>
      <c r="T60" s="50">
        <v>565264</v>
      </c>
      <c r="U60" s="50">
        <v>456596</v>
      </c>
      <c r="V60" s="49">
        <v>361113</v>
      </c>
      <c r="W60" s="50">
        <v>106</v>
      </c>
      <c r="X60" s="50">
        <v>58</v>
      </c>
      <c r="Y60" s="50">
        <v>32</v>
      </c>
      <c r="Z60" s="49">
        <v>26</v>
      </c>
      <c r="AA60" s="50">
        <v>162</v>
      </c>
      <c r="AB60" s="50">
        <v>109</v>
      </c>
      <c r="AC60" s="50">
        <v>76</v>
      </c>
      <c r="AD60" s="49">
        <v>49</v>
      </c>
      <c r="AE60" s="50">
        <v>254</v>
      </c>
      <c r="AF60" s="50">
        <v>179</v>
      </c>
      <c r="AG60" s="50">
        <v>130</v>
      </c>
      <c r="AH60" s="49">
        <v>105</v>
      </c>
      <c r="AI60" s="50">
        <v>503</v>
      </c>
      <c r="AJ60" s="50">
        <v>466</v>
      </c>
      <c r="AK60" s="50">
        <v>452</v>
      </c>
      <c r="AL60" s="52">
        <v>425</v>
      </c>
      <c r="AM60" s="50">
        <f t="shared" si="165"/>
        <v>14.783821478382148</v>
      </c>
      <c r="AN60" s="47">
        <f t="shared" si="166"/>
        <v>8.0892608089260811</v>
      </c>
      <c r="AO60" s="50">
        <f t="shared" si="167"/>
        <v>4.4630404463040447</v>
      </c>
      <c r="AP60" s="52">
        <f t="shared" si="168"/>
        <v>3.6262203626220364</v>
      </c>
      <c r="AQ60" s="47">
        <f t="shared" si="169"/>
        <v>22.594142259414227</v>
      </c>
      <c r="AR60" s="47">
        <f t="shared" si="170"/>
        <v>15.202231520223153</v>
      </c>
      <c r="AS60" s="50">
        <f t="shared" si="171"/>
        <v>10.599721059972106</v>
      </c>
      <c r="AT60" s="52">
        <f t="shared" si="172"/>
        <v>6.8340306834030686</v>
      </c>
      <c r="AU60" s="47">
        <f t="shared" si="173"/>
        <v>35.425383542538356</v>
      </c>
      <c r="AV60" s="47">
        <f t="shared" si="174"/>
        <v>24.965132496513249</v>
      </c>
      <c r="AW60" s="50">
        <f t="shared" si="175"/>
        <v>18.131101813110181</v>
      </c>
      <c r="AX60" s="52">
        <f t="shared" si="176"/>
        <v>14.644351464435147</v>
      </c>
      <c r="AY60" s="47">
        <f t="shared" si="197"/>
        <v>70.153417015341702</v>
      </c>
      <c r="AZ60" s="47">
        <f t="shared" si="178"/>
        <v>64.993026499302644</v>
      </c>
      <c r="BA60" s="50">
        <f t="shared" si="179"/>
        <v>63.040446304044629</v>
      </c>
      <c r="BB60" s="52">
        <f t="shared" si="180"/>
        <v>59.274755927475596</v>
      </c>
      <c r="BC60" s="50">
        <f t="shared" si="149"/>
        <v>2.362906821221578</v>
      </c>
      <c r="BD60" s="50">
        <f t="shared" si="150"/>
        <v>2.723004694835681</v>
      </c>
      <c r="BE60" s="50">
        <f t="shared" si="151"/>
        <v>2.5952960259529601</v>
      </c>
      <c r="BF60" s="52">
        <f t="shared" si="152"/>
        <v>3.125</v>
      </c>
      <c r="BG60" s="50">
        <f t="shared" si="153"/>
        <v>1.4750068287353182</v>
      </c>
      <c r="BH60" s="50">
        <f t="shared" si="154"/>
        <v>1.9548063127690101</v>
      </c>
      <c r="BI60" s="50">
        <f t="shared" si="155"/>
        <v>2.045209903121636</v>
      </c>
      <c r="BJ60" s="52">
        <f t="shared" si="156"/>
        <v>2.1444201312910285</v>
      </c>
      <c r="BK60" s="50">
        <f t="shared" si="157"/>
        <v>1.067271734106475</v>
      </c>
      <c r="BL60" s="50">
        <f t="shared" si="158"/>
        <v>1.2201772324471711</v>
      </c>
      <c r="BM60" s="50">
        <f t="shared" si="159"/>
        <v>1.3381369016984046</v>
      </c>
      <c r="BN60" s="52">
        <f t="shared" si="160"/>
        <v>1.6943682426980797</v>
      </c>
      <c r="BO60" s="50">
        <f t="shared" si="161"/>
        <v>6.2902913167718177E-2</v>
      </c>
      <c r="BP60" s="50">
        <f t="shared" si="162"/>
        <v>8.2439355770047268E-2</v>
      </c>
      <c r="BQ60" s="50">
        <f t="shared" si="163"/>
        <v>9.8993420879727373E-2</v>
      </c>
      <c r="BR60" s="52">
        <f t="shared" si="164"/>
        <v>0.11769169207422607</v>
      </c>
      <c r="BS60" s="50">
        <f t="shared" si="181"/>
        <v>6.2566248256624828</v>
      </c>
      <c r="BT60" s="50">
        <f t="shared" si="182"/>
        <v>2.9707112970711296</v>
      </c>
      <c r="BU60" s="50">
        <f t="shared" si="183"/>
        <v>1.7196652719665273</v>
      </c>
      <c r="BV60" s="52">
        <f t="shared" si="184"/>
        <v>1.1603905160390515</v>
      </c>
      <c r="BW60" s="50">
        <f t="shared" si="185"/>
        <v>15.317991631799163</v>
      </c>
      <c r="BX60" s="50">
        <f t="shared" si="186"/>
        <v>7.7768479776847981</v>
      </c>
      <c r="BY60" s="50">
        <f t="shared" si="187"/>
        <v>5.1827057182705722</v>
      </c>
      <c r="BZ60" s="52">
        <f t="shared" si="188"/>
        <v>3.1868898186889818</v>
      </c>
      <c r="CA60" s="50">
        <f t="shared" si="189"/>
        <v>33.19246861924686</v>
      </c>
      <c r="CB60" s="50">
        <f t="shared" si="190"/>
        <v>20.460251046025103</v>
      </c>
      <c r="CC60" s="50">
        <f t="shared" si="191"/>
        <v>13.549511854951186</v>
      </c>
      <c r="CD60" s="52">
        <f t="shared" si="192"/>
        <v>8.6429567642956773</v>
      </c>
      <c r="CE60" s="50">
        <f t="shared" si="193"/>
        <v>1115.2649930264993</v>
      </c>
      <c r="CF60" s="50">
        <f t="shared" si="194"/>
        <v>788.37377963737799</v>
      </c>
      <c r="CG60" s="50">
        <f t="shared" si="195"/>
        <v>636.81450488145049</v>
      </c>
      <c r="CH60" s="52">
        <f t="shared" si="196"/>
        <v>503.64435146443515</v>
      </c>
      <c r="CI60" s="4" t="s">
        <v>47</v>
      </c>
      <c r="CJ60" s="3" t="s">
        <v>49</v>
      </c>
    </row>
    <row r="61" spans="1:97" s="47" customFormat="1" x14ac:dyDescent="0.25">
      <c r="A61" s="1">
        <v>21</v>
      </c>
      <c r="B61" s="47" t="s">
        <v>46</v>
      </c>
      <c r="C61" s="47">
        <v>3009</v>
      </c>
      <c r="D61" s="47">
        <v>2443</v>
      </c>
      <c r="E61" s="48">
        <v>7107</v>
      </c>
      <c r="F61" s="51">
        <v>2549</v>
      </c>
      <c r="G61" s="50">
        <v>48075</v>
      </c>
      <c r="H61" s="47">
        <v>18415</v>
      </c>
      <c r="I61" s="50">
        <v>11018</v>
      </c>
      <c r="J61" s="49">
        <v>9991</v>
      </c>
      <c r="K61" s="47">
        <v>94277</v>
      </c>
      <c r="L61" s="47">
        <v>32622</v>
      </c>
      <c r="M61" s="50">
        <v>19413</v>
      </c>
      <c r="N61" s="49">
        <v>14660</v>
      </c>
      <c r="O61" s="47">
        <v>2341304</v>
      </c>
      <c r="P61" s="47">
        <v>87879</v>
      </c>
      <c r="Q61" s="50">
        <v>39430</v>
      </c>
      <c r="R61" s="49">
        <v>26846</v>
      </c>
      <c r="S61" s="47">
        <v>4977238</v>
      </c>
      <c r="T61" s="50">
        <v>3164635</v>
      </c>
      <c r="U61" s="50">
        <v>2476577</v>
      </c>
      <c r="V61" s="49">
        <v>2210525</v>
      </c>
      <c r="W61" s="50">
        <v>422</v>
      </c>
      <c r="X61" s="50">
        <v>272</v>
      </c>
      <c r="Y61" s="50">
        <v>151</v>
      </c>
      <c r="Z61" s="49">
        <v>117</v>
      </c>
      <c r="AA61" s="50">
        <v>630</v>
      </c>
      <c r="AB61" s="50">
        <v>375</v>
      </c>
      <c r="AC61" s="50">
        <v>263</v>
      </c>
      <c r="AD61" s="49">
        <v>189</v>
      </c>
      <c r="AE61" s="50">
        <v>965</v>
      </c>
      <c r="AF61" s="50">
        <v>603</v>
      </c>
      <c r="AG61" s="50">
        <v>400</v>
      </c>
      <c r="AH61" s="49">
        <v>306</v>
      </c>
      <c r="AI61" s="50">
        <v>1963</v>
      </c>
      <c r="AJ61" s="50">
        <v>1387</v>
      </c>
      <c r="AK61" s="50">
        <v>1051</v>
      </c>
      <c r="AL61" s="52">
        <v>822</v>
      </c>
      <c r="AM61" s="50">
        <f t="shared" si="165"/>
        <v>16.555511965476658</v>
      </c>
      <c r="AN61" s="47">
        <f t="shared" si="166"/>
        <v>10.670851314240879</v>
      </c>
      <c r="AO61" s="50">
        <f t="shared" si="167"/>
        <v>5.9238917222440168</v>
      </c>
      <c r="AP61" s="52">
        <f t="shared" si="168"/>
        <v>4.5900353079639071</v>
      </c>
      <c r="AQ61" s="47">
        <f t="shared" si="169"/>
        <v>24.71557473519027</v>
      </c>
      <c r="AR61" s="47">
        <f t="shared" si="170"/>
        <v>14.711651628089447</v>
      </c>
      <c r="AS61" s="50">
        <f t="shared" si="171"/>
        <v>10.317771675166732</v>
      </c>
      <c r="AT61" s="52">
        <f t="shared" si="172"/>
        <v>7.4146724205570811</v>
      </c>
      <c r="AU61" s="47">
        <f t="shared" si="173"/>
        <v>37.857983522950178</v>
      </c>
      <c r="AV61" s="47">
        <f t="shared" si="174"/>
        <v>23.656335817967829</v>
      </c>
      <c r="AW61" s="50">
        <f t="shared" si="175"/>
        <v>15.692428403295409</v>
      </c>
      <c r="AX61" s="52">
        <f t="shared" si="176"/>
        <v>12.004707728520989</v>
      </c>
      <c r="AY61" s="47">
        <f t="shared" si="197"/>
        <v>77.010592389172231</v>
      </c>
      <c r="AZ61" s="47">
        <f t="shared" si="178"/>
        <v>54.413495488426832</v>
      </c>
      <c r="BA61" s="50">
        <f t="shared" si="179"/>
        <v>41.231855629658689</v>
      </c>
      <c r="BB61" s="52">
        <f t="shared" si="180"/>
        <v>32.24794036877207</v>
      </c>
      <c r="BC61" s="50">
        <f t="shared" si="149"/>
        <v>0.87779511180447223</v>
      </c>
      <c r="BD61" s="50">
        <f t="shared" si="150"/>
        <v>1.4770567472169427</v>
      </c>
      <c r="BE61" s="50">
        <f t="shared" si="151"/>
        <v>1.3704846614630604</v>
      </c>
      <c r="BF61" s="52">
        <f t="shared" si="152"/>
        <v>1.1710539485536984</v>
      </c>
      <c r="BG61" s="50">
        <f t="shared" si="153"/>
        <v>0.66824358008846274</v>
      </c>
      <c r="BH61" s="50">
        <f t="shared" si="154"/>
        <v>1.1495309913555269</v>
      </c>
      <c r="BI61" s="50">
        <f t="shared" si="155"/>
        <v>1.3547622727038582</v>
      </c>
      <c r="BJ61" s="52">
        <f t="shared" si="156"/>
        <v>1.2892223738062756</v>
      </c>
      <c r="BK61" s="50">
        <f t="shared" si="157"/>
        <v>4.1216347813013601E-2</v>
      </c>
      <c r="BL61" s="50">
        <f t="shared" si="158"/>
        <v>0.68617075751886114</v>
      </c>
      <c r="BM61" s="50">
        <f t="shared" si="159"/>
        <v>1.0144559979710881</v>
      </c>
      <c r="BN61" s="52">
        <f t="shared" si="160"/>
        <v>1.139834612232735</v>
      </c>
      <c r="BO61" s="50">
        <f t="shared" si="161"/>
        <v>3.943954458275855E-2</v>
      </c>
      <c r="BP61" s="50">
        <f t="shared" si="162"/>
        <v>4.382811919858056E-2</v>
      </c>
      <c r="BQ61" s="50">
        <f t="shared" si="163"/>
        <v>4.2437606422089845E-2</v>
      </c>
      <c r="BR61" s="52">
        <f t="shared" si="164"/>
        <v>3.7185736420081203E-2</v>
      </c>
      <c r="BS61" s="50">
        <f t="shared" si="181"/>
        <v>18.86033738721067</v>
      </c>
      <c r="BT61" s="50">
        <f t="shared" si="182"/>
        <v>7.2244017261671241</v>
      </c>
      <c r="BU61" s="50">
        <f t="shared" si="183"/>
        <v>4.322479403687721</v>
      </c>
      <c r="BV61" s="52">
        <f t="shared" si="184"/>
        <v>3.9195763044331109</v>
      </c>
      <c r="BW61" s="50">
        <f t="shared" si="185"/>
        <v>36.985876814437034</v>
      </c>
      <c r="BX61" s="50">
        <f t="shared" si="186"/>
        <v>12.797959984307571</v>
      </c>
      <c r="BY61" s="50">
        <f t="shared" si="187"/>
        <v>7.6159278148293446</v>
      </c>
      <c r="BZ61" s="52">
        <f t="shared" si="188"/>
        <v>5.7512750098077676</v>
      </c>
      <c r="CA61" s="50">
        <f t="shared" si="189"/>
        <v>918.51863475872892</v>
      </c>
      <c r="CB61" s="50">
        <f t="shared" si="190"/>
        <v>34.475872891329935</v>
      </c>
      <c r="CC61" s="50">
        <f t="shared" si="191"/>
        <v>15.46881129854845</v>
      </c>
      <c r="CD61" s="52">
        <f t="shared" si="192"/>
        <v>10.531973322871714</v>
      </c>
      <c r="CE61" s="50">
        <f t="shared" si="193"/>
        <v>1952.623774029031</v>
      </c>
      <c r="CF61" s="50">
        <f t="shared" si="194"/>
        <v>1241.5202040015693</v>
      </c>
      <c r="CG61" s="50">
        <f t="shared" si="195"/>
        <v>971.58768144370345</v>
      </c>
      <c r="CH61" s="52">
        <f t="shared" si="196"/>
        <v>867.21263240486462</v>
      </c>
      <c r="CI61" s="4" t="s">
        <v>47</v>
      </c>
      <c r="CJ61" s="3" t="s">
        <v>48</v>
      </c>
    </row>
    <row r="62" spans="1:97" s="47" customFormat="1" x14ac:dyDescent="0.25">
      <c r="A62" s="1">
        <v>22</v>
      </c>
      <c r="B62" s="47" t="s">
        <v>77</v>
      </c>
      <c r="C62" s="47">
        <v>1521</v>
      </c>
      <c r="D62" s="47">
        <v>4065</v>
      </c>
      <c r="E62" s="48">
        <v>2179</v>
      </c>
      <c r="F62" s="51">
        <v>979</v>
      </c>
      <c r="G62" s="50">
        <v>11494</v>
      </c>
      <c r="H62" s="47">
        <v>6477</v>
      </c>
      <c r="I62" s="50">
        <v>4153</v>
      </c>
      <c r="J62" s="49">
        <v>3542</v>
      </c>
      <c r="K62" s="47">
        <v>33785</v>
      </c>
      <c r="L62" s="47">
        <v>19223</v>
      </c>
      <c r="M62" s="50">
        <v>10303</v>
      </c>
      <c r="N62" s="49">
        <v>7813</v>
      </c>
      <c r="O62" s="47">
        <v>66397</v>
      </c>
      <c r="P62" s="47">
        <v>40855</v>
      </c>
      <c r="Q62" s="50">
        <v>20056</v>
      </c>
      <c r="R62" s="49">
        <v>14161</v>
      </c>
      <c r="S62" s="47">
        <v>548014</v>
      </c>
      <c r="T62" s="50">
        <v>491071</v>
      </c>
      <c r="U62" s="50">
        <v>261398</v>
      </c>
      <c r="V62" s="49">
        <v>220511</v>
      </c>
      <c r="W62" s="50">
        <v>93</v>
      </c>
      <c r="X62" s="50">
        <v>56</v>
      </c>
      <c r="Y62" s="50">
        <v>31</v>
      </c>
      <c r="Z62" s="49">
        <v>14</v>
      </c>
      <c r="AA62" s="50">
        <v>183</v>
      </c>
      <c r="AB62" s="50">
        <v>129</v>
      </c>
      <c r="AC62" s="50">
        <v>84</v>
      </c>
      <c r="AD62" s="49">
        <v>57</v>
      </c>
      <c r="AE62" s="50">
        <v>244</v>
      </c>
      <c r="AF62" s="50">
        <v>196</v>
      </c>
      <c r="AG62" s="50">
        <v>133</v>
      </c>
      <c r="AH62" s="49">
        <v>105</v>
      </c>
      <c r="AI62" s="50">
        <v>516</v>
      </c>
      <c r="AJ62" s="50">
        <v>504</v>
      </c>
      <c r="AK62" s="50">
        <v>344</v>
      </c>
      <c r="AL62" s="52">
        <v>307</v>
      </c>
      <c r="AM62" s="50">
        <f t="shared" si="165"/>
        <v>9.4994892747701734</v>
      </c>
      <c r="AN62" s="47">
        <f t="shared" si="166"/>
        <v>5.720122574055158</v>
      </c>
      <c r="AO62" s="50">
        <f t="shared" si="167"/>
        <v>3.1664964249233911</v>
      </c>
      <c r="AP62" s="52">
        <f t="shared" si="168"/>
        <v>1.4300306435137895</v>
      </c>
      <c r="AQ62" s="47">
        <f t="shared" si="169"/>
        <v>18.692543411644536</v>
      </c>
      <c r="AR62" s="47">
        <f t="shared" si="170"/>
        <v>13.176710929519919</v>
      </c>
      <c r="AS62" s="50">
        <f t="shared" si="171"/>
        <v>8.5801838610827375</v>
      </c>
      <c r="AT62" s="52">
        <f t="shared" si="172"/>
        <v>5.8222676200204289</v>
      </c>
      <c r="AU62" s="47">
        <f t="shared" si="173"/>
        <v>24.923391215526046</v>
      </c>
      <c r="AV62" s="47">
        <f t="shared" si="174"/>
        <v>20.020429009193055</v>
      </c>
      <c r="AW62" s="50">
        <f t="shared" si="175"/>
        <v>13.585291113381</v>
      </c>
      <c r="AX62" s="52">
        <f t="shared" si="176"/>
        <v>10.725229826353422</v>
      </c>
      <c r="AY62" s="47">
        <f t="shared" si="197"/>
        <v>52.706843718079675</v>
      </c>
      <c r="AZ62" s="47">
        <f t="shared" si="178"/>
        <v>51.481103166496425</v>
      </c>
      <c r="BA62" s="50">
        <f t="shared" si="179"/>
        <v>35.137895812053117</v>
      </c>
      <c r="BB62" s="52">
        <f t="shared" si="180"/>
        <v>31.3585291113381</v>
      </c>
      <c r="BC62" s="50">
        <f t="shared" si="149"/>
        <v>0.80911780059161298</v>
      </c>
      <c r="BD62" s="50">
        <f t="shared" si="150"/>
        <v>0.86459780762698779</v>
      </c>
      <c r="BE62" s="50">
        <f t="shared" si="151"/>
        <v>0.74644835058993497</v>
      </c>
      <c r="BF62" s="52">
        <f t="shared" si="152"/>
        <v>0.39525691699604742</v>
      </c>
      <c r="BG62" s="50">
        <f t="shared" si="153"/>
        <v>0.54166050022199197</v>
      </c>
      <c r="BH62" s="50">
        <f t="shared" si="154"/>
        <v>0.67107111272954278</v>
      </c>
      <c r="BI62" s="50">
        <f t="shared" si="155"/>
        <v>0.81529651557798699</v>
      </c>
      <c r="BJ62" s="52">
        <f t="shared" si="156"/>
        <v>0.7295533085882504</v>
      </c>
      <c r="BK62" s="50">
        <f t="shared" si="157"/>
        <v>0.3674864828230191</v>
      </c>
      <c r="BL62" s="50">
        <f t="shared" si="158"/>
        <v>0.47974544119446821</v>
      </c>
      <c r="BM62" s="50">
        <f t="shared" si="159"/>
        <v>0.66314319904268049</v>
      </c>
      <c r="BN62" s="52">
        <f t="shared" si="160"/>
        <v>0.74147305981216016</v>
      </c>
      <c r="BO62" s="50">
        <f t="shared" si="161"/>
        <v>9.4158178440696766E-2</v>
      </c>
      <c r="BP62" s="50">
        <f t="shared" si="162"/>
        <v>0.10263281684318561</v>
      </c>
      <c r="BQ62" s="50">
        <f t="shared" si="163"/>
        <v>0.13160008875354823</v>
      </c>
      <c r="BR62" s="52">
        <f t="shared" si="164"/>
        <v>0.13922207962414573</v>
      </c>
      <c r="BS62" s="50">
        <f t="shared" si="181"/>
        <v>11.740551583248212</v>
      </c>
      <c r="BT62" s="50">
        <f t="shared" si="182"/>
        <v>6.6159346271705823</v>
      </c>
      <c r="BU62" s="50">
        <f t="shared" si="183"/>
        <v>4.2420837589376914</v>
      </c>
      <c r="BV62" s="52">
        <f t="shared" si="184"/>
        <v>3.6179775280898876</v>
      </c>
      <c r="BW62" s="50">
        <f t="shared" si="185"/>
        <v>34.509703779366703</v>
      </c>
      <c r="BX62" s="50">
        <f t="shared" si="186"/>
        <v>19.635342185903983</v>
      </c>
      <c r="BY62" s="50">
        <f t="shared" si="187"/>
        <v>10.524004085801838</v>
      </c>
      <c r="BZ62" s="52">
        <f t="shared" si="188"/>
        <v>7.9805924412665989</v>
      </c>
      <c r="CA62" s="50">
        <f t="shared" si="189"/>
        <v>67.82124616956078</v>
      </c>
      <c r="CB62" s="50">
        <f t="shared" si="190"/>
        <v>41.73135852911134</v>
      </c>
      <c r="CC62" s="50">
        <f t="shared" si="191"/>
        <v>20.486210418794688</v>
      </c>
      <c r="CD62" s="52">
        <f t="shared" si="192"/>
        <v>14.464759959141981</v>
      </c>
      <c r="CE62" s="50">
        <f t="shared" si="193"/>
        <v>559.76915219611851</v>
      </c>
      <c r="CF62" s="50">
        <f t="shared" si="194"/>
        <v>501.60469867211441</v>
      </c>
      <c r="CG62" s="50">
        <f t="shared" si="195"/>
        <v>267.00510725229827</v>
      </c>
      <c r="CH62" s="52">
        <f t="shared" si="196"/>
        <v>225.24106230847804</v>
      </c>
      <c r="CI62" s="4" t="s">
        <v>47</v>
      </c>
      <c r="CJ62" s="3" t="s">
        <v>75</v>
      </c>
    </row>
    <row r="63" spans="1:97" s="47" customFormat="1" x14ac:dyDescent="0.25">
      <c r="A63" s="1">
        <v>23</v>
      </c>
      <c r="B63" s="47" t="s">
        <v>78</v>
      </c>
      <c r="C63" s="47">
        <v>1129</v>
      </c>
      <c r="D63" s="47">
        <v>2033</v>
      </c>
      <c r="E63" s="48">
        <v>861</v>
      </c>
      <c r="F63" s="51">
        <v>262</v>
      </c>
      <c r="G63" s="50">
        <v>3512</v>
      </c>
      <c r="H63" s="47">
        <v>1622</v>
      </c>
      <c r="I63" s="50">
        <v>905</v>
      </c>
      <c r="J63" s="49">
        <v>751</v>
      </c>
      <c r="K63" s="47">
        <v>6974</v>
      </c>
      <c r="L63" s="47">
        <v>2591</v>
      </c>
      <c r="M63" s="50">
        <v>1644</v>
      </c>
      <c r="N63" s="49">
        <v>954</v>
      </c>
      <c r="O63" s="47">
        <v>9644</v>
      </c>
      <c r="P63" s="47">
        <v>4101</v>
      </c>
      <c r="Q63" s="50">
        <v>2145</v>
      </c>
      <c r="R63" s="49">
        <v>1434</v>
      </c>
      <c r="S63" s="47">
        <v>243969</v>
      </c>
      <c r="T63" s="50">
        <v>156265</v>
      </c>
      <c r="U63" s="50">
        <v>108992</v>
      </c>
      <c r="V63" s="49">
        <v>71016</v>
      </c>
      <c r="W63" s="50">
        <v>57</v>
      </c>
      <c r="X63" s="50">
        <v>44</v>
      </c>
      <c r="Y63" s="50">
        <v>39</v>
      </c>
      <c r="Z63" s="49">
        <v>35</v>
      </c>
      <c r="AA63" s="50">
        <v>88</v>
      </c>
      <c r="AB63" s="50">
        <v>63</v>
      </c>
      <c r="AC63" s="50">
        <v>48</v>
      </c>
      <c r="AD63" s="49">
        <v>39</v>
      </c>
      <c r="AE63" s="50">
        <v>111</v>
      </c>
      <c r="AF63" s="50">
        <v>83</v>
      </c>
      <c r="AG63" s="50">
        <v>53</v>
      </c>
      <c r="AH63" s="49">
        <v>47</v>
      </c>
      <c r="AI63" s="50">
        <v>257</v>
      </c>
      <c r="AJ63" s="50">
        <v>235</v>
      </c>
      <c r="AK63" s="50">
        <v>226</v>
      </c>
      <c r="AL63" s="52">
        <v>159</v>
      </c>
      <c r="AM63" s="50">
        <f t="shared" si="165"/>
        <v>21.755725190839694</v>
      </c>
      <c r="AN63" s="47">
        <f t="shared" si="166"/>
        <v>16.793893129770993</v>
      </c>
      <c r="AO63" s="50">
        <f t="shared" si="167"/>
        <v>14.885496183206106</v>
      </c>
      <c r="AP63" s="52">
        <f t="shared" si="168"/>
        <v>13.358778625954198</v>
      </c>
      <c r="AQ63" s="47">
        <f t="shared" si="169"/>
        <v>33.587786259541986</v>
      </c>
      <c r="AR63" s="47">
        <f t="shared" si="170"/>
        <v>24.045801526717558</v>
      </c>
      <c r="AS63" s="50">
        <f t="shared" si="171"/>
        <v>18.320610687022899</v>
      </c>
      <c r="AT63" s="52">
        <f t="shared" si="172"/>
        <v>14.885496183206106</v>
      </c>
      <c r="AU63" s="47">
        <f t="shared" si="173"/>
        <v>42.36641221374046</v>
      </c>
      <c r="AV63" s="47">
        <f t="shared" si="174"/>
        <v>31.679389312977101</v>
      </c>
      <c r="AW63" s="50">
        <f t="shared" si="175"/>
        <v>20.229007633587788</v>
      </c>
      <c r="AX63" s="52">
        <f t="shared" si="176"/>
        <v>17.938931297709924</v>
      </c>
      <c r="AY63" s="47">
        <f t="shared" si="197"/>
        <v>98.091603053435108</v>
      </c>
      <c r="AZ63" s="47">
        <f t="shared" si="178"/>
        <v>89.694656488549612</v>
      </c>
      <c r="BA63" s="50">
        <f t="shared" si="179"/>
        <v>86.25954198473282</v>
      </c>
      <c r="BB63" s="52">
        <f t="shared" si="180"/>
        <v>60.68702290076336</v>
      </c>
      <c r="BC63" s="50">
        <f t="shared" si="149"/>
        <v>1.6230068337129842</v>
      </c>
      <c r="BD63" s="50">
        <f t="shared" si="150"/>
        <v>2.7127003699136867</v>
      </c>
      <c r="BE63" s="50">
        <f t="shared" si="151"/>
        <v>4.3093922651933703</v>
      </c>
      <c r="BF63" s="52">
        <f t="shared" si="152"/>
        <v>4.6604527296937412</v>
      </c>
      <c r="BG63" s="50">
        <f t="shared" si="153"/>
        <v>1.2618296529968454</v>
      </c>
      <c r="BH63" s="50">
        <f t="shared" si="154"/>
        <v>2.4314936318023928</v>
      </c>
      <c r="BI63" s="50">
        <f t="shared" si="155"/>
        <v>2.9197080291970803</v>
      </c>
      <c r="BJ63" s="52">
        <f t="shared" si="156"/>
        <v>4.0880503144654092</v>
      </c>
      <c r="BK63" s="50">
        <f t="shared" si="157"/>
        <v>1.1509746992948984</v>
      </c>
      <c r="BL63" s="50">
        <f t="shared" si="158"/>
        <v>2.0238966105827845</v>
      </c>
      <c r="BM63" s="50">
        <f t="shared" si="159"/>
        <v>2.4708624708624707</v>
      </c>
      <c r="BN63" s="52">
        <f t="shared" si="160"/>
        <v>3.2775453277545328</v>
      </c>
      <c r="BO63" s="50">
        <f t="shared" si="161"/>
        <v>0.10534125237222762</v>
      </c>
      <c r="BP63" s="50">
        <f t="shared" si="162"/>
        <v>0.15038556298595335</v>
      </c>
      <c r="BQ63" s="50">
        <f t="shared" si="163"/>
        <v>0.20735466823253082</v>
      </c>
      <c r="BR63" s="52">
        <f t="shared" si="164"/>
        <v>0.22389320716458264</v>
      </c>
      <c r="BS63" s="50">
        <f t="shared" si="181"/>
        <v>13.404580152671755</v>
      </c>
      <c r="BT63" s="50">
        <f t="shared" si="182"/>
        <v>6.1908396946564883</v>
      </c>
      <c r="BU63" s="50">
        <f t="shared" si="183"/>
        <v>3.4541984732824429</v>
      </c>
      <c r="BV63" s="52">
        <f t="shared" si="184"/>
        <v>2.8664122137404582</v>
      </c>
      <c r="BW63" s="50">
        <f t="shared" si="185"/>
        <v>26.618320610687022</v>
      </c>
      <c r="BX63" s="50">
        <f t="shared" si="186"/>
        <v>9.8893129770992374</v>
      </c>
      <c r="BY63" s="50">
        <f t="shared" si="187"/>
        <v>6.2748091603053435</v>
      </c>
      <c r="BZ63" s="52">
        <f t="shared" si="188"/>
        <v>3.6412213740458017</v>
      </c>
      <c r="CA63" s="50">
        <f t="shared" si="189"/>
        <v>36.809160305343511</v>
      </c>
      <c r="CB63" s="50">
        <f t="shared" si="190"/>
        <v>15.652671755725191</v>
      </c>
      <c r="CC63" s="50">
        <f t="shared" si="191"/>
        <v>8.1870229007633579</v>
      </c>
      <c r="CD63" s="52">
        <f t="shared" si="192"/>
        <v>5.4732824427480917</v>
      </c>
      <c r="CE63" s="50">
        <f t="shared" si="193"/>
        <v>931.17938931297715</v>
      </c>
      <c r="CF63" s="50">
        <f t="shared" si="194"/>
        <v>596.43129770992368</v>
      </c>
      <c r="CG63" s="50">
        <f t="shared" si="195"/>
        <v>416</v>
      </c>
      <c r="CH63" s="52">
        <f t="shared" si="196"/>
        <v>271.05343511450383</v>
      </c>
      <c r="CI63" s="4" t="s">
        <v>47</v>
      </c>
      <c r="CJ63" s="3" t="s">
        <v>71</v>
      </c>
    </row>
    <row r="64" spans="1:97" s="47" customFormat="1" x14ac:dyDescent="0.25">
      <c r="A64" s="1">
        <v>24</v>
      </c>
      <c r="B64" s="47" t="s">
        <v>79</v>
      </c>
      <c r="C64" s="47">
        <v>1165</v>
      </c>
      <c r="D64" s="47">
        <v>2723</v>
      </c>
      <c r="E64" s="48">
        <v>2029</v>
      </c>
      <c r="F64" s="51">
        <v>970</v>
      </c>
      <c r="G64" s="50">
        <v>7615</v>
      </c>
      <c r="H64" s="47">
        <v>4156</v>
      </c>
      <c r="I64" s="50">
        <v>2576</v>
      </c>
      <c r="J64" s="49">
        <v>1381</v>
      </c>
      <c r="K64" s="47">
        <v>13974</v>
      </c>
      <c r="L64" s="47">
        <v>6603</v>
      </c>
      <c r="M64" s="50">
        <v>4041</v>
      </c>
      <c r="N64" s="49">
        <v>2520</v>
      </c>
      <c r="O64" s="47">
        <v>28889</v>
      </c>
      <c r="P64" s="47">
        <v>17090</v>
      </c>
      <c r="Q64" s="50">
        <v>11360</v>
      </c>
      <c r="R64" s="49">
        <v>6698</v>
      </c>
      <c r="S64" s="47">
        <v>801760</v>
      </c>
      <c r="T64" s="50">
        <v>572813</v>
      </c>
      <c r="U64" s="50">
        <v>320257</v>
      </c>
      <c r="V64" s="49">
        <v>156482</v>
      </c>
      <c r="W64" s="50">
        <v>98</v>
      </c>
      <c r="X64" s="50">
        <v>77</v>
      </c>
      <c r="Y64" s="50">
        <v>69</v>
      </c>
      <c r="Z64" s="49">
        <v>48</v>
      </c>
      <c r="AA64" s="50">
        <v>126</v>
      </c>
      <c r="AB64" s="50">
        <v>99</v>
      </c>
      <c r="AC64" s="50">
        <v>84</v>
      </c>
      <c r="AD64" s="49">
        <v>66</v>
      </c>
      <c r="AE64" s="50">
        <v>156</v>
      </c>
      <c r="AF64" s="50">
        <v>119</v>
      </c>
      <c r="AG64" s="50">
        <v>96</v>
      </c>
      <c r="AH64" s="49">
        <v>84</v>
      </c>
      <c r="AI64" s="50">
        <v>743</v>
      </c>
      <c r="AJ64" s="50">
        <v>648</v>
      </c>
      <c r="AK64" s="50">
        <v>541</v>
      </c>
      <c r="AL64" s="52">
        <v>336</v>
      </c>
      <c r="AM64" s="50">
        <f t="shared" si="165"/>
        <v>10.103092783505154</v>
      </c>
      <c r="AN64" s="47">
        <f t="shared" si="166"/>
        <v>7.9381443298969074</v>
      </c>
      <c r="AO64" s="50">
        <f t="shared" si="167"/>
        <v>7.1134020618556697</v>
      </c>
      <c r="AP64" s="52">
        <f t="shared" si="168"/>
        <v>4.9484536082474229</v>
      </c>
      <c r="AQ64" s="47">
        <f t="shared" si="169"/>
        <v>12.989690721649485</v>
      </c>
      <c r="AR64" s="47">
        <f t="shared" si="170"/>
        <v>10.206185567010309</v>
      </c>
      <c r="AS64" s="50">
        <f t="shared" si="171"/>
        <v>8.6597938144329891</v>
      </c>
      <c r="AT64" s="52">
        <f t="shared" si="172"/>
        <v>6.804123711340206</v>
      </c>
      <c r="AU64" s="47">
        <f t="shared" si="173"/>
        <v>16.082474226804123</v>
      </c>
      <c r="AV64" s="47">
        <f t="shared" si="174"/>
        <v>12.268041237113403</v>
      </c>
      <c r="AW64" s="50">
        <f t="shared" si="175"/>
        <v>9.8969072164948457</v>
      </c>
      <c r="AX64" s="52">
        <f t="shared" si="176"/>
        <v>8.6597938144329891</v>
      </c>
      <c r="AY64" s="47">
        <f t="shared" si="197"/>
        <v>76.597938144329902</v>
      </c>
      <c r="AZ64" s="47">
        <f t="shared" si="178"/>
        <v>66.80412371134021</v>
      </c>
      <c r="BA64" s="50">
        <f t="shared" si="179"/>
        <v>55.773195876288661</v>
      </c>
      <c r="BB64" s="52">
        <f t="shared" si="180"/>
        <v>34.639175257731956</v>
      </c>
      <c r="BC64" s="50">
        <f t="shared" si="149"/>
        <v>1.2869336835193697</v>
      </c>
      <c r="BD64" s="50">
        <f t="shared" si="150"/>
        <v>1.8527430221366699</v>
      </c>
      <c r="BE64" s="50">
        <f t="shared" si="151"/>
        <v>2.6785714285714284</v>
      </c>
      <c r="BF64" s="52">
        <f t="shared" si="152"/>
        <v>3.4757422157856626</v>
      </c>
      <c r="BG64" s="50">
        <f t="shared" si="153"/>
        <v>0.90167453842851009</v>
      </c>
      <c r="BH64" s="50">
        <f t="shared" si="154"/>
        <v>1.4993184915947297</v>
      </c>
      <c r="BI64" s="50">
        <f t="shared" si="155"/>
        <v>2.0786933927245732</v>
      </c>
      <c r="BJ64" s="52">
        <f t="shared" si="156"/>
        <v>2.6190476190476191</v>
      </c>
      <c r="BK64" s="50">
        <f t="shared" si="157"/>
        <v>0.53999792308491124</v>
      </c>
      <c r="BL64" s="50">
        <f t="shared" si="158"/>
        <v>0.69631363370392041</v>
      </c>
      <c r="BM64" s="50">
        <f t="shared" si="159"/>
        <v>0.84507042253521125</v>
      </c>
      <c r="BN64" s="52">
        <f t="shared" si="160"/>
        <v>1.2541057031949836</v>
      </c>
      <c r="BO64" s="50">
        <f t="shared" si="161"/>
        <v>9.2671123528237878E-2</v>
      </c>
      <c r="BP64" s="50">
        <f t="shared" si="162"/>
        <v>0.11312592416722386</v>
      </c>
      <c r="BQ64" s="50">
        <f t="shared" si="163"/>
        <v>0.16892683063914293</v>
      </c>
      <c r="BR64" s="52">
        <f t="shared" si="164"/>
        <v>0.21472118198898277</v>
      </c>
      <c r="BS64" s="50">
        <f t="shared" si="181"/>
        <v>7.8505154639175254</v>
      </c>
      <c r="BT64" s="50">
        <f t="shared" si="182"/>
        <v>4.2845360824742267</v>
      </c>
      <c r="BU64" s="50">
        <f t="shared" si="183"/>
        <v>2.6556701030927834</v>
      </c>
      <c r="BV64" s="52">
        <f t="shared" si="184"/>
        <v>1.4237113402061856</v>
      </c>
      <c r="BW64" s="50">
        <f t="shared" si="185"/>
        <v>14.40618556701031</v>
      </c>
      <c r="BX64" s="50">
        <f t="shared" si="186"/>
        <v>6.8072164948453606</v>
      </c>
      <c r="BY64" s="50">
        <f t="shared" si="187"/>
        <v>4.1659793814432993</v>
      </c>
      <c r="BZ64" s="52">
        <f t="shared" si="188"/>
        <v>2.597938144329897</v>
      </c>
      <c r="CA64" s="50">
        <f t="shared" si="189"/>
        <v>29.782474226804123</v>
      </c>
      <c r="CB64" s="50">
        <f t="shared" si="190"/>
        <v>17.618556701030929</v>
      </c>
      <c r="CC64" s="50">
        <f t="shared" si="191"/>
        <v>11.711340206185566</v>
      </c>
      <c r="CD64" s="52">
        <f t="shared" si="192"/>
        <v>6.9051546391752581</v>
      </c>
      <c r="CE64" s="50">
        <f t="shared" si="193"/>
        <v>826.5567010309278</v>
      </c>
      <c r="CF64" s="50">
        <f t="shared" si="194"/>
        <v>590.52886597938141</v>
      </c>
      <c r="CG64" s="50">
        <f t="shared" si="195"/>
        <v>330.16185567010308</v>
      </c>
      <c r="CH64" s="52">
        <f t="shared" si="196"/>
        <v>161.3216494845361</v>
      </c>
      <c r="CI64" s="4" t="s">
        <v>47</v>
      </c>
      <c r="CJ64" s="3" t="s">
        <v>74</v>
      </c>
    </row>
    <row r="65" spans="1:92" s="47" customFormat="1" x14ac:dyDescent="0.25">
      <c r="A65" s="1">
        <v>25</v>
      </c>
      <c r="B65" s="47" t="s">
        <v>80</v>
      </c>
      <c r="C65" s="47">
        <v>64</v>
      </c>
      <c r="D65" s="47">
        <v>2181</v>
      </c>
      <c r="E65" s="48">
        <v>117</v>
      </c>
      <c r="F65" s="51">
        <v>16</v>
      </c>
      <c r="G65" s="50">
        <v>2801</v>
      </c>
      <c r="H65" s="47">
        <v>2003</v>
      </c>
      <c r="I65" s="50">
        <v>1698</v>
      </c>
      <c r="J65" s="49">
        <v>1527</v>
      </c>
      <c r="K65" s="47">
        <v>3889</v>
      </c>
      <c r="L65" s="47">
        <v>2847</v>
      </c>
      <c r="M65" s="50">
        <v>2292</v>
      </c>
      <c r="N65" s="49">
        <v>2060</v>
      </c>
      <c r="O65" s="47">
        <v>4623</v>
      </c>
      <c r="P65" s="47">
        <v>3522</v>
      </c>
      <c r="Q65" s="50">
        <v>2889</v>
      </c>
      <c r="R65" s="49">
        <v>2573</v>
      </c>
      <c r="S65" s="47">
        <v>6877</v>
      </c>
      <c r="T65" s="50">
        <v>6617</v>
      </c>
      <c r="U65" s="50">
        <v>5377</v>
      </c>
      <c r="V65" s="49">
        <v>5012</v>
      </c>
      <c r="W65" s="50">
        <v>10</v>
      </c>
      <c r="X65" s="50">
        <v>10</v>
      </c>
      <c r="Y65" s="50">
        <v>10</v>
      </c>
      <c r="Z65" s="49">
        <v>10</v>
      </c>
      <c r="AA65" s="50">
        <v>16</v>
      </c>
      <c r="AB65" s="50">
        <v>16</v>
      </c>
      <c r="AC65" s="50">
        <v>16</v>
      </c>
      <c r="AD65" s="49">
        <v>15</v>
      </c>
      <c r="AE65" s="50">
        <v>16</v>
      </c>
      <c r="AF65" s="50">
        <v>16</v>
      </c>
      <c r="AG65" s="50">
        <v>16</v>
      </c>
      <c r="AH65" s="49">
        <v>16</v>
      </c>
      <c r="AI65" s="50">
        <v>16</v>
      </c>
      <c r="AJ65" s="50">
        <v>16</v>
      </c>
      <c r="AK65" s="50">
        <v>16</v>
      </c>
      <c r="AL65" s="52">
        <v>16</v>
      </c>
      <c r="AM65" s="50">
        <f t="shared" si="165"/>
        <v>62.5</v>
      </c>
      <c r="AN65" s="47">
        <f t="shared" si="166"/>
        <v>62.5</v>
      </c>
      <c r="AO65" s="50">
        <f t="shared" si="167"/>
        <v>62.5</v>
      </c>
      <c r="AP65" s="52">
        <f t="shared" si="168"/>
        <v>62.5</v>
      </c>
      <c r="AQ65" s="47">
        <f t="shared" si="169"/>
        <v>100</v>
      </c>
      <c r="AR65" s="47">
        <f t="shared" si="170"/>
        <v>100</v>
      </c>
      <c r="AS65" s="50">
        <f t="shared" si="171"/>
        <v>100</v>
      </c>
      <c r="AT65" s="52">
        <f t="shared" si="172"/>
        <v>93.75</v>
      </c>
      <c r="AU65" s="47">
        <f t="shared" si="173"/>
        <v>100</v>
      </c>
      <c r="AV65" s="47">
        <f t="shared" si="174"/>
        <v>100</v>
      </c>
      <c r="AW65" s="50">
        <f t="shared" si="175"/>
        <v>100</v>
      </c>
      <c r="AX65" s="52">
        <f t="shared" si="176"/>
        <v>100</v>
      </c>
      <c r="AY65" s="47">
        <f t="shared" si="197"/>
        <v>100</v>
      </c>
      <c r="AZ65" s="47">
        <f t="shared" si="178"/>
        <v>100</v>
      </c>
      <c r="BA65" s="50">
        <f t="shared" si="179"/>
        <v>100</v>
      </c>
      <c r="BB65" s="52">
        <f t="shared" si="180"/>
        <v>100</v>
      </c>
      <c r="BC65" s="50">
        <f t="shared" si="149"/>
        <v>0.35701535166012138</v>
      </c>
      <c r="BD65" s="50">
        <f t="shared" si="150"/>
        <v>0.49925112331502747</v>
      </c>
      <c r="BE65" s="50">
        <f t="shared" si="151"/>
        <v>0.58892815076560656</v>
      </c>
      <c r="BF65" s="52">
        <f t="shared" si="152"/>
        <v>0.65487884741322855</v>
      </c>
      <c r="BG65" s="50">
        <f t="shared" si="153"/>
        <v>0.41141681666238106</v>
      </c>
      <c r="BH65" s="50">
        <f t="shared" si="154"/>
        <v>0.56199508254302777</v>
      </c>
      <c r="BI65" s="50">
        <f t="shared" si="155"/>
        <v>0.69808027923211169</v>
      </c>
      <c r="BJ65" s="52">
        <f t="shared" si="156"/>
        <v>0.72815533980582525</v>
      </c>
      <c r="BK65" s="50">
        <f t="shared" si="157"/>
        <v>0.34609560891196195</v>
      </c>
      <c r="BL65" s="50">
        <f t="shared" si="158"/>
        <v>0.45428733674048838</v>
      </c>
      <c r="BM65" s="50">
        <f t="shared" si="159"/>
        <v>0.5538248528902735</v>
      </c>
      <c r="BN65" s="52">
        <f t="shared" si="160"/>
        <v>0.62184220753983677</v>
      </c>
      <c r="BO65" s="50">
        <f t="shared" si="161"/>
        <v>0.23265958993747274</v>
      </c>
      <c r="BP65" s="50">
        <f t="shared" si="162"/>
        <v>0.24180142058334592</v>
      </c>
      <c r="BQ65" s="50">
        <f t="shared" si="163"/>
        <v>0.29756369722893805</v>
      </c>
      <c r="BR65" s="52">
        <f t="shared" si="164"/>
        <v>0.31923383878691142</v>
      </c>
      <c r="BS65" s="50">
        <f t="shared" si="181"/>
        <v>175.0625</v>
      </c>
      <c r="BT65" s="50">
        <f t="shared" si="182"/>
        <v>125.1875</v>
      </c>
      <c r="BU65" s="50">
        <f t="shared" si="183"/>
        <v>106.125</v>
      </c>
      <c r="BV65" s="52">
        <f t="shared" si="184"/>
        <v>95.4375</v>
      </c>
      <c r="BW65" s="50">
        <f t="shared" si="185"/>
        <v>243.0625</v>
      </c>
      <c r="BX65" s="50">
        <f t="shared" si="186"/>
        <v>177.9375</v>
      </c>
      <c r="BY65" s="50">
        <f t="shared" si="187"/>
        <v>143.25</v>
      </c>
      <c r="BZ65" s="52">
        <f t="shared" si="188"/>
        <v>128.75</v>
      </c>
      <c r="CA65" s="50">
        <f t="shared" si="189"/>
        <v>288.9375</v>
      </c>
      <c r="CB65" s="50">
        <f t="shared" si="190"/>
        <v>220.125</v>
      </c>
      <c r="CC65" s="50">
        <f t="shared" si="191"/>
        <v>180.5625</v>
      </c>
      <c r="CD65" s="52">
        <f t="shared" si="192"/>
        <v>160.8125</v>
      </c>
      <c r="CE65" s="50">
        <f t="shared" si="193"/>
        <v>429.8125</v>
      </c>
      <c r="CF65" s="50">
        <f t="shared" si="194"/>
        <v>413.5625</v>
      </c>
      <c r="CG65" s="50">
        <f t="shared" si="195"/>
        <v>336.0625</v>
      </c>
      <c r="CH65" s="52">
        <f t="shared" si="196"/>
        <v>313.25</v>
      </c>
      <c r="CI65" s="4" t="s">
        <v>47</v>
      </c>
      <c r="CJ65" s="3" t="s">
        <v>72</v>
      </c>
    </row>
    <row r="66" spans="1:92" s="47" customFormat="1" x14ac:dyDescent="0.25">
      <c r="A66" s="1">
        <v>26</v>
      </c>
      <c r="B66" s="47" t="s">
        <v>81</v>
      </c>
      <c r="C66" s="47">
        <v>1521</v>
      </c>
      <c r="D66" s="47">
        <v>4417</v>
      </c>
      <c r="E66" s="48">
        <v>1016</v>
      </c>
      <c r="F66" s="51">
        <v>362</v>
      </c>
      <c r="G66" s="50">
        <v>6024</v>
      </c>
      <c r="H66" s="47">
        <v>3399</v>
      </c>
      <c r="I66" s="50">
        <v>2324</v>
      </c>
      <c r="J66" s="49">
        <v>1799</v>
      </c>
      <c r="K66" s="47">
        <v>12708</v>
      </c>
      <c r="L66" s="47">
        <v>6905</v>
      </c>
      <c r="M66" s="50">
        <v>4932</v>
      </c>
      <c r="N66" s="49">
        <v>3860</v>
      </c>
      <c r="O66" s="47">
        <v>26837</v>
      </c>
      <c r="P66" s="47">
        <v>16391</v>
      </c>
      <c r="Q66" s="50">
        <v>11021</v>
      </c>
      <c r="R66" s="49">
        <v>7799</v>
      </c>
      <c r="S66" s="47">
        <v>209870</v>
      </c>
      <c r="T66" s="50">
        <v>176280</v>
      </c>
      <c r="U66" s="50">
        <v>157325</v>
      </c>
      <c r="V66" s="49">
        <v>136469</v>
      </c>
      <c r="W66" s="50">
        <v>91</v>
      </c>
      <c r="X66" s="50">
        <v>68</v>
      </c>
      <c r="Y66" s="50">
        <v>54</v>
      </c>
      <c r="Z66" s="49">
        <v>41</v>
      </c>
      <c r="AA66" s="50">
        <v>121</v>
      </c>
      <c r="AB66" s="50">
        <v>94</v>
      </c>
      <c r="AC66" s="50">
        <v>79</v>
      </c>
      <c r="AD66" s="49">
        <v>70</v>
      </c>
      <c r="AE66" s="50">
        <v>150</v>
      </c>
      <c r="AF66" s="50">
        <v>124</v>
      </c>
      <c r="AG66" s="50">
        <v>96</v>
      </c>
      <c r="AH66" s="49">
        <v>87</v>
      </c>
      <c r="AI66" s="50">
        <v>255</v>
      </c>
      <c r="AJ66" s="50">
        <v>239</v>
      </c>
      <c r="AK66" s="50">
        <v>236</v>
      </c>
      <c r="AL66" s="52">
        <v>233</v>
      </c>
      <c r="AM66" s="50">
        <f t="shared" si="165"/>
        <v>25.138121546961326</v>
      </c>
      <c r="AN66" s="47">
        <f t="shared" si="166"/>
        <v>18.784530386740332</v>
      </c>
      <c r="AO66" s="50">
        <f t="shared" si="167"/>
        <v>14.917127071823204</v>
      </c>
      <c r="AP66" s="52">
        <f t="shared" si="168"/>
        <v>11.325966850828729</v>
      </c>
      <c r="AQ66" s="47">
        <f t="shared" si="169"/>
        <v>33.425414364640886</v>
      </c>
      <c r="AR66" s="47">
        <f t="shared" si="170"/>
        <v>25.966850828729282</v>
      </c>
      <c r="AS66" s="50">
        <f t="shared" si="171"/>
        <v>21.823204419889503</v>
      </c>
      <c r="AT66" s="52">
        <f t="shared" si="172"/>
        <v>19.337016574585636</v>
      </c>
      <c r="AU66" s="47">
        <f t="shared" si="173"/>
        <v>41.436464088397791</v>
      </c>
      <c r="AV66" s="47">
        <f t="shared" si="174"/>
        <v>34.254143646408842</v>
      </c>
      <c r="AW66" s="50">
        <f t="shared" si="175"/>
        <v>26.519337016574585</v>
      </c>
      <c r="AX66" s="52">
        <f t="shared" si="176"/>
        <v>24.033149171270718</v>
      </c>
      <c r="AY66" s="47">
        <f t="shared" si="197"/>
        <v>70.44198895027624</v>
      </c>
      <c r="AZ66" s="47">
        <f t="shared" si="178"/>
        <v>66.02209944751381</v>
      </c>
      <c r="BA66" s="50">
        <f t="shared" si="179"/>
        <v>65.193370165745861</v>
      </c>
      <c r="BB66" s="52">
        <f t="shared" si="180"/>
        <v>64.364640883977899</v>
      </c>
      <c r="BC66" s="50">
        <f t="shared" si="149"/>
        <v>1.5106241699867198</v>
      </c>
      <c r="BD66" s="50">
        <f t="shared" si="150"/>
        <v>2.0005884083553989</v>
      </c>
      <c r="BE66" s="50">
        <f t="shared" si="151"/>
        <v>2.3235800344234079</v>
      </c>
      <c r="BF66" s="52">
        <f t="shared" si="152"/>
        <v>2.2790439132851583</v>
      </c>
      <c r="BG66" s="50">
        <f t="shared" si="153"/>
        <v>0.95215612212779355</v>
      </c>
      <c r="BH66" s="50">
        <f t="shared" si="154"/>
        <v>1.3613323678493845</v>
      </c>
      <c r="BI66" s="50">
        <f t="shared" si="155"/>
        <v>1.6017842660178427</v>
      </c>
      <c r="BJ66" s="52">
        <f t="shared" si="156"/>
        <v>1.8134715025906736</v>
      </c>
      <c r="BK66" s="50">
        <f t="shared" si="157"/>
        <v>0.55892983567462828</v>
      </c>
      <c r="BL66" s="50">
        <f t="shared" si="158"/>
        <v>0.7565127203953389</v>
      </c>
      <c r="BM66" s="50">
        <f t="shared" si="159"/>
        <v>0.87106433173033304</v>
      </c>
      <c r="BN66" s="52">
        <f t="shared" si="160"/>
        <v>1.1155276317476599</v>
      </c>
      <c r="BO66" s="50">
        <f t="shared" si="161"/>
        <v>0.12150378805927479</v>
      </c>
      <c r="BP66" s="50">
        <f t="shared" si="162"/>
        <v>0.13557975947356479</v>
      </c>
      <c r="BQ66" s="50">
        <f t="shared" si="163"/>
        <v>0.15000794533608772</v>
      </c>
      <c r="BR66" s="52">
        <f t="shared" si="164"/>
        <v>0.17073474561988436</v>
      </c>
      <c r="BS66" s="50">
        <f t="shared" si="181"/>
        <v>16.640883977900554</v>
      </c>
      <c r="BT66" s="50">
        <f t="shared" si="182"/>
        <v>9.38950276243094</v>
      </c>
      <c r="BU66" s="50">
        <f t="shared" si="183"/>
        <v>6.4198895027624312</v>
      </c>
      <c r="BV66" s="52">
        <f t="shared" si="184"/>
        <v>4.9696132596685079</v>
      </c>
      <c r="BW66" s="50">
        <f t="shared" si="185"/>
        <v>35.104972375690608</v>
      </c>
      <c r="BX66" s="50">
        <f t="shared" si="186"/>
        <v>19.074585635359117</v>
      </c>
      <c r="BY66" s="50">
        <f t="shared" si="187"/>
        <v>13.624309392265193</v>
      </c>
      <c r="BZ66" s="52">
        <f t="shared" si="188"/>
        <v>10.662983425414364</v>
      </c>
      <c r="CA66" s="50">
        <f t="shared" si="189"/>
        <v>74.135359116022101</v>
      </c>
      <c r="CB66" s="50">
        <f t="shared" si="190"/>
        <v>45.27900552486188</v>
      </c>
      <c r="CC66" s="50">
        <f t="shared" si="191"/>
        <v>30.444751381215468</v>
      </c>
      <c r="CD66" s="52">
        <f t="shared" si="192"/>
        <v>21.544198895027623</v>
      </c>
      <c r="CE66" s="50">
        <f t="shared" si="193"/>
        <v>579.75138121546956</v>
      </c>
      <c r="CF66" s="50">
        <f t="shared" si="194"/>
        <v>486.96132596685084</v>
      </c>
      <c r="CG66" s="50">
        <f t="shared" si="195"/>
        <v>434.59944751381215</v>
      </c>
      <c r="CH66" s="52">
        <f t="shared" si="196"/>
        <v>376.98618784530385</v>
      </c>
      <c r="CI66" s="4" t="s">
        <v>47</v>
      </c>
      <c r="CJ66" s="3" t="s">
        <v>76</v>
      </c>
    </row>
    <row r="67" spans="1:92" s="47" customFormat="1" x14ac:dyDescent="0.25">
      <c r="A67" s="1">
        <v>27</v>
      </c>
      <c r="B67" s="47" t="s">
        <v>82</v>
      </c>
      <c r="C67" s="47">
        <v>170</v>
      </c>
      <c r="D67" s="47">
        <v>3882</v>
      </c>
      <c r="E67" s="48">
        <v>259</v>
      </c>
      <c r="F67" s="51">
        <v>115</v>
      </c>
      <c r="G67" s="50">
        <v>3645</v>
      </c>
      <c r="H67" s="47">
        <v>1660</v>
      </c>
      <c r="I67" s="50">
        <v>1101</v>
      </c>
      <c r="J67" s="49">
        <v>855</v>
      </c>
      <c r="K67" s="47">
        <v>6329</v>
      </c>
      <c r="L67" s="47">
        <v>3621</v>
      </c>
      <c r="M67" s="50">
        <v>2488</v>
      </c>
      <c r="N67" s="49">
        <v>1877</v>
      </c>
      <c r="O67" s="47">
        <v>9689</v>
      </c>
      <c r="P67" s="47">
        <v>6060</v>
      </c>
      <c r="Q67" s="50">
        <v>4220</v>
      </c>
      <c r="R67" s="49">
        <v>3077</v>
      </c>
      <c r="S67" s="47">
        <v>14451</v>
      </c>
      <c r="T67" s="50">
        <v>11288</v>
      </c>
      <c r="U67" s="50">
        <v>7935</v>
      </c>
      <c r="V67" s="49">
        <v>5898</v>
      </c>
      <c r="W67" s="50">
        <v>59</v>
      </c>
      <c r="X67" s="50">
        <v>35</v>
      </c>
      <c r="Y67" s="50">
        <v>31</v>
      </c>
      <c r="Z67" s="49">
        <v>28</v>
      </c>
      <c r="AA67" s="50">
        <v>69</v>
      </c>
      <c r="AB67" s="50">
        <v>58</v>
      </c>
      <c r="AC67" s="50">
        <v>44</v>
      </c>
      <c r="AD67" s="49">
        <v>33</v>
      </c>
      <c r="AE67" s="50">
        <v>78</v>
      </c>
      <c r="AF67" s="50">
        <v>63</v>
      </c>
      <c r="AG67" s="50">
        <v>56</v>
      </c>
      <c r="AH67" s="49">
        <v>49</v>
      </c>
      <c r="AI67" s="50">
        <v>93</v>
      </c>
      <c r="AJ67" s="50">
        <v>79</v>
      </c>
      <c r="AK67" s="50">
        <v>68</v>
      </c>
      <c r="AL67" s="52">
        <v>65</v>
      </c>
      <c r="AM67" s="50">
        <f t="shared" si="165"/>
        <v>51.304347826086953</v>
      </c>
      <c r="AN67" s="47">
        <f t="shared" si="166"/>
        <v>30.434782608695652</v>
      </c>
      <c r="AO67" s="50">
        <f t="shared" si="167"/>
        <v>26.956521739130434</v>
      </c>
      <c r="AP67" s="52">
        <f t="shared" si="168"/>
        <v>24.347826086956523</v>
      </c>
      <c r="AQ67" s="47">
        <f t="shared" si="169"/>
        <v>60</v>
      </c>
      <c r="AR67" s="47">
        <f t="shared" si="170"/>
        <v>50.434782608695649</v>
      </c>
      <c r="AS67" s="50">
        <f t="shared" si="171"/>
        <v>38.260869565217391</v>
      </c>
      <c r="AT67" s="52">
        <f t="shared" si="172"/>
        <v>28.695652173913043</v>
      </c>
      <c r="AU67" s="47">
        <f t="shared" si="173"/>
        <v>67.826086956521735</v>
      </c>
      <c r="AV67" s="47">
        <f t="shared" si="174"/>
        <v>54.782608695652172</v>
      </c>
      <c r="AW67" s="50">
        <f t="shared" si="175"/>
        <v>48.695652173913047</v>
      </c>
      <c r="AX67" s="52">
        <f t="shared" si="176"/>
        <v>42.608695652173914</v>
      </c>
      <c r="AY67" s="47">
        <f t="shared" si="197"/>
        <v>80.869565217391298</v>
      </c>
      <c r="AZ67" s="47">
        <f t="shared" si="178"/>
        <v>68.695652173913047</v>
      </c>
      <c r="BA67" s="50">
        <f t="shared" si="179"/>
        <v>59.130434782608695</v>
      </c>
      <c r="BB67" s="52">
        <f t="shared" si="180"/>
        <v>56.521739130434781</v>
      </c>
      <c r="BC67" s="50">
        <f t="shared" si="149"/>
        <v>1.6186556927297668</v>
      </c>
      <c r="BD67" s="50">
        <f t="shared" si="150"/>
        <v>2.1084337349397591</v>
      </c>
      <c r="BE67" s="50">
        <f t="shared" si="151"/>
        <v>2.8156221616712078</v>
      </c>
      <c r="BF67" s="52">
        <f t="shared" si="152"/>
        <v>3.2748538011695905</v>
      </c>
      <c r="BG67" s="50">
        <f t="shared" si="153"/>
        <v>1.0902196239532311</v>
      </c>
      <c r="BH67" s="50">
        <f t="shared" si="154"/>
        <v>1.6017674675504003</v>
      </c>
      <c r="BI67" s="50">
        <f t="shared" si="155"/>
        <v>1.7684887459807075</v>
      </c>
      <c r="BJ67" s="52">
        <f t="shared" si="156"/>
        <v>1.7581246670218433</v>
      </c>
      <c r="BK67" s="50">
        <f t="shared" si="157"/>
        <v>0.80503663948807924</v>
      </c>
      <c r="BL67" s="50">
        <f t="shared" si="158"/>
        <v>1.0396039603960396</v>
      </c>
      <c r="BM67" s="50">
        <f t="shared" si="159"/>
        <v>1.3270142180094786</v>
      </c>
      <c r="BN67" s="52">
        <f t="shared" si="160"/>
        <v>1.5924601884952876</v>
      </c>
      <c r="BO67" s="50">
        <f t="shared" si="161"/>
        <v>0.64355407930247044</v>
      </c>
      <c r="BP67" s="50">
        <f t="shared" si="162"/>
        <v>0.69985825655563427</v>
      </c>
      <c r="BQ67" s="50">
        <f t="shared" si="163"/>
        <v>0.85696282293635795</v>
      </c>
      <c r="BR67" s="52">
        <f t="shared" si="164"/>
        <v>1.102068497795863</v>
      </c>
      <c r="BS67" s="50">
        <f t="shared" si="181"/>
        <v>31.695652173913043</v>
      </c>
      <c r="BT67" s="50">
        <f t="shared" si="182"/>
        <v>14.434782608695652</v>
      </c>
      <c r="BU67" s="50">
        <f t="shared" si="183"/>
        <v>9.5739130434782602</v>
      </c>
      <c r="BV67" s="52">
        <f t="shared" si="184"/>
        <v>7.4347826086956523</v>
      </c>
      <c r="BW67" s="50">
        <f t="shared" si="185"/>
        <v>55.03478260869565</v>
      </c>
      <c r="BX67" s="50">
        <f t="shared" si="186"/>
        <v>31.486956521739131</v>
      </c>
      <c r="BY67" s="50">
        <f t="shared" si="187"/>
        <v>21.634782608695652</v>
      </c>
      <c r="BZ67" s="52">
        <f t="shared" si="188"/>
        <v>16.321739130434782</v>
      </c>
      <c r="CA67" s="50">
        <f t="shared" si="189"/>
        <v>84.252173913043478</v>
      </c>
      <c r="CB67" s="50">
        <f t="shared" si="190"/>
        <v>52.695652173913047</v>
      </c>
      <c r="CC67" s="50">
        <f t="shared" si="191"/>
        <v>36.695652173913047</v>
      </c>
      <c r="CD67" s="52">
        <f t="shared" si="192"/>
        <v>26.756521739130434</v>
      </c>
      <c r="CE67" s="50">
        <f t="shared" si="193"/>
        <v>125.6608695652174</v>
      </c>
      <c r="CF67" s="50">
        <f t="shared" si="194"/>
        <v>98.15652173913044</v>
      </c>
      <c r="CG67" s="50">
        <f t="shared" si="195"/>
        <v>69</v>
      </c>
      <c r="CH67" s="52">
        <f t="shared" si="196"/>
        <v>51.286956521739128</v>
      </c>
      <c r="CI67" s="4" t="s">
        <v>47</v>
      </c>
      <c r="CJ67" s="3" t="s">
        <v>73</v>
      </c>
    </row>
    <row r="68" spans="1:92" s="47" customFormat="1" x14ac:dyDescent="0.25">
      <c r="A68"/>
      <c r="B68"/>
      <c r="C68"/>
      <c r="D68"/>
      <c r="E68" s="7"/>
      <c r="F68" s="19"/>
      <c r="G68" s="11"/>
      <c r="H68"/>
      <c r="I68" s="11"/>
      <c r="J68" s="9"/>
      <c r="K68"/>
      <c r="L68"/>
      <c r="M68" s="11"/>
      <c r="N68" s="9"/>
      <c r="O68"/>
      <c r="P68"/>
      <c r="Q68" s="11"/>
      <c r="R68" s="9"/>
      <c r="S68"/>
      <c r="T68" s="11"/>
      <c r="U68" s="11"/>
      <c r="V68" s="9"/>
      <c r="W68" s="11"/>
      <c r="X68" s="11"/>
      <c r="Y68" s="11"/>
      <c r="Z68" s="9"/>
      <c r="AA68" s="11"/>
      <c r="AB68" s="11"/>
      <c r="AC68" s="11"/>
      <c r="AD68" s="9"/>
      <c r="AE68" s="11"/>
      <c r="AF68" s="11"/>
      <c r="AG68" s="11"/>
      <c r="AH68" s="9"/>
      <c r="AI68" s="11"/>
      <c r="AJ68" s="26"/>
      <c r="AK68" s="32" t="s">
        <v>40</v>
      </c>
      <c r="AL68" s="37"/>
      <c r="AM68" s="32">
        <f t="shared" ref="AM68:CH68" si="198" xml:space="preserve"> SUM(AM41:AM67)/27</f>
        <v>22.071120027211016</v>
      </c>
      <c r="AN68" s="32">
        <f t="shared" si="198"/>
        <v>15.363768604658638</v>
      </c>
      <c r="AO68" s="32">
        <f t="shared" si="198"/>
        <v>11.284827640157882</v>
      </c>
      <c r="AP68" s="32">
        <f t="shared" si="198"/>
        <v>9.2405766214161531</v>
      </c>
      <c r="AQ68" s="32">
        <f t="shared" si="198"/>
        <v>32.232524068411308</v>
      </c>
      <c r="AR68" s="32">
        <f t="shared" si="198"/>
        <v>24.210719470455988</v>
      </c>
      <c r="AS68" s="32">
        <f t="shared" si="198"/>
        <v>17.740711755243847</v>
      </c>
      <c r="AT68" s="37">
        <f t="shared" si="198"/>
        <v>14.335188308320921</v>
      </c>
      <c r="AU68" s="32">
        <f t="shared" si="198"/>
        <v>41.196201790198174</v>
      </c>
      <c r="AV68" s="32">
        <f t="shared" si="198"/>
        <v>31.032018848262801</v>
      </c>
      <c r="AW68" s="32">
        <f t="shared" si="198"/>
        <v>22.922137382540701</v>
      </c>
      <c r="AX68" s="37">
        <f t="shared" si="198"/>
        <v>19.008861704625108</v>
      </c>
      <c r="AY68" s="32">
        <f t="shared" si="198"/>
        <v>74.500169032967179</v>
      </c>
      <c r="AZ68" s="32">
        <f t="shared" si="198"/>
        <v>63.633734402631937</v>
      </c>
      <c r="BA68" s="32">
        <f t="shared" si="198"/>
        <v>53.525944992475374</v>
      </c>
      <c r="BB68" s="32">
        <f t="shared" si="198"/>
        <v>43.978867647272089</v>
      </c>
      <c r="BC68" s="32">
        <f t="shared" si="198"/>
        <v>3.0662111810801385</v>
      </c>
      <c r="BD68" s="32">
        <f t="shared" si="198"/>
        <v>3.8490404441495798</v>
      </c>
      <c r="BE68" s="32">
        <f t="shared" si="198"/>
        <v>4.2122745155159764</v>
      </c>
      <c r="BF68" s="37">
        <f t="shared" si="198"/>
        <v>4.7504466890470747</v>
      </c>
      <c r="BG68" s="32">
        <f t="shared" si="198"/>
        <v>2.4072265836139883</v>
      </c>
      <c r="BH68" s="32">
        <f t="shared" si="198"/>
        <v>3.2288300224217141</v>
      </c>
      <c r="BI68" s="32">
        <f t="shared" si="198"/>
        <v>3.6993348142184352</v>
      </c>
      <c r="BJ68" s="37">
        <f t="shared" si="198"/>
        <v>4.0153411795614042</v>
      </c>
      <c r="BK68" s="32">
        <f t="shared" si="198"/>
        <v>1.9083380906874381</v>
      </c>
      <c r="BL68" s="32">
        <f t="shared" si="198"/>
        <v>2.7426208598512107</v>
      </c>
      <c r="BM68" s="32">
        <f t="shared" si="198"/>
        <v>3.3412531910019365</v>
      </c>
      <c r="BN68" s="37">
        <f t="shared" si="198"/>
        <v>3.5196116506169308</v>
      </c>
      <c r="BO68" s="32">
        <f t="shared" si="198"/>
        <v>0.61811769664301108</v>
      </c>
      <c r="BP68" s="32">
        <f t="shared" si="198"/>
        <v>0.857459287490416</v>
      </c>
      <c r="BQ68" s="32">
        <f t="shared" si="198"/>
        <v>1.161580170067035</v>
      </c>
      <c r="BR68" s="37">
        <f t="shared" si="198"/>
        <v>1.4628765942684154</v>
      </c>
      <c r="BS68" s="32">
        <f t="shared" si="198"/>
        <v>18.711669434031613</v>
      </c>
      <c r="BT68" s="32">
        <f t="shared" si="198"/>
        <v>10.266522230297824</v>
      </c>
      <c r="BU68" s="32">
        <f t="shared" si="198"/>
        <v>7.6969559143313164</v>
      </c>
      <c r="BV68" s="37">
        <f t="shared" si="198"/>
        <v>5.7204066798878381</v>
      </c>
      <c r="BW68" s="32">
        <f t="shared" si="198"/>
        <v>31.009950153124972</v>
      </c>
      <c r="BX68" s="32">
        <f t="shared" si="198"/>
        <v>19.059573803922255</v>
      </c>
      <c r="BY68" s="32">
        <f t="shared" si="198"/>
        <v>12.250782275127925</v>
      </c>
      <c r="BZ68" s="37">
        <f t="shared" si="198"/>
        <v>9.8902041877618778</v>
      </c>
      <c r="CA68" s="32">
        <f t="shared" si="198"/>
        <v>78.745499723567107</v>
      </c>
      <c r="CB68" s="32">
        <f t="shared" si="198"/>
        <v>29.539810021133878</v>
      </c>
      <c r="CC68" s="32">
        <f t="shared" si="198"/>
        <v>18.129679581440573</v>
      </c>
      <c r="CD68" s="32">
        <f t="shared" si="198"/>
        <v>14.357216119737078</v>
      </c>
      <c r="CE68" s="32">
        <f t="shared" si="198"/>
        <v>530.43380856306192</v>
      </c>
      <c r="CF68" s="32">
        <f t="shared" si="198"/>
        <v>415.62056806933447</v>
      </c>
      <c r="CG68" s="32">
        <f t="shared" si="198"/>
        <v>330.49947050643175</v>
      </c>
      <c r="CH68" s="37">
        <f t="shared" si="198"/>
        <v>259.87573953426136</v>
      </c>
      <c r="CI68" s="33"/>
      <c r="CJ68" s="33"/>
      <c r="CK68" s="33"/>
      <c r="CL68" s="33"/>
      <c r="CM68" s="33"/>
      <c r="CN68" s="33"/>
    </row>
    <row r="69" spans="1:92" x14ac:dyDescent="0.25">
      <c r="E69" s="7"/>
      <c r="F69" s="19"/>
      <c r="G69" s="11"/>
      <c r="X69" s="11"/>
      <c r="AA69" s="11"/>
      <c r="AB69" s="11"/>
      <c r="AE69" s="11"/>
      <c r="AJ69" s="26"/>
      <c r="AK69" s="32" t="s">
        <v>41</v>
      </c>
      <c r="AL69" s="37"/>
      <c r="AM69" s="32">
        <f>(SUM(AM41:AM67)-MIN(AM47:AM67)-MAX(AM47:AM67))/25</f>
        <v>21.194753554621542</v>
      </c>
      <c r="AN69" s="32">
        <f t="shared" ref="AN69:CH69" si="199">(SUM(AN41:AN67)-MIN(AN47:AN67)-MAX(AN47:AN67))/25</f>
        <v>14.007033183160083</v>
      </c>
      <c r="AO69" s="32">
        <f t="shared" si="199"/>
        <v>9.6532790874220158</v>
      </c>
      <c r="AP69" s="37">
        <f t="shared" si="199"/>
        <v>7.4798227511294453</v>
      </c>
      <c r="AQ69" s="32">
        <f t="shared" si="199"/>
        <v>30.291538365018237</v>
      </c>
      <c r="AR69" s="32">
        <f t="shared" si="199"/>
        <v>21.73932960541206</v>
      </c>
      <c r="AS69" s="32">
        <f t="shared" si="199"/>
        <v>15.040342527439055</v>
      </c>
      <c r="AT69" s="37">
        <f t="shared" si="199"/>
        <v>11.649760382332389</v>
      </c>
      <c r="AU69" s="32">
        <f t="shared" si="199"/>
        <v>39.848598964341861</v>
      </c>
      <c r="AV69" s="32">
        <f t="shared" si="199"/>
        <v>29.023858706639288</v>
      </c>
      <c r="AW69" s="32">
        <f t="shared" si="199"/>
        <v>20.374599961929004</v>
      </c>
      <c r="AX69" s="37">
        <f t="shared" si="199"/>
        <v>16.275365033518479</v>
      </c>
      <c r="AY69" s="32">
        <f t="shared" si="199"/>
        <v>75.4067882001507</v>
      </c>
      <c r="AZ69" s="32">
        <f t="shared" si="199"/>
        <v>63.926568929060643</v>
      </c>
      <c r="BA69" s="32">
        <f t="shared" si="199"/>
        <v>53.212292140309707</v>
      </c>
      <c r="BB69" s="32">
        <f t="shared" si="199"/>
        <v>43.046376143722043</v>
      </c>
      <c r="BC69" s="32">
        <f t="shared" si="199"/>
        <v>2.961925268992593</v>
      </c>
      <c r="BD69" s="32">
        <f t="shared" si="199"/>
        <v>3.7266332231278327</v>
      </c>
      <c r="BE69" s="32">
        <f t="shared" si="199"/>
        <v>4.141669003500402</v>
      </c>
      <c r="BF69" s="37">
        <f t="shared" si="199"/>
        <v>4.7185222912804754</v>
      </c>
      <c r="BG69" s="32">
        <f t="shared" si="199"/>
        <v>2.3277899879067303</v>
      </c>
      <c r="BH69" s="32">
        <f t="shared" si="199"/>
        <v>3.1041091556508071</v>
      </c>
      <c r="BI69" s="32">
        <f t="shared" si="199"/>
        <v>3.5759682224471616</v>
      </c>
      <c r="BJ69" s="37">
        <f t="shared" si="199"/>
        <v>3.9431849631391547</v>
      </c>
      <c r="BK69" s="32">
        <f t="shared" si="199"/>
        <v>1.8344055285696206</v>
      </c>
      <c r="BL69" s="32">
        <f t="shared" si="199"/>
        <v>2.6291515971394226</v>
      </c>
      <c r="BM69" s="32">
        <f t="shared" si="199"/>
        <v>3.2126639362577913</v>
      </c>
      <c r="BN69" s="37">
        <f t="shared" si="199"/>
        <v>3.4061849222000427</v>
      </c>
      <c r="BO69" s="32">
        <f t="shared" si="199"/>
        <v>0.51128846635705227</v>
      </c>
      <c r="BP69" s="32">
        <f t="shared" si="199"/>
        <v>0.67838563915602523</v>
      </c>
      <c r="BQ69" s="32">
        <f t="shared" si="199"/>
        <v>0.98139158106617908</v>
      </c>
      <c r="BR69" s="37">
        <f t="shared" si="199"/>
        <v>1.2826004566271496</v>
      </c>
      <c r="BS69" s="32">
        <f t="shared" si="199"/>
        <v>13.15424181407832</v>
      </c>
      <c r="BT69" s="32">
        <f t="shared" si="199"/>
        <v>6.0453859614295062</v>
      </c>
      <c r="BU69" s="32">
        <f t="shared" si="199"/>
        <v>4.0441502211925435</v>
      </c>
      <c r="BV69" s="37">
        <f t="shared" si="199"/>
        <v>2.3423012280088424</v>
      </c>
      <c r="BW69" s="32">
        <f t="shared" si="199"/>
        <v>23.652593991461927</v>
      </c>
      <c r="BX69" s="32">
        <f t="shared" si="199"/>
        <v>13.38213337719103</v>
      </c>
      <c r="BY69" s="32">
        <f t="shared" si="199"/>
        <v>7.4596167869627195</v>
      </c>
      <c r="BZ69" s="37">
        <f t="shared" si="199"/>
        <v>5.5008865792282906</v>
      </c>
      <c r="CA69" s="32">
        <f t="shared" si="199"/>
        <v>48.121663571210114</v>
      </c>
      <c r="CB69" s="32">
        <f t="shared" si="199"/>
        <v>22.974470795364638</v>
      </c>
      <c r="CC69" s="32">
        <f t="shared" si="199"/>
        <v>12.292580645133546</v>
      </c>
      <c r="CD69" s="32">
        <f t="shared" si="199"/>
        <v>9.0253529058835511</v>
      </c>
      <c r="CE69" s="32">
        <f t="shared" si="199"/>
        <v>438.12451175106895</v>
      </c>
      <c r="CF69" s="32">
        <f t="shared" si="199"/>
        <v>317.55440937022462</v>
      </c>
      <c r="CG69" s="32">
        <f t="shared" si="199"/>
        <v>231.11069190365623</v>
      </c>
      <c r="CH69" s="37">
        <f t="shared" si="199"/>
        <v>156.96084977451318</v>
      </c>
      <c r="CI69" s="33"/>
      <c r="CJ69" s="33"/>
      <c r="CK69" s="33"/>
      <c r="CL69" s="33"/>
      <c r="CM69" s="33"/>
      <c r="CN69" s="33"/>
    </row>
    <row r="70" spans="1:92" x14ac:dyDescent="0.25">
      <c r="E70" s="7"/>
      <c r="F70" s="19"/>
      <c r="G70" s="11"/>
      <c r="X70" s="11"/>
      <c r="AA70" s="11"/>
      <c r="AB70" s="11"/>
      <c r="AE70" s="11"/>
      <c r="AJ70" s="26"/>
      <c r="AK70" s="32" t="s">
        <v>39</v>
      </c>
      <c r="AL70" s="37"/>
      <c r="AM70" s="32">
        <f>MEDIAN(AM41:AM67)</f>
        <v>16.555511965476658</v>
      </c>
      <c r="AN70" s="32">
        <f t="shared" ref="AN70:CH70" si="200">MEDIAN(AN41:AN67)</f>
        <v>9.0257879656160451</v>
      </c>
      <c r="AO70" s="32">
        <f t="shared" si="200"/>
        <v>5.9238917222440168</v>
      </c>
      <c r="AP70" s="37">
        <f t="shared" si="200"/>
        <v>4.5900353079639071</v>
      </c>
      <c r="AQ70" s="32">
        <f t="shared" si="200"/>
        <v>24.770642201834864</v>
      </c>
      <c r="AR70" s="32">
        <f t="shared" si="200"/>
        <v>15.202231520223153</v>
      </c>
      <c r="AS70" s="32">
        <f t="shared" si="200"/>
        <v>10.599721059972106</v>
      </c>
      <c r="AT70" s="37">
        <f t="shared" si="200"/>
        <v>7.4146724205570811</v>
      </c>
      <c r="AU70" s="32">
        <f t="shared" si="200"/>
        <v>37.328536091747246</v>
      </c>
      <c r="AV70" s="32">
        <f t="shared" si="200"/>
        <v>23.853211009174313</v>
      </c>
      <c r="AW70" s="32">
        <f t="shared" si="200"/>
        <v>15.812196438208311</v>
      </c>
      <c r="AX70" s="37">
        <f t="shared" si="200"/>
        <v>11.85068585563301</v>
      </c>
      <c r="AY70" s="32">
        <f t="shared" si="200"/>
        <v>75.977653631284923</v>
      </c>
      <c r="AZ70" s="32">
        <f t="shared" si="200"/>
        <v>61.657189277010559</v>
      </c>
      <c r="BA70" s="32">
        <f t="shared" si="200"/>
        <v>49.032800672834313</v>
      </c>
      <c r="BB70" s="37">
        <f t="shared" si="200"/>
        <v>37.53091972116033</v>
      </c>
      <c r="BC70" s="32">
        <f t="shared" si="200"/>
        <v>1.6230068337129842</v>
      </c>
      <c r="BD70" s="32">
        <f t="shared" si="200"/>
        <v>2.723004694835681</v>
      </c>
      <c r="BE70" s="32">
        <f t="shared" si="200"/>
        <v>3.6344755970924196</v>
      </c>
      <c r="BF70" s="37">
        <f t="shared" si="200"/>
        <v>4.6604527296937412</v>
      </c>
      <c r="BG70" s="32">
        <f t="shared" si="200"/>
        <v>1.4722863741339491</v>
      </c>
      <c r="BH70" s="32">
        <f t="shared" si="200"/>
        <v>2.1032902957101207</v>
      </c>
      <c r="BI70" s="32">
        <f t="shared" si="200"/>
        <v>2.3792200232828873</v>
      </c>
      <c r="BJ70" s="37">
        <f t="shared" si="200"/>
        <v>2.6190476190476191</v>
      </c>
      <c r="BK70" s="32">
        <f t="shared" si="200"/>
        <v>1.1509746992948984</v>
      </c>
      <c r="BL70" s="32">
        <f t="shared" si="200"/>
        <v>1.6957605985037407</v>
      </c>
      <c r="BM70" s="32">
        <f t="shared" si="200"/>
        <v>2.3000235497291781</v>
      </c>
      <c r="BN70" s="37">
        <f t="shared" si="200"/>
        <v>2.3411705852926463</v>
      </c>
      <c r="BO70" s="32">
        <f t="shared" si="200"/>
        <v>0.27740325755110262</v>
      </c>
      <c r="BP70" s="32">
        <f t="shared" si="200"/>
        <v>0.31353403450720868</v>
      </c>
      <c r="BQ70" s="32">
        <f t="shared" si="200"/>
        <v>0.35182072829131655</v>
      </c>
      <c r="BR70" s="37">
        <f t="shared" si="200"/>
        <v>0.52610279239174418</v>
      </c>
      <c r="BS70" s="32">
        <f t="shared" si="200"/>
        <v>7.8505154639175254</v>
      </c>
      <c r="BT70" s="32">
        <f t="shared" si="200"/>
        <v>3.9298434970318401</v>
      </c>
      <c r="BU70" s="32">
        <f t="shared" si="200"/>
        <v>2.4175824175824174</v>
      </c>
      <c r="BV70" s="37">
        <f t="shared" si="200"/>
        <v>1.6351931330472103</v>
      </c>
      <c r="BW70" s="32">
        <f t="shared" si="200"/>
        <v>16.332417582417584</v>
      </c>
      <c r="BX70" s="32">
        <f t="shared" si="200"/>
        <v>7.7768479776847981</v>
      </c>
      <c r="BY70" s="32">
        <f t="shared" si="200"/>
        <v>4.9083094555873927</v>
      </c>
      <c r="BZ70" s="37">
        <f t="shared" si="200"/>
        <v>3.1868898186889818</v>
      </c>
      <c r="CA70" s="32">
        <f t="shared" si="200"/>
        <v>29.782474226804123</v>
      </c>
      <c r="CB70" s="32">
        <f t="shared" si="200"/>
        <v>15.652671755725191</v>
      </c>
      <c r="CC70" s="32">
        <f t="shared" si="200"/>
        <v>8.1870229007633579</v>
      </c>
      <c r="CD70" s="37">
        <f t="shared" si="200"/>
        <v>5.4732824427480917</v>
      </c>
      <c r="CE70" s="32">
        <f t="shared" si="200"/>
        <v>306.53902953586498</v>
      </c>
      <c r="CF70" s="32">
        <f t="shared" si="200"/>
        <v>246.07725321888412</v>
      </c>
      <c r="CG70" s="32">
        <f t="shared" si="200"/>
        <v>115.56005586592178</v>
      </c>
      <c r="CH70" s="37">
        <f t="shared" si="200"/>
        <v>51.766759776536311</v>
      </c>
      <c r="CI70" s="33"/>
      <c r="CJ70" s="33"/>
      <c r="CK70" s="33"/>
      <c r="CL70" s="27"/>
      <c r="CM70" s="27"/>
      <c r="CN70" s="27"/>
    </row>
    <row r="71" spans="1:92" x14ac:dyDescent="0.25">
      <c r="F71" s="19"/>
      <c r="G71" s="11"/>
      <c r="X71" s="11"/>
      <c r="AA71" s="11"/>
      <c r="AB71" s="11"/>
      <c r="AE71" s="11"/>
      <c r="AJ71" s="11"/>
      <c r="AK71" s="11"/>
      <c r="AL71" s="39"/>
      <c r="BA71" s="11"/>
    </row>
    <row r="72" spans="1:92" x14ac:dyDescent="0.25">
      <c r="F72" s="19"/>
      <c r="G72" s="11"/>
      <c r="X72" s="11"/>
      <c r="AA72" s="11"/>
      <c r="AB72" s="11"/>
      <c r="AE72" s="11"/>
      <c r="AJ72" s="11"/>
      <c r="AK72" s="11"/>
      <c r="AL72" s="39"/>
      <c r="BA72" s="11"/>
    </row>
    <row r="73" spans="1:92" x14ac:dyDescent="0.25">
      <c r="F73" s="19"/>
      <c r="G73" s="11"/>
      <c r="X73" s="11"/>
      <c r="AA73" s="11"/>
      <c r="AB73" s="11"/>
      <c r="AE73" s="11"/>
      <c r="AJ73" s="56" t="s">
        <v>83</v>
      </c>
      <c r="AK73" s="56" t="s">
        <v>40</v>
      </c>
      <c r="AL73" s="57"/>
      <c r="AM73" s="56">
        <f>AM32-AM68</f>
        <v>0.84895390685139205</v>
      </c>
      <c r="AN73" s="58">
        <f t="shared" ref="AN73:CH73" si="201">AN32-AN68</f>
        <v>0.67255639551441249</v>
      </c>
      <c r="AO73" s="56">
        <f t="shared" si="201"/>
        <v>0.4641084866447347</v>
      </c>
      <c r="AP73" s="57">
        <f t="shared" si="201"/>
        <v>0.7013226328120048</v>
      </c>
      <c r="AQ73" s="58">
        <f t="shared" si="201"/>
        <v>1.2139142819776154</v>
      </c>
      <c r="AR73" s="58">
        <f t="shared" si="201"/>
        <v>1.0142088103599605</v>
      </c>
      <c r="AS73" s="56">
        <f t="shared" si="201"/>
        <v>1.1095471766684391</v>
      </c>
      <c r="AT73" s="57">
        <f t="shared" si="201"/>
        <v>1.0544150367668674</v>
      </c>
      <c r="AU73" s="58">
        <f t="shared" si="201"/>
        <v>1.6459351755738254</v>
      </c>
      <c r="AV73" s="58">
        <f t="shared" si="201"/>
        <v>1.6365378575323959</v>
      </c>
      <c r="AW73" s="56">
        <f t="shared" si="201"/>
        <v>1.6414551851442702</v>
      </c>
      <c r="AX73" s="57">
        <f t="shared" si="201"/>
        <v>1.4536081603179376</v>
      </c>
      <c r="AY73" s="58">
        <f t="shared" si="201"/>
        <v>4.4271743758954187</v>
      </c>
      <c r="AZ73" s="58">
        <f t="shared" si="201"/>
        <v>6.2095697230573919</v>
      </c>
      <c r="BA73" s="56">
        <f t="shared" si="201"/>
        <v>7.4371288306122807</v>
      </c>
      <c r="BB73" s="57">
        <f t="shared" si="201"/>
        <v>8.4670097211915589</v>
      </c>
      <c r="BC73" s="56">
        <f t="shared" si="201"/>
        <v>-5.2121299176972613E-3</v>
      </c>
      <c r="BD73" s="58">
        <f t="shared" si="201"/>
        <v>-1.8131496055420637E-2</v>
      </c>
      <c r="BE73" s="56">
        <f t="shared" si="201"/>
        <v>-7.9802014705697033E-2</v>
      </c>
      <c r="BF73" s="57">
        <f t="shared" si="201"/>
        <v>-3.8382144757203029E-2</v>
      </c>
      <c r="BG73" s="58">
        <f t="shared" si="201"/>
        <v>-6.6692801020007852E-2</v>
      </c>
      <c r="BH73" s="58">
        <f t="shared" si="201"/>
        <v>-0.12971049792374556</v>
      </c>
      <c r="BI73" s="56">
        <f t="shared" si="201"/>
        <v>-0.13366420003765267</v>
      </c>
      <c r="BJ73" s="57">
        <f t="shared" si="201"/>
        <v>-8.0232167388102127E-2</v>
      </c>
      <c r="BK73" s="58">
        <f t="shared" si="201"/>
        <v>-0.10073502556893987</v>
      </c>
      <c r="BL73" s="58">
        <f t="shared" si="201"/>
        <v>-9.0781197498317479E-2</v>
      </c>
      <c r="BM73" s="56">
        <f t="shared" si="201"/>
        <v>-0.19695263815750419</v>
      </c>
      <c r="BN73" s="57">
        <f t="shared" si="201"/>
        <v>-0.10873179901786756</v>
      </c>
      <c r="BO73" s="58">
        <f t="shared" si="201"/>
        <v>-6.023266053438614E-2</v>
      </c>
      <c r="BP73" s="58">
        <f t="shared" si="201"/>
        <v>-8.6303637405633959E-2</v>
      </c>
      <c r="BQ73" s="56">
        <f t="shared" si="201"/>
        <v>-0.16854909389625039</v>
      </c>
      <c r="BR73" s="57">
        <f t="shared" si="201"/>
        <v>-0.20615196817611214</v>
      </c>
      <c r="BS73" s="56">
        <f t="shared" si="201"/>
        <v>0.36776816970998638</v>
      </c>
      <c r="BT73" s="58">
        <f t="shared" si="201"/>
        <v>1.8860629986647268</v>
      </c>
      <c r="BU73" s="56">
        <f t="shared" si="201"/>
        <v>0.10676333100670643</v>
      </c>
      <c r="BV73" s="57">
        <f t="shared" si="201"/>
        <v>1.0318944592705446</v>
      </c>
      <c r="BW73" s="58">
        <f t="shared" si="201"/>
        <v>1.2351010624522978</v>
      </c>
      <c r="BX73" s="58">
        <f t="shared" si="201"/>
        <v>0.55506226912009282</v>
      </c>
      <c r="BY73" s="56">
        <f t="shared" si="201"/>
        <v>1.8622984249444237</v>
      </c>
      <c r="BZ73" s="57">
        <f t="shared" si="201"/>
        <v>1.9404564773208648</v>
      </c>
      <c r="CA73" s="58">
        <f t="shared" si="201"/>
        <v>2.8212885448108551</v>
      </c>
      <c r="CB73" s="58">
        <f t="shared" si="201"/>
        <v>0.99058887380189375</v>
      </c>
      <c r="CC73" s="56">
        <f t="shared" si="201"/>
        <v>2.3794675637856386</v>
      </c>
      <c r="CD73" s="57">
        <f t="shared" si="201"/>
        <v>2.0907890112897682</v>
      </c>
      <c r="CE73" s="58">
        <f t="shared" si="201"/>
        <v>42.391910678696718</v>
      </c>
      <c r="CF73" s="58">
        <f t="shared" si="201"/>
        <v>44.32776622179</v>
      </c>
      <c r="CG73" s="56">
        <f t="shared" si="201"/>
        <v>43.348558913991667</v>
      </c>
      <c r="CH73" s="57">
        <f t="shared" si="201"/>
        <v>42.197443504153</v>
      </c>
    </row>
    <row r="74" spans="1:92" x14ac:dyDescent="0.25">
      <c r="F74" s="19"/>
      <c r="G74" s="11"/>
      <c r="X74" s="11"/>
      <c r="AA74" s="11"/>
      <c r="AB74" s="11"/>
      <c r="AE74" s="11"/>
      <c r="AJ74" s="56"/>
      <c r="AK74" s="56" t="s">
        <v>41</v>
      </c>
      <c r="AL74" s="57"/>
      <c r="AM74" s="56">
        <f>AM33-AM69</f>
        <v>0.91687021939950242</v>
      </c>
      <c r="AN74" s="58">
        <f t="shared" ref="AN74:CH74" si="202">AN33-AN69</f>
        <v>0.72636090715556811</v>
      </c>
      <c r="AO74" s="56">
        <f t="shared" si="202"/>
        <v>0.50123716557631148</v>
      </c>
      <c r="AP74" s="57">
        <f t="shared" si="202"/>
        <v>0.75742844343696625</v>
      </c>
      <c r="AQ74" s="58">
        <f t="shared" si="202"/>
        <v>1.2491717544327301</v>
      </c>
      <c r="AR74" s="58">
        <f t="shared" si="202"/>
        <v>1.0860340513595261</v>
      </c>
      <c r="AS74" s="56">
        <f t="shared" si="202"/>
        <v>1.1983109508019147</v>
      </c>
      <c r="AT74" s="57">
        <f t="shared" si="202"/>
        <v>1.1387682397082166</v>
      </c>
      <c r="AU74" s="58">
        <f t="shared" si="202"/>
        <v>1.7157543195166411</v>
      </c>
      <c r="AV74" s="58">
        <f t="shared" si="202"/>
        <v>1.7097289273721046</v>
      </c>
      <c r="AW74" s="56">
        <f t="shared" si="202"/>
        <v>1.7503416934137555</v>
      </c>
      <c r="AX74" s="57">
        <f t="shared" si="202"/>
        <v>1.562420177629356</v>
      </c>
      <c r="AY74" s="58">
        <f t="shared" si="202"/>
        <v>4.6707457325269104</v>
      </c>
      <c r="AZ74" s="58">
        <f t="shared" si="202"/>
        <v>6.5858166128775721</v>
      </c>
      <c r="BA74" s="56">
        <f t="shared" si="202"/>
        <v>7.9237848731405975</v>
      </c>
      <c r="BB74" s="57">
        <f t="shared" si="202"/>
        <v>9.0635161891996319</v>
      </c>
      <c r="BC74" s="56">
        <f t="shared" si="202"/>
        <v>6.7052769473785467E-3</v>
      </c>
      <c r="BD74" s="58">
        <f t="shared" si="202"/>
        <v>2.0162475433029847E-3</v>
      </c>
      <c r="BE74" s="56">
        <f t="shared" si="202"/>
        <v>-8.6589620481930751E-2</v>
      </c>
      <c r="BF74" s="57">
        <f t="shared" si="202"/>
        <v>-2.5777413168776242E-2</v>
      </c>
      <c r="BG74" s="58">
        <f t="shared" si="202"/>
        <v>-7.3876031619216409E-2</v>
      </c>
      <c r="BH74" s="58">
        <f t="shared" si="202"/>
        <v>-0.12198374269346779</v>
      </c>
      <c r="BI74" s="56">
        <f t="shared" si="202"/>
        <v>-8.9674235013534886E-2</v>
      </c>
      <c r="BJ74" s="57">
        <f t="shared" si="202"/>
        <v>-8.1069429669637039E-2</v>
      </c>
      <c r="BK74" s="58">
        <f t="shared" si="202"/>
        <v>-9.7325408337024522E-2</v>
      </c>
      <c r="BL74" s="58">
        <f t="shared" si="202"/>
        <v>-8.5977179301062634E-2</v>
      </c>
      <c r="BM74" s="56">
        <f t="shared" si="202"/>
        <v>-0.15715039874930614</v>
      </c>
      <c r="BN74" s="57">
        <f t="shared" si="202"/>
        <v>-7.1220264287833235E-2</v>
      </c>
      <c r="BO74" s="58">
        <f t="shared" si="202"/>
        <v>-5.6777044189430914E-2</v>
      </c>
      <c r="BP74" s="58">
        <f t="shared" si="202"/>
        <v>-8.2147098900493321E-2</v>
      </c>
      <c r="BQ74" s="56">
        <f t="shared" si="202"/>
        <v>-0.17958721699572799</v>
      </c>
      <c r="BR74" s="57">
        <f t="shared" si="202"/>
        <v>-0.21874127871690541</v>
      </c>
      <c r="BS74" s="56">
        <f t="shared" si="202"/>
        <v>0.39161754090692646</v>
      </c>
      <c r="BT74" s="58">
        <f t="shared" si="202"/>
        <v>2.0366124168950517</v>
      </c>
      <c r="BU74" s="56">
        <f t="shared" si="202"/>
        <v>0.10512895889075224</v>
      </c>
      <c r="BV74" s="57">
        <f t="shared" si="202"/>
        <v>1.1143163440060859</v>
      </c>
      <c r="BW74" s="58">
        <f t="shared" si="202"/>
        <v>1.3282951123607596</v>
      </c>
      <c r="BX74" s="58">
        <f t="shared" si="202"/>
        <v>0.59195008817830619</v>
      </c>
      <c r="BY74" s="56">
        <f t="shared" si="202"/>
        <v>2.0096270739209086</v>
      </c>
      <c r="BZ74" s="57">
        <f t="shared" si="202"/>
        <v>2.0918657643852496</v>
      </c>
      <c r="CA74" s="58">
        <f t="shared" si="202"/>
        <v>2.9999878887260536</v>
      </c>
      <c r="CB74" s="58">
        <f t="shared" si="202"/>
        <v>1.0532837335153467</v>
      </c>
      <c r="CC74" s="56">
        <f t="shared" si="202"/>
        <v>2.55532840138277</v>
      </c>
      <c r="CD74" s="57">
        <f t="shared" si="202"/>
        <v>2.2521558697978321</v>
      </c>
      <c r="CE74" s="58">
        <f t="shared" si="202"/>
        <v>41.885665095614854</v>
      </c>
      <c r="CF74" s="58">
        <f t="shared" si="202"/>
        <v>47.215865418262069</v>
      </c>
      <c r="CG74" s="56">
        <f t="shared" si="202"/>
        <v>46.200980379393968</v>
      </c>
      <c r="CH74" s="57">
        <f t="shared" si="202"/>
        <v>45.297804151975299</v>
      </c>
    </row>
    <row r="75" spans="1:92" x14ac:dyDescent="0.25">
      <c r="F75" s="19"/>
      <c r="G75" s="11"/>
      <c r="X75" s="11"/>
      <c r="AA75" s="11"/>
      <c r="AB75" s="11"/>
      <c r="AE75" s="11"/>
      <c r="AJ75" s="56"/>
      <c r="AK75" s="56" t="s">
        <v>39</v>
      </c>
      <c r="AL75" s="57"/>
      <c r="AM75" s="56">
        <f>AM34-AM70</f>
        <v>0.55188145060537153</v>
      </c>
      <c r="AN75" s="58">
        <f t="shared" ref="AN75:CH75" si="203">AN34-AN70</f>
        <v>0.71633237822349649</v>
      </c>
      <c r="AO75" s="56">
        <f t="shared" si="203"/>
        <v>0</v>
      </c>
      <c r="AP75" s="57">
        <f t="shared" si="203"/>
        <v>0.28102486395586368</v>
      </c>
      <c r="AQ75" s="58">
        <f t="shared" si="203"/>
        <v>0.91743119266054762</v>
      </c>
      <c r="AR75" s="58">
        <f t="shared" si="203"/>
        <v>0.31974650175486907</v>
      </c>
      <c r="AS75" s="56">
        <f t="shared" si="203"/>
        <v>0</v>
      </c>
      <c r="AT75" s="57">
        <f t="shared" si="203"/>
        <v>1.0380496424801686</v>
      </c>
      <c r="AU75" s="58">
        <f t="shared" si="203"/>
        <v>0.60790957321940908</v>
      </c>
      <c r="AV75" s="58">
        <f t="shared" si="203"/>
        <v>1.2951969778737187</v>
      </c>
      <c r="AW75" s="56">
        <f t="shared" si="203"/>
        <v>1.9427954668105762</v>
      </c>
      <c r="AX75" s="57">
        <f t="shared" si="203"/>
        <v>1.8779900176407516</v>
      </c>
      <c r="AY75" s="58">
        <f t="shared" si="203"/>
        <v>2.1339343515476941</v>
      </c>
      <c r="AZ75" s="58">
        <f t="shared" si="203"/>
        <v>6.5800162469537042</v>
      </c>
      <c r="BA75" s="56">
        <f t="shared" si="203"/>
        <v>14.565525686998321</v>
      </c>
      <c r="BB75" s="57">
        <f t="shared" si="203"/>
        <v>18.990819409274451</v>
      </c>
      <c r="BC75" s="56">
        <f t="shared" si="203"/>
        <v>0</v>
      </c>
      <c r="BD75" s="58">
        <f t="shared" si="203"/>
        <v>0</v>
      </c>
      <c r="BE75" s="56">
        <f t="shared" si="203"/>
        <v>0.31029757844998684</v>
      </c>
      <c r="BF75" s="57">
        <f t="shared" si="203"/>
        <v>0</v>
      </c>
      <c r="BG75" s="58">
        <f t="shared" si="203"/>
        <v>-0.20524967075421596</v>
      </c>
      <c r="BH75" s="58">
        <f t="shared" si="203"/>
        <v>-0.14848398294111065</v>
      </c>
      <c r="BI75" s="56">
        <f t="shared" si="203"/>
        <v>-0.1015123401697986</v>
      </c>
      <c r="BJ75" s="57">
        <f t="shared" si="203"/>
        <v>0.14461184728020804</v>
      </c>
      <c r="BK75" s="58">
        <f t="shared" si="203"/>
        <v>-8.3702965188423351E-2</v>
      </c>
      <c r="BL75" s="58">
        <f t="shared" si="203"/>
        <v>-0.11282639557565211</v>
      </c>
      <c r="BM75" s="56">
        <f t="shared" si="203"/>
        <v>-0.58908986877757319</v>
      </c>
      <c r="BN75" s="57">
        <f t="shared" si="203"/>
        <v>8.4220224749987693E-2</v>
      </c>
      <c r="BO75" s="58">
        <f t="shared" si="203"/>
        <v>-2.9108578151375464E-2</v>
      </c>
      <c r="BP75" s="58">
        <f t="shared" si="203"/>
        <v>1.9799568179866833E-3</v>
      </c>
      <c r="BQ75" s="56">
        <f t="shared" si="203"/>
        <v>-1.4249955937935488E-2</v>
      </c>
      <c r="BR75" s="57">
        <f t="shared" si="203"/>
        <v>-0.11472096001172721</v>
      </c>
      <c r="BS75" s="56">
        <f t="shared" si="203"/>
        <v>0.16768582087904793</v>
      </c>
      <c r="BT75" s="58">
        <f t="shared" si="203"/>
        <v>0.12304371289800331</v>
      </c>
      <c r="BU75" s="56">
        <f t="shared" si="203"/>
        <v>0.15384615384615419</v>
      </c>
      <c r="BV75" s="57">
        <f t="shared" si="203"/>
        <v>0.1843944958187691</v>
      </c>
      <c r="BW75" s="58">
        <f t="shared" si="203"/>
        <v>0.8873626373626351</v>
      </c>
      <c r="BX75" s="58">
        <f t="shared" si="203"/>
        <v>1.1307277798909601</v>
      </c>
      <c r="BY75" s="56">
        <f t="shared" si="203"/>
        <v>0.14040574783873172</v>
      </c>
      <c r="BZ75" s="57">
        <f t="shared" si="203"/>
        <v>0.20322007142090825</v>
      </c>
      <c r="CA75" s="58">
        <f t="shared" si="203"/>
        <v>3.4099943924427372</v>
      </c>
      <c r="CB75" s="58">
        <f t="shared" si="203"/>
        <v>0.5954198473282446</v>
      </c>
      <c r="CC75" s="56">
        <f t="shared" si="203"/>
        <v>1.7350109975417265</v>
      </c>
      <c r="CD75" s="57">
        <f t="shared" si="203"/>
        <v>0.71902524955960079</v>
      </c>
      <c r="CE75" s="58">
        <f t="shared" si="203"/>
        <v>8.0532451422466238</v>
      </c>
      <c r="CF75" s="58">
        <f t="shared" si="203"/>
        <v>28.532188841201702</v>
      </c>
      <c r="CG75" s="56">
        <f t="shared" si="203"/>
        <v>85.319772460258463</v>
      </c>
      <c r="CH75" s="57">
        <f t="shared" si="203"/>
        <v>83.039985405476557</v>
      </c>
    </row>
    <row r="76" spans="1:92" x14ac:dyDescent="0.25">
      <c r="F76" s="19"/>
      <c r="G76" s="11"/>
      <c r="X76" s="11"/>
      <c r="AA76" s="11"/>
      <c r="AB76" s="11"/>
      <c r="AE76" s="11"/>
      <c r="AJ76" s="11"/>
      <c r="AK76" s="11"/>
      <c r="AL76" s="39"/>
      <c r="BA76" s="11"/>
    </row>
    <row r="77" spans="1:92" ht="15.75" thickBot="1" x14ac:dyDescent="0.3">
      <c r="F77" s="19"/>
      <c r="G77" s="11"/>
      <c r="W77" s="24"/>
      <c r="X77" s="24"/>
      <c r="Y77" s="24"/>
      <c r="AA77" s="24"/>
      <c r="AB77" s="24"/>
      <c r="AC77" s="24"/>
      <c r="AE77" s="24"/>
      <c r="AF77" s="24"/>
      <c r="AG77" s="24"/>
      <c r="AI77" s="24"/>
      <c r="AJ77" s="24"/>
      <c r="AK77" s="24"/>
      <c r="AL77" s="39"/>
      <c r="BA77" s="11"/>
    </row>
    <row r="78" spans="1:92" x14ac:dyDescent="0.25">
      <c r="F78" s="19"/>
      <c r="G78" s="11"/>
      <c r="AL78" s="39"/>
      <c r="BA78" s="11"/>
    </row>
    <row r="79" spans="1:92" x14ac:dyDescent="0.25">
      <c r="F79" s="19"/>
      <c r="G79" s="11"/>
      <c r="AL79" s="39"/>
      <c r="BA79" s="11"/>
    </row>
    <row r="80" spans="1:92" x14ac:dyDescent="0.25">
      <c r="F80" s="19"/>
      <c r="G80" s="11"/>
      <c r="AL80" s="39"/>
      <c r="BA80" s="11"/>
    </row>
    <row r="81" spans="6:53" x14ac:dyDescent="0.25">
      <c r="F81" s="19"/>
      <c r="G81" s="11"/>
      <c r="AL81" s="39"/>
      <c r="BA81" s="11"/>
    </row>
    <row r="82" spans="6:53" x14ac:dyDescent="0.25">
      <c r="F82" s="19"/>
      <c r="G82" s="11"/>
      <c r="AL82" s="39"/>
      <c r="BA82" s="11"/>
    </row>
    <row r="83" spans="6:53" x14ac:dyDescent="0.25">
      <c r="F83" s="19"/>
      <c r="G83" s="11"/>
      <c r="BA83" s="11"/>
    </row>
    <row r="84" spans="6:53" x14ac:dyDescent="0.25">
      <c r="F84" s="19"/>
      <c r="G84" s="11"/>
      <c r="BA84" s="11"/>
    </row>
    <row r="85" spans="6:53" x14ac:dyDescent="0.25">
      <c r="F85" s="19"/>
      <c r="G85" s="11"/>
      <c r="BA85" s="11"/>
    </row>
    <row r="86" spans="6:53" x14ac:dyDescent="0.25">
      <c r="F86" s="19"/>
      <c r="G86" s="11"/>
      <c r="BA86" s="11"/>
    </row>
    <row r="87" spans="6:53" x14ac:dyDescent="0.25">
      <c r="F87" s="19"/>
      <c r="G87" s="11"/>
      <c r="BA87" s="11"/>
    </row>
    <row r="88" spans="6:53" x14ac:dyDescent="0.25">
      <c r="F88" s="19"/>
      <c r="G88" s="11"/>
      <c r="BA88" s="11"/>
    </row>
    <row r="89" spans="6:53" x14ac:dyDescent="0.25">
      <c r="F89" s="19"/>
      <c r="G89" s="11"/>
      <c r="BA89" s="11"/>
    </row>
    <row r="90" spans="6:53" x14ac:dyDescent="0.25">
      <c r="F90" s="19"/>
      <c r="G90" s="11"/>
      <c r="BA90" s="11"/>
    </row>
    <row r="91" spans="6:53" x14ac:dyDescent="0.25">
      <c r="F91" s="19"/>
      <c r="G91" s="11"/>
      <c r="BA91" s="11"/>
    </row>
    <row r="92" spans="6:53" x14ac:dyDescent="0.25">
      <c r="F92" s="19"/>
      <c r="G92" s="11"/>
      <c r="BA92" s="11"/>
    </row>
    <row r="93" spans="6:53" x14ac:dyDescent="0.25">
      <c r="F93" s="19"/>
      <c r="G93" s="11"/>
      <c r="BA93" s="11"/>
    </row>
    <row r="94" spans="6:53" x14ac:dyDescent="0.25">
      <c r="F94" s="19"/>
      <c r="G94" s="11"/>
    </row>
    <row r="95" spans="6:53" x14ac:dyDescent="0.25">
      <c r="F95" s="19"/>
      <c r="G95" s="11"/>
    </row>
    <row r="96" spans="6:53" x14ac:dyDescent="0.25">
      <c r="F96" s="19"/>
      <c r="G96" s="11"/>
    </row>
    <row r="97" spans="6:7" x14ac:dyDescent="0.25">
      <c r="F97" s="19"/>
      <c r="G97" s="11"/>
    </row>
    <row r="98" spans="6:7" x14ac:dyDescent="0.25">
      <c r="F98" s="19"/>
      <c r="G98" s="11"/>
    </row>
  </sheetData>
  <mergeCells count="50">
    <mergeCell ref="BS2:CH2"/>
    <mergeCell ref="BC2:BR2"/>
    <mergeCell ref="AM2:BB2"/>
    <mergeCell ref="AQ3:AT3"/>
    <mergeCell ref="AU3:AX3"/>
    <mergeCell ref="AY3:BB3"/>
    <mergeCell ref="BC3:BF3"/>
    <mergeCell ref="BG3:BJ3"/>
    <mergeCell ref="BK3:BN3"/>
    <mergeCell ref="BO3:BR3"/>
    <mergeCell ref="BS3:BV3"/>
    <mergeCell ref="BW3:BZ3"/>
    <mergeCell ref="BS39:BV39"/>
    <mergeCell ref="BW39:BZ39"/>
    <mergeCell ref="CA39:CD39"/>
    <mergeCell ref="CE39:CH39"/>
    <mergeCell ref="BO39:BR39"/>
    <mergeCell ref="BK39:BN39"/>
    <mergeCell ref="BG39:BJ39"/>
    <mergeCell ref="BC39:BF39"/>
    <mergeCell ref="AY39:BB39"/>
    <mergeCell ref="AU39:AX39"/>
    <mergeCell ref="AM39:AP39"/>
    <mergeCell ref="AQ39:AT39"/>
    <mergeCell ref="G39:J39"/>
    <mergeCell ref="K39:N39"/>
    <mergeCell ref="O39:R39"/>
    <mergeCell ref="S39:V39"/>
    <mergeCell ref="W39:Z39"/>
    <mergeCell ref="AA39:AD39"/>
    <mergeCell ref="AE39:AH39"/>
    <mergeCell ref="AI39:AL39"/>
    <mergeCell ref="G38:U38"/>
    <mergeCell ref="AM38:BB38"/>
    <mergeCell ref="BC38:BR38"/>
    <mergeCell ref="BS38:CH38"/>
    <mergeCell ref="CA3:CD3"/>
    <mergeCell ref="CE3:CH3"/>
    <mergeCell ref="AI3:AL3"/>
    <mergeCell ref="W38:AL38"/>
    <mergeCell ref="AA3:AD3"/>
    <mergeCell ref="AE3:AH3"/>
    <mergeCell ref="W3:Z3"/>
    <mergeCell ref="AM3:AP3"/>
    <mergeCell ref="W2:AL2"/>
    <mergeCell ref="G2:U2"/>
    <mergeCell ref="O3:Q3"/>
    <mergeCell ref="G3:J3"/>
    <mergeCell ref="K3:N3"/>
    <mergeCell ref="S3:V3"/>
  </mergeCells>
  <hyperlinks>
    <hyperlink ref="CJ5" r:id="rId1"/>
    <hyperlink ref="CJ7" r:id="rId2"/>
    <hyperlink ref="CJ8" r:id="rId3"/>
    <hyperlink ref="CJ9" r:id="rId4"/>
    <hyperlink ref="CJ11" r:id="rId5"/>
    <hyperlink ref="CJ10" r:id="rId6"/>
    <hyperlink ref="CJ19" r:id="rId7"/>
    <hyperlink ref="CJ23" r:id="rId8"/>
    <hyperlink ref="CJ20" r:id="rId9"/>
    <hyperlink ref="B20" r:id="rId10" display="https://github.com/aspnetboilerplate/aspnetboilerplate.git"/>
    <hyperlink ref="CJ21" r:id="rId11"/>
    <hyperlink ref="CJ22" r:id="rId12"/>
    <hyperlink ref="CJ41" r:id="rId13"/>
    <hyperlink ref="CJ43" r:id="rId14"/>
    <hyperlink ref="CJ44" r:id="rId15"/>
    <hyperlink ref="CJ45" r:id="rId16"/>
    <hyperlink ref="CJ47" r:id="rId17"/>
    <hyperlink ref="CJ46" r:id="rId18"/>
    <hyperlink ref="CJ55" r:id="rId19"/>
    <hyperlink ref="CJ59" r:id="rId20"/>
    <hyperlink ref="CJ56" r:id="rId21"/>
    <hyperlink ref="B56" r:id="rId22" display="https://github.com/aspnetboilerplate/aspnetboilerplate.git"/>
    <hyperlink ref="CJ57" r:id="rId23"/>
    <hyperlink ref="CJ58" r:id="rId24"/>
  </hyperlinks>
  <pageMargins left="0.7" right="0.7" top="0.75" bottom="0.75" header="0.3" footer="0.3"/>
  <pageSetup orientation="portrait" r:id="rId2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Y284"/>
  <sheetViews>
    <sheetView topLeftCell="A167" workbookViewId="0">
      <selection activeCell="R179" sqref="O153:R179"/>
    </sheetView>
  </sheetViews>
  <sheetFormatPr defaultRowHeight="15" x14ac:dyDescent="0.25"/>
  <cols>
    <col min="1" max="1" width="11.85546875" customWidth="1"/>
    <col min="2" max="2" width="2.5703125" customWidth="1"/>
    <col min="3" max="3" width="11.5703125" customWidth="1"/>
    <col min="4" max="4" width="3.140625" customWidth="1"/>
    <col min="6" max="6" width="2.7109375" customWidth="1"/>
    <col min="8" max="8" width="3.140625" customWidth="1"/>
    <col min="9" max="9" width="8" customWidth="1"/>
    <col min="10" max="10" width="5" customWidth="1"/>
    <col min="12" max="12" width="5" customWidth="1"/>
  </cols>
  <sheetData>
    <row r="2" spans="1:10" ht="15.75" thickBot="1" x14ac:dyDescent="0.3">
      <c r="A2" s="127" t="s">
        <v>94</v>
      </c>
      <c r="B2" s="127"/>
      <c r="C2" s="127"/>
      <c r="D2" s="127"/>
      <c r="E2" s="127"/>
      <c r="F2" s="127"/>
      <c r="G2" s="127"/>
      <c r="H2" s="127"/>
      <c r="I2" s="127"/>
      <c r="J2" s="127"/>
    </row>
    <row r="3" spans="1:10" x14ac:dyDescent="0.25">
      <c r="A3" s="65"/>
      <c r="B3" s="66"/>
      <c r="C3" s="66" t="s">
        <v>0</v>
      </c>
      <c r="D3" s="66"/>
      <c r="E3" s="66" t="s">
        <v>93</v>
      </c>
      <c r="F3" s="66"/>
      <c r="G3" s="66" t="s">
        <v>4</v>
      </c>
      <c r="H3" s="66"/>
      <c r="I3" s="66" t="s">
        <v>84</v>
      </c>
      <c r="J3" s="67"/>
    </row>
    <row r="4" spans="1:10" x14ac:dyDescent="0.25">
      <c r="A4" s="59">
        <v>1</v>
      </c>
      <c r="B4" s="50" t="s">
        <v>85</v>
      </c>
      <c r="C4" s="50" t="s">
        <v>10</v>
      </c>
      <c r="D4" s="50" t="s">
        <v>85</v>
      </c>
      <c r="E4" s="50">
        <v>586</v>
      </c>
      <c r="F4" s="50" t="s">
        <v>85</v>
      </c>
      <c r="G4" s="50">
        <v>1679</v>
      </c>
      <c r="H4" s="50" t="s">
        <v>85</v>
      </c>
      <c r="I4" s="50" t="s">
        <v>6</v>
      </c>
      <c r="J4" s="46" t="s">
        <v>86</v>
      </c>
    </row>
    <row r="5" spans="1:10" x14ac:dyDescent="0.25">
      <c r="A5" s="59">
        <v>2</v>
      </c>
      <c r="B5" s="50" t="s">
        <v>85</v>
      </c>
      <c r="C5" s="50" t="s">
        <v>11</v>
      </c>
      <c r="D5" s="50" t="s">
        <v>85</v>
      </c>
      <c r="E5" s="50">
        <v>987</v>
      </c>
      <c r="F5" s="50" t="s">
        <v>85</v>
      </c>
      <c r="G5" s="50">
        <v>1181</v>
      </c>
      <c r="H5" s="50" t="s">
        <v>85</v>
      </c>
      <c r="I5" s="50" t="s">
        <v>6</v>
      </c>
      <c r="J5" s="46" t="s">
        <v>86</v>
      </c>
    </row>
    <row r="6" spans="1:10" x14ac:dyDescent="0.25">
      <c r="A6" s="59">
        <v>3</v>
      </c>
      <c r="B6" s="50" t="s">
        <v>85</v>
      </c>
      <c r="C6" s="50" t="s">
        <v>14</v>
      </c>
      <c r="D6" s="50" t="s">
        <v>85</v>
      </c>
      <c r="E6" s="50">
        <v>1084</v>
      </c>
      <c r="F6" s="50" t="s">
        <v>85</v>
      </c>
      <c r="G6" s="50">
        <v>1512</v>
      </c>
      <c r="H6" s="50" t="s">
        <v>85</v>
      </c>
      <c r="I6" s="50" t="s">
        <v>6</v>
      </c>
      <c r="J6" s="46" t="s">
        <v>86</v>
      </c>
    </row>
    <row r="7" spans="1:10" x14ac:dyDescent="0.25">
      <c r="A7" s="59">
        <v>4</v>
      </c>
      <c r="B7" s="50" t="s">
        <v>85</v>
      </c>
      <c r="C7" s="50" t="s">
        <v>16</v>
      </c>
      <c r="D7" s="50" t="s">
        <v>85</v>
      </c>
      <c r="E7" s="50">
        <v>783</v>
      </c>
      <c r="F7" s="50" t="s">
        <v>85</v>
      </c>
      <c r="G7" s="50">
        <v>1545</v>
      </c>
      <c r="H7" s="50" t="s">
        <v>85</v>
      </c>
      <c r="I7" s="50" t="s">
        <v>6</v>
      </c>
      <c r="J7" s="46" t="s">
        <v>86</v>
      </c>
    </row>
    <row r="8" spans="1:10" x14ac:dyDescent="0.25">
      <c r="A8" s="59">
        <v>5</v>
      </c>
      <c r="B8" s="50" t="s">
        <v>85</v>
      </c>
      <c r="C8" s="50" t="s">
        <v>30</v>
      </c>
      <c r="D8" s="50" t="s">
        <v>85</v>
      </c>
      <c r="E8" s="50">
        <v>2673</v>
      </c>
      <c r="F8" s="50" t="s">
        <v>85</v>
      </c>
      <c r="G8" s="50">
        <v>2468</v>
      </c>
      <c r="H8" s="50" t="s">
        <v>85</v>
      </c>
      <c r="I8" s="50" t="s">
        <v>6</v>
      </c>
      <c r="J8" s="46" t="s">
        <v>86</v>
      </c>
    </row>
    <row r="9" spans="1:10" x14ac:dyDescent="0.25">
      <c r="A9" s="59">
        <v>6</v>
      </c>
      <c r="B9" s="50" t="s">
        <v>85</v>
      </c>
      <c r="C9" s="50" t="s">
        <v>33</v>
      </c>
      <c r="D9" s="50" t="s">
        <v>85</v>
      </c>
      <c r="E9" s="50">
        <v>1103</v>
      </c>
      <c r="F9" s="50" t="s">
        <v>85</v>
      </c>
      <c r="G9" s="50">
        <v>2222</v>
      </c>
      <c r="H9" s="50" t="s">
        <v>85</v>
      </c>
      <c r="I9" s="50" t="s">
        <v>6</v>
      </c>
      <c r="J9" s="46" t="s">
        <v>86</v>
      </c>
    </row>
    <row r="10" spans="1:10" x14ac:dyDescent="0.25">
      <c r="A10" s="59">
        <v>7</v>
      </c>
      <c r="B10" s="50" t="s">
        <v>85</v>
      </c>
      <c r="C10" s="50" t="s">
        <v>32</v>
      </c>
      <c r="D10" s="50" t="s">
        <v>85</v>
      </c>
      <c r="E10" s="50">
        <v>1409</v>
      </c>
      <c r="F10" s="50" t="s">
        <v>85</v>
      </c>
      <c r="G10" s="50">
        <v>1572</v>
      </c>
      <c r="H10" s="50" t="s">
        <v>85</v>
      </c>
      <c r="I10" s="50" t="s">
        <v>6</v>
      </c>
      <c r="J10" s="46" t="s">
        <v>86</v>
      </c>
    </row>
    <row r="11" spans="1:10" x14ac:dyDescent="0.25">
      <c r="A11" s="59">
        <v>8</v>
      </c>
      <c r="B11" s="50" t="s">
        <v>85</v>
      </c>
      <c r="C11" s="50" t="s">
        <v>36</v>
      </c>
      <c r="D11" s="50" t="s">
        <v>85</v>
      </c>
      <c r="E11" s="50">
        <v>1592</v>
      </c>
      <c r="F11" s="50" t="s">
        <v>85</v>
      </c>
      <c r="G11" s="50">
        <v>3122</v>
      </c>
      <c r="H11" s="50" t="s">
        <v>85</v>
      </c>
      <c r="I11" s="50" t="s">
        <v>6</v>
      </c>
      <c r="J11" s="46" t="s">
        <v>86</v>
      </c>
    </row>
    <row r="12" spans="1:10" x14ac:dyDescent="0.25">
      <c r="A12" s="59">
        <v>9</v>
      </c>
      <c r="B12" s="50" t="s">
        <v>85</v>
      </c>
      <c r="C12" s="50" t="s">
        <v>38</v>
      </c>
      <c r="D12" s="50" t="s">
        <v>85</v>
      </c>
      <c r="E12" s="50">
        <v>242</v>
      </c>
      <c r="F12" s="50" t="s">
        <v>85</v>
      </c>
      <c r="G12" s="50">
        <v>1483</v>
      </c>
      <c r="H12" s="50" t="s">
        <v>85</v>
      </c>
      <c r="I12" s="50" t="s">
        <v>6</v>
      </c>
      <c r="J12" s="46" t="s">
        <v>86</v>
      </c>
    </row>
    <row r="13" spans="1:10" x14ac:dyDescent="0.25">
      <c r="A13" s="59">
        <v>10</v>
      </c>
      <c r="B13" s="50" t="s">
        <v>85</v>
      </c>
      <c r="C13" s="50" t="s">
        <v>66</v>
      </c>
      <c r="D13" s="50" t="s">
        <v>85</v>
      </c>
      <c r="E13" s="50">
        <v>1653</v>
      </c>
      <c r="F13" s="50" t="s">
        <v>85</v>
      </c>
      <c r="G13" s="50">
        <v>3749</v>
      </c>
      <c r="H13" s="50" t="s">
        <v>85</v>
      </c>
      <c r="I13" s="50" t="s">
        <v>6</v>
      </c>
      <c r="J13" s="46" t="s">
        <v>86</v>
      </c>
    </row>
    <row r="14" spans="1:10" x14ac:dyDescent="0.25">
      <c r="A14" s="59">
        <v>11</v>
      </c>
      <c r="B14" s="50" t="s">
        <v>85</v>
      </c>
      <c r="C14" s="50" t="s">
        <v>67</v>
      </c>
      <c r="D14" s="50" t="s">
        <v>85</v>
      </c>
      <c r="E14" s="50">
        <v>2050</v>
      </c>
      <c r="F14" s="50" t="s">
        <v>85</v>
      </c>
      <c r="G14" s="50">
        <v>5029</v>
      </c>
      <c r="H14" s="50" t="s">
        <v>85</v>
      </c>
      <c r="I14" s="50" t="s">
        <v>6</v>
      </c>
      <c r="J14" s="46" t="s">
        <v>86</v>
      </c>
    </row>
    <row r="15" spans="1:10" x14ac:dyDescent="0.25">
      <c r="A15" s="59">
        <v>12</v>
      </c>
      <c r="B15" s="50" t="s">
        <v>85</v>
      </c>
      <c r="C15" s="50" t="s">
        <v>68</v>
      </c>
      <c r="D15" s="50" t="s">
        <v>85</v>
      </c>
      <c r="E15" s="50">
        <v>541</v>
      </c>
      <c r="F15" s="50" t="s">
        <v>85</v>
      </c>
      <c r="G15" s="50">
        <v>5101</v>
      </c>
      <c r="H15" s="50" t="s">
        <v>85</v>
      </c>
      <c r="I15" s="50" t="s">
        <v>6</v>
      </c>
      <c r="J15" s="46" t="s">
        <v>86</v>
      </c>
    </row>
    <row r="16" spans="1:10" x14ac:dyDescent="0.25">
      <c r="A16" s="59">
        <v>13</v>
      </c>
      <c r="B16" s="50" t="s">
        <v>85</v>
      </c>
      <c r="C16" s="50" t="s">
        <v>69</v>
      </c>
      <c r="D16" s="50" t="s">
        <v>85</v>
      </c>
      <c r="E16" s="50">
        <v>1381</v>
      </c>
      <c r="F16" s="50" t="s">
        <v>85</v>
      </c>
      <c r="G16" s="50">
        <v>3449</v>
      </c>
      <c r="H16" s="50" t="s">
        <v>85</v>
      </c>
      <c r="I16" s="50" t="s">
        <v>6</v>
      </c>
      <c r="J16" s="46" t="s">
        <v>86</v>
      </c>
    </row>
    <row r="17" spans="1:10" x14ac:dyDescent="0.25">
      <c r="A17" s="59">
        <v>14</v>
      </c>
      <c r="B17" s="50" t="s">
        <v>85</v>
      </c>
      <c r="C17" s="50" t="s">
        <v>70</v>
      </c>
      <c r="D17" s="50" t="s">
        <v>85</v>
      </c>
      <c r="E17" s="50">
        <v>805</v>
      </c>
      <c r="F17" s="50" t="s">
        <v>85</v>
      </c>
      <c r="G17" s="50">
        <v>3668</v>
      </c>
      <c r="H17" s="50" t="s">
        <v>85</v>
      </c>
      <c r="I17" s="50" t="s">
        <v>6</v>
      </c>
      <c r="J17" s="46" t="s">
        <v>86</v>
      </c>
    </row>
    <row r="18" spans="1:10" x14ac:dyDescent="0.25">
      <c r="A18" s="59">
        <v>15</v>
      </c>
      <c r="B18" s="50" t="s">
        <v>85</v>
      </c>
      <c r="C18" s="50" t="s">
        <v>52</v>
      </c>
      <c r="D18" s="50" t="s">
        <v>85</v>
      </c>
      <c r="E18" s="50">
        <v>919</v>
      </c>
      <c r="F18" s="50" t="s">
        <v>85</v>
      </c>
      <c r="G18" s="50">
        <v>2505</v>
      </c>
      <c r="H18" s="50" t="s">
        <v>85</v>
      </c>
      <c r="I18" s="50" t="s">
        <v>95</v>
      </c>
      <c r="J18" s="46" t="s">
        <v>86</v>
      </c>
    </row>
    <row r="19" spans="1:10" x14ac:dyDescent="0.25">
      <c r="A19" s="59">
        <v>16</v>
      </c>
      <c r="B19" s="50" t="s">
        <v>85</v>
      </c>
      <c r="C19" s="50" t="s">
        <v>56</v>
      </c>
      <c r="D19" s="50" t="s">
        <v>85</v>
      </c>
      <c r="E19" s="50">
        <v>2353</v>
      </c>
      <c r="F19" s="50" t="s">
        <v>85</v>
      </c>
      <c r="G19" s="50">
        <v>1615</v>
      </c>
      <c r="H19" s="50" t="s">
        <v>85</v>
      </c>
      <c r="I19" s="50" t="s">
        <v>95</v>
      </c>
      <c r="J19" s="46" t="s">
        <v>86</v>
      </c>
    </row>
    <row r="20" spans="1:10" x14ac:dyDescent="0.25">
      <c r="A20" s="59">
        <v>17</v>
      </c>
      <c r="B20" s="50" t="s">
        <v>85</v>
      </c>
      <c r="C20" s="50" t="s">
        <v>58</v>
      </c>
      <c r="D20" s="50" t="s">
        <v>85</v>
      </c>
      <c r="E20" s="50">
        <v>3485</v>
      </c>
      <c r="F20" s="50" t="s">
        <v>85</v>
      </c>
      <c r="G20" s="50">
        <v>3353</v>
      </c>
      <c r="H20" s="50" t="s">
        <v>85</v>
      </c>
      <c r="I20" s="50" t="s">
        <v>95</v>
      </c>
      <c r="J20" s="46" t="s">
        <v>86</v>
      </c>
    </row>
    <row r="21" spans="1:10" x14ac:dyDescent="0.25">
      <c r="A21" s="59">
        <v>18</v>
      </c>
      <c r="B21" s="50" t="s">
        <v>85</v>
      </c>
      <c r="C21" s="50" t="s">
        <v>60</v>
      </c>
      <c r="D21" s="50" t="s">
        <v>85</v>
      </c>
      <c r="E21" s="50">
        <v>767</v>
      </c>
      <c r="F21" s="50" t="s">
        <v>85</v>
      </c>
      <c r="G21" s="50">
        <v>2397</v>
      </c>
      <c r="H21" s="50" t="s">
        <v>85</v>
      </c>
      <c r="I21" s="50" t="s">
        <v>95</v>
      </c>
      <c r="J21" s="46" t="s">
        <v>86</v>
      </c>
    </row>
    <row r="22" spans="1:10" x14ac:dyDescent="0.25">
      <c r="A22" s="59">
        <v>19</v>
      </c>
      <c r="B22" s="50" t="s">
        <v>85</v>
      </c>
      <c r="C22" s="50" t="s">
        <v>54</v>
      </c>
      <c r="D22" s="50" t="s">
        <v>85</v>
      </c>
      <c r="E22" s="50">
        <v>2250</v>
      </c>
      <c r="F22" s="50" t="s">
        <v>85</v>
      </c>
      <c r="G22" s="50">
        <v>1853</v>
      </c>
      <c r="H22" s="50" t="s">
        <v>85</v>
      </c>
      <c r="I22" s="50" t="s">
        <v>95</v>
      </c>
      <c r="J22" s="46" t="s">
        <v>86</v>
      </c>
    </row>
    <row r="23" spans="1:10" x14ac:dyDescent="0.25">
      <c r="A23" s="59">
        <v>20</v>
      </c>
      <c r="B23" s="50" t="s">
        <v>85</v>
      </c>
      <c r="C23" s="50" t="s">
        <v>50</v>
      </c>
      <c r="D23" s="50" t="s">
        <v>85</v>
      </c>
      <c r="E23" s="50">
        <v>1677</v>
      </c>
      <c r="F23" s="50" t="s">
        <v>85</v>
      </c>
      <c r="G23" s="50">
        <v>2445</v>
      </c>
      <c r="H23" s="50" t="s">
        <v>85</v>
      </c>
      <c r="I23" s="50" t="s">
        <v>95</v>
      </c>
      <c r="J23" s="46" t="s">
        <v>86</v>
      </c>
    </row>
    <row r="24" spans="1:10" x14ac:dyDescent="0.25">
      <c r="A24" s="59">
        <v>21</v>
      </c>
      <c r="B24" s="50" t="s">
        <v>85</v>
      </c>
      <c r="C24" s="50" t="s">
        <v>46</v>
      </c>
      <c r="D24" s="50" t="s">
        <v>85</v>
      </c>
      <c r="E24" s="50">
        <v>7107</v>
      </c>
      <c r="F24" s="50" t="s">
        <v>85</v>
      </c>
      <c r="G24" s="50">
        <v>2443</v>
      </c>
      <c r="H24" s="50" t="s">
        <v>85</v>
      </c>
      <c r="I24" s="50" t="s">
        <v>95</v>
      </c>
      <c r="J24" s="46" t="s">
        <v>86</v>
      </c>
    </row>
    <row r="25" spans="1:10" x14ac:dyDescent="0.25">
      <c r="A25" s="59">
        <v>22</v>
      </c>
      <c r="B25" s="50" t="s">
        <v>85</v>
      </c>
      <c r="C25" s="50" t="s">
        <v>77</v>
      </c>
      <c r="D25" s="50" t="s">
        <v>85</v>
      </c>
      <c r="E25" s="50">
        <v>2179</v>
      </c>
      <c r="F25" s="50" t="s">
        <v>85</v>
      </c>
      <c r="G25" s="50">
        <v>4065</v>
      </c>
      <c r="H25" s="50" t="s">
        <v>85</v>
      </c>
      <c r="I25" s="50" t="s">
        <v>95</v>
      </c>
      <c r="J25" s="46" t="s">
        <v>86</v>
      </c>
    </row>
    <row r="26" spans="1:10" x14ac:dyDescent="0.25">
      <c r="A26" s="59">
        <v>23</v>
      </c>
      <c r="B26" s="50" t="s">
        <v>85</v>
      </c>
      <c r="C26" s="50" t="s">
        <v>78</v>
      </c>
      <c r="D26" s="50" t="s">
        <v>85</v>
      </c>
      <c r="E26" s="50">
        <v>861</v>
      </c>
      <c r="F26" s="50" t="s">
        <v>85</v>
      </c>
      <c r="G26" s="50">
        <v>2033</v>
      </c>
      <c r="H26" s="50" t="s">
        <v>85</v>
      </c>
      <c r="I26" s="50" t="s">
        <v>95</v>
      </c>
      <c r="J26" s="46" t="s">
        <v>86</v>
      </c>
    </row>
    <row r="27" spans="1:10" x14ac:dyDescent="0.25">
      <c r="A27" s="59">
        <v>24</v>
      </c>
      <c r="B27" s="50" t="s">
        <v>85</v>
      </c>
      <c r="C27" s="50" t="s">
        <v>79</v>
      </c>
      <c r="D27" s="50" t="s">
        <v>85</v>
      </c>
      <c r="E27" s="50">
        <v>2029</v>
      </c>
      <c r="F27" s="50" t="s">
        <v>85</v>
      </c>
      <c r="G27" s="50">
        <v>2723</v>
      </c>
      <c r="H27" s="50" t="s">
        <v>85</v>
      </c>
      <c r="I27" s="50" t="s">
        <v>95</v>
      </c>
      <c r="J27" s="46" t="s">
        <v>86</v>
      </c>
    </row>
    <row r="28" spans="1:10" x14ac:dyDescent="0.25">
      <c r="A28" s="59">
        <v>25</v>
      </c>
      <c r="B28" s="50" t="s">
        <v>85</v>
      </c>
      <c r="C28" s="50" t="s">
        <v>80</v>
      </c>
      <c r="D28" s="50" t="s">
        <v>85</v>
      </c>
      <c r="E28" s="50">
        <v>117</v>
      </c>
      <c r="F28" s="50" t="s">
        <v>85</v>
      </c>
      <c r="G28" s="50">
        <v>2181</v>
      </c>
      <c r="H28" s="50" t="s">
        <v>85</v>
      </c>
      <c r="I28" s="50" t="s">
        <v>95</v>
      </c>
      <c r="J28" s="46" t="s">
        <v>86</v>
      </c>
    </row>
    <row r="29" spans="1:10" x14ac:dyDescent="0.25">
      <c r="A29" s="59">
        <v>26</v>
      </c>
      <c r="B29" s="50" t="s">
        <v>85</v>
      </c>
      <c r="C29" s="50" t="s">
        <v>81</v>
      </c>
      <c r="D29" s="50" t="s">
        <v>85</v>
      </c>
      <c r="E29" s="50">
        <v>1016</v>
      </c>
      <c r="F29" s="50" t="s">
        <v>85</v>
      </c>
      <c r="G29" s="50">
        <v>4417</v>
      </c>
      <c r="H29" s="50" t="s">
        <v>85</v>
      </c>
      <c r="I29" s="50" t="s">
        <v>95</v>
      </c>
      <c r="J29" s="46" t="s">
        <v>86</v>
      </c>
    </row>
    <row r="30" spans="1:10" ht="15.75" thickBot="1" x14ac:dyDescent="0.3">
      <c r="A30" s="60">
        <v>27</v>
      </c>
      <c r="B30" s="61" t="s">
        <v>85</v>
      </c>
      <c r="C30" s="61" t="s">
        <v>82</v>
      </c>
      <c r="D30" s="61" t="s">
        <v>85</v>
      </c>
      <c r="E30" s="61">
        <v>259</v>
      </c>
      <c r="F30" s="61" t="s">
        <v>85</v>
      </c>
      <c r="G30" s="61">
        <v>3882</v>
      </c>
      <c r="H30" s="61" t="s">
        <v>85</v>
      </c>
      <c r="I30" s="61" t="s">
        <v>95</v>
      </c>
      <c r="J30" s="62" t="s">
        <v>86</v>
      </c>
    </row>
    <row r="33" spans="1:10" x14ac:dyDescent="0.25">
      <c r="A33" s="126" t="s">
        <v>96</v>
      </c>
      <c r="B33" s="126"/>
      <c r="C33" s="126"/>
      <c r="D33" s="126"/>
      <c r="E33" s="126"/>
      <c r="F33" s="126"/>
      <c r="G33" s="126"/>
      <c r="H33" s="126"/>
      <c r="I33" s="126"/>
      <c r="J33" s="126"/>
    </row>
    <row r="34" spans="1:10" x14ac:dyDescent="0.25">
      <c r="A34" s="63"/>
      <c r="B34" s="63"/>
      <c r="C34" s="63">
        <v>5</v>
      </c>
      <c r="D34" s="63"/>
      <c r="E34" s="63">
        <v>10</v>
      </c>
      <c r="F34" s="63"/>
      <c r="G34" s="63">
        <v>20</v>
      </c>
      <c r="H34" s="63"/>
      <c r="I34" s="63" t="s">
        <v>97</v>
      </c>
      <c r="J34" s="63"/>
    </row>
    <row r="35" spans="1:10" x14ac:dyDescent="0.25">
      <c r="A35" s="47" t="s">
        <v>98</v>
      </c>
      <c r="B35" s="47" t="s">
        <v>85</v>
      </c>
      <c r="C35" s="47">
        <f>ROUND(8.01980728051392,2)</f>
        <v>8.02</v>
      </c>
      <c r="D35" s="47" t="s">
        <v>85</v>
      </c>
      <c r="E35" s="47">
        <v>17.25</v>
      </c>
      <c r="F35" s="47" t="s">
        <v>85</v>
      </c>
      <c r="G35" s="47">
        <v>33.24</v>
      </c>
      <c r="H35" s="47" t="s">
        <v>85</v>
      </c>
      <c r="I35" s="47">
        <v>319.19</v>
      </c>
      <c r="J35" s="47" t="s">
        <v>86</v>
      </c>
    </row>
    <row r="36" spans="1:10" x14ac:dyDescent="0.25">
      <c r="A36" s="47" t="s">
        <v>99</v>
      </c>
      <c r="B36" s="47" t="s">
        <v>85</v>
      </c>
      <c r="C36" s="47">
        <v>4.05</v>
      </c>
      <c r="D36" s="47" t="s">
        <v>85</v>
      </c>
      <c r="E36" s="47">
        <v>8.93</v>
      </c>
      <c r="F36" s="47" t="s">
        <v>85</v>
      </c>
      <c r="G36" s="47">
        <v>16.25</v>
      </c>
      <c r="H36" s="47" t="s">
        <v>85</v>
      </c>
      <c r="I36" s="47">
        <v>278.97000000000003</v>
      </c>
      <c r="J36" s="47" t="s">
        <v>86</v>
      </c>
    </row>
    <row r="37" spans="1:10" x14ac:dyDescent="0.25">
      <c r="A37" s="47" t="s">
        <v>100</v>
      </c>
      <c r="B37" s="47" t="s">
        <v>85</v>
      </c>
      <c r="C37" s="47">
        <v>2.61</v>
      </c>
      <c r="D37" s="47" t="s">
        <v>85</v>
      </c>
      <c r="E37" s="47">
        <v>5.05</v>
      </c>
      <c r="F37" s="47" t="s">
        <v>85</v>
      </c>
      <c r="G37" s="47">
        <v>10.050000000000001</v>
      </c>
      <c r="H37" s="47" t="s">
        <v>85</v>
      </c>
      <c r="I37" s="47">
        <v>201.82</v>
      </c>
      <c r="J37" s="47" t="s">
        <v>86</v>
      </c>
    </row>
    <row r="38" spans="1:10" x14ac:dyDescent="0.25">
      <c r="A38" s="47" t="s">
        <v>101</v>
      </c>
      <c r="B38" s="47" t="s">
        <v>85</v>
      </c>
      <c r="C38" s="47">
        <v>1.86</v>
      </c>
      <c r="D38" s="47" t="s">
        <v>85</v>
      </c>
      <c r="E38" s="47">
        <v>3.44</v>
      </c>
      <c r="F38" s="47" t="s">
        <v>85</v>
      </c>
      <c r="G38" s="47">
        <v>6.24</v>
      </c>
      <c r="H38" s="47" t="s">
        <v>85</v>
      </c>
      <c r="I38" s="47">
        <v>135</v>
      </c>
      <c r="J38" s="47" t="s">
        <v>86</v>
      </c>
    </row>
    <row r="39" spans="1:10" ht="14.25" customHeight="1" x14ac:dyDescent="0.25"/>
    <row r="40" spans="1:10" x14ac:dyDescent="0.25">
      <c r="A40" s="128" t="s">
        <v>102</v>
      </c>
      <c r="B40" s="128"/>
      <c r="C40" s="128"/>
      <c r="D40" s="128"/>
      <c r="E40" s="128"/>
      <c r="F40" s="128"/>
      <c r="G40" s="128"/>
      <c r="H40" s="128"/>
      <c r="I40" s="128"/>
      <c r="J40" s="128"/>
    </row>
    <row r="41" spans="1:10" x14ac:dyDescent="0.25">
      <c r="A41" s="128"/>
      <c r="B41" s="128"/>
      <c r="C41" s="128"/>
      <c r="D41" s="128"/>
      <c r="E41" s="128"/>
      <c r="F41" s="128"/>
      <c r="G41" s="128"/>
      <c r="H41" s="128"/>
      <c r="I41" s="128"/>
      <c r="J41" s="128"/>
    </row>
    <row r="42" spans="1:10" x14ac:dyDescent="0.25">
      <c r="A42" s="63"/>
      <c r="B42" s="63"/>
      <c r="C42" s="63">
        <v>5</v>
      </c>
      <c r="D42" s="63"/>
      <c r="E42" s="63">
        <v>10</v>
      </c>
      <c r="F42" s="63"/>
      <c r="G42" s="63">
        <v>20</v>
      </c>
      <c r="H42" s="63"/>
      <c r="I42" s="63" t="s">
        <v>97</v>
      </c>
      <c r="J42" s="63"/>
    </row>
    <row r="43" spans="1:10" x14ac:dyDescent="0.25">
      <c r="A43" s="47" t="s">
        <v>98</v>
      </c>
      <c r="B43" s="47" t="s">
        <v>85</v>
      </c>
      <c r="C43" s="47">
        <v>7.85</v>
      </c>
      <c r="D43" s="47" t="s">
        <v>85</v>
      </c>
      <c r="E43" s="47">
        <v>16.329999999999998</v>
      </c>
      <c r="F43" s="47" t="s">
        <v>85</v>
      </c>
      <c r="G43" s="47">
        <v>29.78</v>
      </c>
      <c r="H43" s="47" t="s">
        <v>85</v>
      </c>
      <c r="I43" s="47">
        <v>306.54000000000002</v>
      </c>
      <c r="J43" s="47" t="s">
        <v>86</v>
      </c>
    </row>
    <row r="44" spans="1:10" x14ac:dyDescent="0.25">
      <c r="A44" s="47" t="s">
        <v>99</v>
      </c>
      <c r="B44" s="47" t="s">
        <v>85</v>
      </c>
      <c r="C44" s="47">
        <v>3.93</v>
      </c>
      <c r="D44" s="47" t="s">
        <v>85</v>
      </c>
      <c r="E44" s="47">
        <v>7.78</v>
      </c>
      <c r="F44" s="47" t="s">
        <v>85</v>
      </c>
      <c r="G44" s="47">
        <v>15.65</v>
      </c>
      <c r="H44" s="47" t="s">
        <v>85</v>
      </c>
      <c r="I44" s="47">
        <v>246.08</v>
      </c>
      <c r="J44" s="47" t="s">
        <v>86</v>
      </c>
    </row>
    <row r="45" spans="1:10" x14ac:dyDescent="0.25">
      <c r="A45" s="47" t="s">
        <v>100</v>
      </c>
      <c r="B45" s="47" t="s">
        <v>85</v>
      </c>
      <c r="C45" s="47">
        <v>2.42</v>
      </c>
      <c r="D45" s="47" t="s">
        <v>85</v>
      </c>
      <c r="E45" s="47">
        <v>4.91</v>
      </c>
      <c r="F45" s="47" t="s">
        <v>85</v>
      </c>
      <c r="G45" s="47">
        <v>8.19</v>
      </c>
      <c r="H45" s="47" t="s">
        <v>85</v>
      </c>
      <c r="I45" s="47">
        <v>115.56</v>
      </c>
      <c r="J45" s="47" t="s">
        <v>86</v>
      </c>
    </row>
    <row r="46" spans="1:10" x14ac:dyDescent="0.25">
      <c r="A46" s="47" t="s">
        <v>101</v>
      </c>
      <c r="B46" s="47" t="s">
        <v>85</v>
      </c>
      <c r="C46" s="47">
        <v>1.64</v>
      </c>
      <c r="D46" s="47" t="s">
        <v>85</v>
      </c>
      <c r="E46" s="47">
        <v>3.19</v>
      </c>
      <c r="F46" s="47" t="s">
        <v>85</v>
      </c>
      <c r="G46" s="47">
        <v>5.47</v>
      </c>
      <c r="H46" s="47" t="s">
        <v>85</v>
      </c>
      <c r="I46" s="47">
        <v>51.77</v>
      </c>
      <c r="J46" s="47" t="s">
        <v>86</v>
      </c>
    </row>
    <row r="50" spans="1:10" x14ac:dyDescent="0.25">
      <c r="A50" s="126" t="s">
        <v>103</v>
      </c>
      <c r="B50" s="126"/>
      <c r="C50" s="126"/>
      <c r="D50" s="126"/>
      <c r="E50" s="126"/>
      <c r="F50" s="126"/>
      <c r="G50" s="126"/>
      <c r="H50" s="126"/>
      <c r="I50" s="126"/>
      <c r="J50" s="126"/>
    </row>
    <row r="51" spans="1:10" x14ac:dyDescent="0.25">
      <c r="A51" s="126"/>
      <c r="B51" s="126"/>
      <c r="C51" s="126"/>
      <c r="D51" s="126"/>
      <c r="E51" s="126"/>
      <c r="F51" s="126"/>
      <c r="G51" s="126"/>
      <c r="H51" s="126"/>
      <c r="I51" s="126"/>
      <c r="J51" s="126"/>
    </row>
    <row r="52" spans="1:10" x14ac:dyDescent="0.25">
      <c r="A52" s="63"/>
      <c r="B52" s="63"/>
      <c r="C52" s="63">
        <v>5</v>
      </c>
      <c r="D52" s="63"/>
      <c r="E52" s="63">
        <v>10</v>
      </c>
      <c r="F52" s="63"/>
      <c r="G52" s="63">
        <v>20</v>
      </c>
      <c r="H52" s="63"/>
      <c r="I52" s="63" t="s">
        <v>97</v>
      </c>
      <c r="J52" s="63"/>
    </row>
    <row r="53" spans="1:10" x14ac:dyDescent="0.25">
      <c r="A53" s="47" t="s">
        <v>98</v>
      </c>
      <c r="B53" s="47" t="s">
        <v>85</v>
      </c>
      <c r="C53" s="47">
        <v>17.11</v>
      </c>
      <c r="D53" s="47" t="s">
        <v>85</v>
      </c>
      <c r="E53" s="47">
        <v>25.69</v>
      </c>
      <c r="F53" s="47" t="s">
        <v>85</v>
      </c>
      <c r="G53" s="47">
        <v>37.94</v>
      </c>
      <c r="H53" s="47" t="s">
        <v>85</v>
      </c>
      <c r="I53" s="47">
        <v>78.11</v>
      </c>
      <c r="J53" s="47" t="s">
        <v>86</v>
      </c>
    </row>
    <row r="54" spans="1:10" x14ac:dyDescent="0.25">
      <c r="A54" s="47" t="s">
        <v>99</v>
      </c>
      <c r="B54" s="47" t="s">
        <v>85</v>
      </c>
      <c r="C54" s="47">
        <v>9.74</v>
      </c>
      <c r="D54" s="47" t="s">
        <v>85</v>
      </c>
      <c r="E54" s="47">
        <v>15.8</v>
      </c>
      <c r="F54" s="47" t="s">
        <v>85</v>
      </c>
      <c r="G54" s="47">
        <v>25.2</v>
      </c>
      <c r="H54" s="47" t="s">
        <v>85</v>
      </c>
      <c r="I54" s="47">
        <v>68.319999999999993</v>
      </c>
      <c r="J54" s="47" t="s">
        <v>86</v>
      </c>
    </row>
    <row r="55" spans="1:10" x14ac:dyDescent="0.25">
      <c r="A55" s="47" t="s">
        <v>100</v>
      </c>
      <c r="B55" s="47" t="s">
        <v>85</v>
      </c>
      <c r="C55" s="47">
        <v>5.92</v>
      </c>
      <c r="D55" s="47" t="s">
        <v>85</v>
      </c>
      <c r="E55" s="47">
        <v>10.6</v>
      </c>
      <c r="F55" s="47" t="s">
        <v>85</v>
      </c>
      <c r="G55" s="47">
        <v>17.86</v>
      </c>
      <c r="H55" s="47" t="s">
        <v>85</v>
      </c>
      <c r="I55" s="47">
        <v>63.6</v>
      </c>
      <c r="J55" s="47" t="s">
        <v>86</v>
      </c>
    </row>
    <row r="56" spans="1:10" x14ac:dyDescent="0.25">
      <c r="A56" s="47" t="s">
        <v>101</v>
      </c>
      <c r="B56" s="47" t="s">
        <v>85</v>
      </c>
      <c r="C56" s="47">
        <v>5.01</v>
      </c>
      <c r="D56" s="47" t="s">
        <v>85</v>
      </c>
      <c r="E56" s="47">
        <v>8.4499999999999993</v>
      </c>
      <c r="F56" s="47" t="s">
        <v>85</v>
      </c>
      <c r="G56" s="47">
        <v>13.81</v>
      </c>
      <c r="H56" s="47" t="s">
        <v>85</v>
      </c>
      <c r="I56" s="47">
        <v>56.52</v>
      </c>
      <c r="J56" s="47" t="s">
        <v>86</v>
      </c>
    </row>
    <row r="59" spans="1:10" x14ac:dyDescent="0.25">
      <c r="A59" s="126" t="s">
        <v>106</v>
      </c>
      <c r="B59" s="126"/>
      <c r="C59" s="126"/>
      <c r="D59" s="126"/>
      <c r="E59" s="126"/>
      <c r="F59" s="126"/>
      <c r="G59" s="126"/>
      <c r="H59" s="126"/>
      <c r="I59" s="126"/>
      <c r="J59" s="126"/>
    </row>
    <row r="60" spans="1:10" x14ac:dyDescent="0.25">
      <c r="A60" s="126"/>
      <c r="B60" s="126"/>
      <c r="C60" s="126"/>
      <c r="D60" s="126"/>
      <c r="E60" s="126"/>
      <c r="F60" s="126"/>
      <c r="G60" s="126"/>
      <c r="H60" s="126"/>
      <c r="I60" s="126"/>
      <c r="J60" s="126"/>
    </row>
    <row r="61" spans="1:10" x14ac:dyDescent="0.25">
      <c r="A61" s="63"/>
      <c r="B61" s="63"/>
      <c r="C61" s="63">
        <v>5</v>
      </c>
      <c r="D61" s="63"/>
      <c r="E61" s="63">
        <v>10</v>
      </c>
      <c r="F61" s="63"/>
      <c r="G61" s="63">
        <v>20</v>
      </c>
      <c r="H61" s="63"/>
      <c r="I61" s="63" t="s">
        <v>97</v>
      </c>
      <c r="J61" s="63"/>
    </row>
    <row r="62" spans="1:10" x14ac:dyDescent="0.25">
      <c r="A62" s="47" t="s">
        <v>98</v>
      </c>
      <c r="B62" s="47" t="s">
        <v>85</v>
      </c>
      <c r="C62" s="47">
        <v>16.559999999999999</v>
      </c>
      <c r="D62" s="47" t="s">
        <v>85</v>
      </c>
      <c r="E62" s="47">
        <v>24.77</v>
      </c>
      <c r="F62" s="47" t="s">
        <v>85</v>
      </c>
      <c r="G62" s="47">
        <v>37.33</v>
      </c>
      <c r="H62" s="47" t="s">
        <v>85</v>
      </c>
      <c r="I62" s="47">
        <v>75.98</v>
      </c>
      <c r="J62" s="47" t="s">
        <v>86</v>
      </c>
    </row>
    <row r="63" spans="1:10" x14ac:dyDescent="0.25">
      <c r="A63" s="47" t="s">
        <v>99</v>
      </c>
      <c r="B63" s="47" t="s">
        <v>85</v>
      </c>
      <c r="C63" s="47">
        <v>9.0299999999999994</v>
      </c>
      <c r="D63" s="47" t="s">
        <v>85</v>
      </c>
      <c r="E63" s="47">
        <v>15.2</v>
      </c>
      <c r="F63" s="47" t="s">
        <v>85</v>
      </c>
      <c r="G63" s="47">
        <v>23.85</v>
      </c>
      <c r="H63" s="47" t="s">
        <v>85</v>
      </c>
      <c r="I63" s="47">
        <v>61.66</v>
      </c>
      <c r="J63" s="47" t="s">
        <v>86</v>
      </c>
    </row>
    <row r="64" spans="1:10" x14ac:dyDescent="0.25">
      <c r="A64" s="47" t="s">
        <v>100</v>
      </c>
      <c r="B64" s="47" t="s">
        <v>85</v>
      </c>
      <c r="C64" s="47">
        <v>5.92</v>
      </c>
      <c r="D64" s="47" t="s">
        <v>85</v>
      </c>
      <c r="E64" s="47">
        <v>10.6</v>
      </c>
      <c r="F64" s="47" t="s">
        <v>85</v>
      </c>
      <c r="G64" s="47">
        <v>15.81</v>
      </c>
      <c r="H64" s="47" t="s">
        <v>85</v>
      </c>
      <c r="I64" s="47">
        <v>49.03</v>
      </c>
      <c r="J64" s="47" t="s">
        <v>86</v>
      </c>
    </row>
    <row r="65" spans="1:10" x14ac:dyDescent="0.25">
      <c r="A65" s="47" t="s">
        <v>101</v>
      </c>
      <c r="B65" s="47" t="s">
        <v>85</v>
      </c>
      <c r="C65" s="47">
        <v>4.59</v>
      </c>
      <c r="D65" s="47" t="s">
        <v>85</v>
      </c>
      <c r="E65" s="47">
        <v>7.41</v>
      </c>
      <c r="F65" s="47" t="s">
        <v>85</v>
      </c>
      <c r="G65" s="47">
        <v>11.85</v>
      </c>
      <c r="H65" s="47" t="s">
        <v>85</v>
      </c>
      <c r="I65" s="47">
        <v>37.53</v>
      </c>
      <c r="J65" s="47" t="s">
        <v>86</v>
      </c>
    </row>
    <row r="68" spans="1:10" x14ac:dyDescent="0.25">
      <c r="A68" s="126" t="s">
        <v>104</v>
      </c>
      <c r="B68" s="126"/>
      <c r="C68" s="126"/>
      <c r="D68" s="126"/>
      <c r="E68" s="126"/>
      <c r="F68" s="126"/>
      <c r="G68" s="126"/>
      <c r="H68" s="126"/>
      <c r="I68" s="126"/>
      <c r="J68" s="126"/>
    </row>
    <row r="69" spans="1:10" x14ac:dyDescent="0.25">
      <c r="A69" s="126"/>
      <c r="B69" s="126"/>
      <c r="C69" s="126"/>
      <c r="D69" s="126"/>
      <c r="E69" s="126"/>
      <c r="F69" s="126"/>
      <c r="G69" s="126"/>
      <c r="H69" s="126"/>
      <c r="I69" s="126"/>
      <c r="J69" s="126"/>
    </row>
    <row r="70" spans="1:10" x14ac:dyDescent="0.25">
      <c r="A70" s="63"/>
      <c r="B70" s="63"/>
      <c r="C70" s="63">
        <v>5</v>
      </c>
      <c r="D70" s="63"/>
      <c r="E70" s="63">
        <v>10</v>
      </c>
      <c r="F70" s="63"/>
      <c r="G70" s="63">
        <v>20</v>
      </c>
      <c r="H70" s="63"/>
      <c r="I70" s="63" t="s">
        <v>97</v>
      </c>
      <c r="J70" s="63"/>
    </row>
    <row r="71" spans="1:10" x14ac:dyDescent="0.25">
      <c r="A71" s="47" t="s">
        <v>98</v>
      </c>
      <c r="B71" s="47" t="s">
        <v>85</v>
      </c>
      <c r="C71" s="47">
        <v>1.62</v>
      </c>
      <c r="D71" s="47" t="s">
        <v>85</v>
      </c>
      <c r="E71" s="47">
        <v>1.26</v>
      </c>
      <c r="F71" s="47" t="s">
        <v>85</v>
      </c>
      <c r="G71" s="47">
        <v>1.07</v>
      </c>
      <c r="H71" s="47" t="s">
        <v>85</v>
      </c>
      <c r="I71" s="47">
        <v>0.24</v>
      </c>
      <c r="J71" s="47" t="s">
        <v>86</v>
      </c>
    </row>
    <row r="72" spans="1:10" x14ac:dyDescent="0.25">
      <c r="A72" s="47" t="s">
        <v>99</v>
      </c>
      <c r="B72" s="47" t="s">
        <v>85</v>
      </c>
      <c r="C72" s="47">
        <v>2.72</v>
      </c>
      <c r="D72" s="47" t="s">
        <v>85</v>
      </c>
      <c r="E72" s="47">
        <v>1.95</v>
      </c>
      <c r="F72" s="47" t="s">
        <v>85</v>
      </c>
      <c r="G72" s="47">
        <v>1.57</v>
      </c>
      <c r="H72" s="47" t="s">
        <v>85</v>
      </c>
      <c r="I72" s="47">
        <v>0.32</v>
      </c>
      <c r="J72" s="47" t="s">
        <v>86</v>
      </c>
    </row>
    <row r="73" spans="1:10" x14ac:dyDescent="0.25">
      <c r="A73" s="47" t="s">
        <v>100</v>
      </c>
      <c r="B73" s="47" t="s">
        <v>85</v>
      </c>
      <c r="C73" s="47">
        <v>3.93</v>
      </c>
      <c r="D73" s="47" t="s">
        <v>85</v>
      </c>
      <c r="E73" s="47">
        <v>2.27</v>
      </c>
      <c r="F73" s="47" t="s">
        <v>85</v>
      </c>
      <c r="G73" s="47">
        <v>1.71</v>
      </c>
      <c r="H73" s="47" t="s">
        <v>85</v>
      </c>
      <c r="I73" s="47">
        <v>0.34</v>
      </c>
      <c r="J73" s="47" t="s">
        <v>86</v>
      </c>
    </row>
    <row r="74" spans="1:10" x14ac:dyDescent="0.25">
      <c r="A74" s="47" t="s">
        <v>101</v>
      </c>
      <c r="B74" s="47" t="s">
        <v>85</v>
      </c>
      <c r="C74" s="47">
        <v>4.66</v>
      </c>
      <c r="D74" s="47" t="s">
        <v>85</v>
      </c>
      <c r="E74" s="47">
        <v>2.69</v>
      </c>
      <c r="F74" s="47" t="s">
        <v>85</v>
      </c>
      <c r="G74" s="47">
        <v>2.42</v>
      </c>
      <c r="H74" s="47" t="s">
        <v>85</v>
      </c>
      <c r="I74" s="47">
        <v>0.41</v>
      </c>
      <c r="J74" s="47" t="s">
        <v>86</v>
      </c>
    </row>
    <row r="77" spans="1:10" x14ac:dyDescent="0.25">
      <c r="A77" s="126" t="s">
        <v>105</v>
      </c>
      <c r="B77" s="126"/>
      <c r="C77" s="126"/>
      <c r="D77" s="126"/>
      <c r="E77" s="126"/>
      <c r="F77" s="126"/>
      <c r="G77" s="126"/>
      <c r="H77" s="126"/>
      <c r="I77" s="126"/>
      <c r="J77" s="126"/>
    </row>
    <row r="78" spans="1:10" x14ac:dyDescent="0.25">
      <c r="A78" s="126"/>
      <c r="B78" s="126"/>
      <c r="C78" s="126"/>
      <c r="D78" s="126"/>
      <c r="E78" s="126"/>
      <c r="F78" s="126"/>
      <c r="G78" s="126"/>
      <c r="H78" s="126"/>
      <c r="I78" s="126"/>
      <c r="J78" s="126"/>
    </row>
    <row r="79" spans="1:10" x14ac:dyDescent="0.25">
      <c r="A79" s="63"/>
      <c r="B79" s="63"/>
      <c r="C79" s="63">
        <v>5</v>
      </c>
      <c r="D79" s="63"/>
      <c r="E79" s="63">
        <v>10</v>
      </c>
      <c r="F79" s="63"/>
      <c r="G79" s="63">
        <v>20</v>
      </c>
      <c r="H79" s="63"/>
      <c r="I79" s="63" t="s">
        <v>97</v>
      </c>
      <c r="J79" s="63"/>
    </row>
    <row r="80" spans="1:10" x14ac:dyDescent="0.25">
      <c r="A80" s="47" t="s">
        <v>98</v>
      </c>
      <c r="B80" s="47" t="s">
        <v>85</v>
      </c>
      <c r="C80" s="47">
        <v>1.62</v>
      </c>
      <c r="D80" s="47" t="s">
        <v>85</v>
      </c>
      <c r="E80" s="47">
        <v>1.47</v>
      </c>
      <c r="F80" s="47" t="s">
        <v>85</v>
      </c>
      <c r="G80" s="47">
        <v>1.1499999999999999</v>
      </c>
      <c r="H80" s="47" t="s">
        <v>85</v>
      </c>
      <c r="I80" s="47">
        <v>0.28000000000000003</v>
      </c>
      <c r="J80" s="47" t="s">
        <v>86</v>
      </c>
    </row>
    <row r="81" spans="1:12" x14ac:dyDescent="0.25">
      <c r="A81" s="47" t="s">
        <v>99</v>
      </c>
      <c r="B81" s="47" t="s">
        <v>85</v>
      </c>
      <c r="C81" s="47">
        <v>2.72</v>
      </c>
      <c r="D81" s="47" t="s">
        <v>85</v>
      </c>
      <c r="E81" s="47">
        <v>2.1</v>
      </c>
      <c r="F81" s="47" t="s">
        <v>85</v>
      </c>
      <c r="G81" s="47">
        <v>1.7</v>
      </c>
      <c r="H81" s="47" t="s">
        <v>85</v>
      </c>
      <c r="I81" s="47">
        <v>0.31</v>
      </c>
      <c r="J81" s="47" t="s">
        <v>86</v>
      </c>
    </row>
    <row r="82" spans="1:12" x14ac:dyDescent="0.25">
      <c r="A82" s="47" t="s">
        <v>100</v>
      </c>
      <c r="B82" s="47" t="s">
        <v>85</v>
      </c>
      <c r="C82" s="47">
        <v>3.63</v>
      </c>
      <c r="D82" s="47" t="s">
        <v>85</v>
      </c>
      <c r="E82" s="47">
        <v>2.38</v>
      </c>
      <c r="F82" s="47" t="s">
        <v>85</v>
      </c>
      <c r="G82" s="47">
        <v>2.2999999999999998</v>
      </c>
      <c r="H82" s="47" t="s">
        <v>85</v>
      </c>
      <c r="I82" s="47">
        <v>0.35</v>
      </c>
      <c r="J82" s="47" t="s">
        <v>86</v>
      </c>
    </row>
    <row r="83" spans="1:12" x14ac:dyDescent="0.25">
      <c r="A83" s="47" t="s">
        <v>101</v>
      </c>
      <c r="B83" s="47" t="s">
        <v>85</v>
      </c>
      <c r="C83" s="47">
        <v>4.66</v>
      </c>
      <c r="D83" s="47" t="s">
        <v>85</v>
      </c>
      <c r="E83" s="47">
        <v>2.62</v>
      </c>
      <c r="F83" s="47" t="s">
        <v>85</v>
      </c>
      <c r="G83" s="47">
        <v>2.34</v>
      </c>
      <c r="H83" s="47" t="s">
        <v>85</v>
      </c>
      <c r="I83" s="47">
        <v>0.53</v>
      </c>
      <c r="J83" s="47" t="s">
        <v>86</v>
      </c>
    </row>
    <row r="86" spans="1:12" ht="15" customHeight="1" x14ac:dyDescent="0.25">
      <c r="A86" s="128" t="s">
        <v>107</v>
      </c>
      <c r="B86" s="128"/>
      <c r="C86" s="128"/>
      <c r="D86" s="128"/>
      <c r="E86" s="128"/>
      <c r="F86" s="128"/>
      <c r="G86" s="128"/>
      <c r="H86" s="128"/>
      <c r="I86" s="128"/>
      <c r="J86" s="128"/>
      <c r="K86" s="128"/>
      <c r="L86" s="128"/>
    </row>
    <row r="87" spans="1:12" x14ac:dyDescent="0.25">
      <c r="A87" s="128"/>
      <c r="B87" s="128"/>
      <c r="C87" s="128"/>
      <c r="D87" s="128"/>
      <c r="E87" s="128"/>
      <c r="F87" s="128"/>
      <c r="G87" s="128"/>
      <c r="H87" s="128"/>
      <c r="I87" s="128"/>
      <c r="J87" s="128"/>
      <c r="K87" s="128"/>
      <c r="L87" s="128"/>
    </row>
    <row r="88" spans="1:12" x14ac:dyDescent="0.25">
      <c r="A88" s="64" t="s">
        <v>87</v>
      </c>
      <c r="B88" s="64"/>
      <c r="C88" s="64" t="s">
        <v>88</v>
      </c>
      <c r="D88" s="64"/>
      <c r="E88" s="64" t="s">
        <v>89</v>
      </c>
      <c r="F88" s="64"/>
      <c r="G88" s="64" t="s">
        <v>90</v>
      </c>
      <c r="H88" s="64"/>
      <c r="I88" s="64" t="s">
        <v>91</v>
      </c>
      <c r="J88" s="64"/>
      <c r="K88" s="64" t="s">
        <v>92</v>
      </c>
      <c r="L88" s="64"/>
    </row>
    <row r="89" spans="1:12" x14ac:dyDescent="0.25">
      <c r="A89" s="47">
        <v>1</v>
      </c>
      <c r="B89" s="47" t="s">
        <v>85</v>
      </c>
      <c r="C89" s="50">
        <v>698</v>
      </c>
      <c r="D89" s="50" t="s">
        <v>85</v>
      </c>
      <c r="E89" s="50">
        <v>9016</v>
      </c>
      <c r="F89" s="50" t="s">
        <v>85</v>
      </c>
      <c r="G89" s="50">
        <v>11441</v>
      </c>
      <c r="H89" s="50" t="s">
        <v>85</v>
      </c>
      <c r="I89" s="6">
        <v>15079</v>
      </c>
      <c r="J89" s="50" t="s">
        <v>85</v>
      </c>
      <c r="K89" s="6">
        <v>89274</v>
      </c>
      <c r="L89" s="50" t="s">
        <v>86</v>
      </c>
    </row>
    <row r="90" spans="1:12" x14ac:dyDescent="0.25">
      <c r="A90" s="47">
        <v>2</v>
      </c>
      <c r="B90" s="47" t="s">
        <v>85</v>
      </c>
      <c r="C90" s="50">
        <v>2249</v>
      </c>
      <c r="D90" s="50" t="s">
        <v>85</v>
      </c>
      <c r="E90" s="50">
        <v>2206</v>
      </c>
      <c r="F90" s="50" t="s">
        <v>85</v>
      </c>
      <c r="G90" s="50">
        <v>4569</v>
      </c>
      <c r="H90" s="50" t="s">
        <v>85</v>
      </c>
      <c r="I90" s="6">
        <v>8981</v>
      </c>
      <c r="J90" s="50" t="s">
        <v>85</v>
      </c>
      <c r="K90" s="6">
        <v>124414</v>
      </c>
      <c r="L90" s="50" t="s">
        <v>86</v>
      </c>
    </row>
    <row r="91" spans="1:12" x14ac:dyDescent="0.25">
      <c r="A91" s="47">
        <v>3</v>
      </c>
      <c r="B91" s="47" t="s">
        <v>85</v>
      </c>
      <c r="C91" s="50">
        <v>728</v>
      </c>
      <c r="D91" s="50" t="s">
        <v>85</v>
      </c>
      <c r="E91" s="50">
        <v>5577</v>
      </c>
      <c r="F91" s="50" t="s">
        <v>85</v>
      </c>
      <c r="G91" s="50">
        <v>12558</v>
      </c>
      <c r="H91" s="50" t="s">
        <v>85</v>
      </c>
      <c r="I91" s="47">
        <v>20754</v>
      </c>
      <c r="J91" s="50" t="s">
        <v>85</v>
      </c>
      <c r="K91" s="47">
        <v>137161</v>
      </c>
      <c r="L91" s="50" t="s">
        <v>86</v>
      </c>
    </row>
    <row r="92" spans="1:12" x14ac:dyDescent="0.25">
      <c r="A92" s="47">
        <v>4</v>
      </c>
      <c r="B92" s="47" t="s">
        <v>85</v>
      </c>
      <c r="C92" s="50">
        <v>948</v>
      </c>
      <c r="D92" s="50" t="s">
        <v>85</v>
      </c>
      <c r="E92" s="50">
        <v>92979</v>
      </c>
      <c r="F92" s="50" t="s">
        <v>85</v>
      </c>
      <c r="G92" s="50">
        <v>115459</v>
      </c>
      <c r="H92" s="50" t="s">
        <v>85</v>
      </c>
      <c r="I92" s="50">
        <v>188150</v>
      </c>
      <c r="J92" s="50" t="s">
        <v>85</v>
      </c>
      <c r="K92" s="50">
        <v>294576</v>
      </c>
      <c r="L92" s="50" t="s">
        <v>86</v>
      </c>
    </row>
    <row r="93" spans="1:12" x14ac:dyDescent="0.25">
      <c r="A93" s="47">
        <v>5</v>
      </c>
      <c r="B93" s="47" t="s">
        <v>85</v>
      </c>
      <c r="C93" s="50">
        <v>5280</v>
      </c>
      <c r="D93" s="50" t="s">
        <v>85</v>
      </c>
      <c r="E93" s="50">
        <v>14988</v>
      </c>
      <c r="F93" s="50" t="s">
        <v>85</v>
      </c>
      <c r="G93" s="50">
        <v>72030</v>
      </c>
      <c r="H93" s="50" t="s">
        <v>85</v>
      </c>
      <c r="I93" s="50">
        <v>134049</v>
      </c>
      <c r="J93" s="50" t="s">
        <v>85</v>
      </c>
      <c r="K93" s="50">
        <v>2881199</v>
      </c>
      <c r="L93" s="50" t="s">
        <v>86</v>
      </c>
    </row>
    <row r="94" spans="1:12" x14ac:dyDescent="0.25">
      <c r="A94" s="47">
        <v>6</v>
      </c>
      <c r="B94" s="47" t="s">
        <v>85</v>
      </c>
      <c r="C94" s="50">
        <v>716</v>
      </c>
      <c r="D94" s="50" t="s">
        <v>85</v>
      </c>
      <c r="E94" s="50">
        <v>1621</v>
      </c>
      <c r="F94" s="50" t="s">
        <v>85</v>
      </c>
      <c r="G94" s="50">
        <v>2438</v>
      </c>
      <c r="H94" s="50" t="s">
        <v>85</v>
      </c>
      <c r="I94" s="50">
        <v>4157</v>
      </c>
      <c r="J94" s="50" t="s">
        <v>85</v>
      </c>
      <c r="K94" s="50">
        <v>346004</v>
      </c>
      <c r="L94" s="50" t="s">
        <v>86</v>
      </c>
    </row>
    <row r="95" spans="1:12" x14ac:dyDescent="0.25">
      <c r="A95" s="47">
        <v>7</v>
      </c>
      <c r="B95" s="47" t="s">
        <v>85</v>
      </c>
      <c r="C95" s="50">
        <v>1231</v>
      </c>
      <c r="D95" s="50" t="s">
        <v>85</v>
      </c>
      <c r="E95" s="50">
        <v>7342</v>
      </c>
      <c r="F95" s="50" t="s">
        <v>85</v>
      </c>
      <c r="G95" s="50">
        <v>15700</v>
      </c>
      <c r="H95" s="50" t="s">
        <v>85</v>
      </c>
      <c r="I95" s="50">
        <v>27506</v>
      </c>
      <c r="J95" s="50" t="s">
        <v>85</v>
      </c>
      <c r="K95" s="50">
        <v>461617</v>
      </c>
      <c r="L95" s="50" t="s">
        <v>86</v>
      </c>
    </row>
    <row r="96" spans="1:12" x14ac:dyDescent="0.25">
      <c r="A96" s="47">
        <v>8</v>
      </c>
      <c r="B96" s="47" t="s">
        <v>85</v>
      </c>
      <c r="C96" s="50">
        <v>4447</v>
      </c>
      <c r="D96" s="50" t="s">
        <v>85</v>
      </c>
      <c r="E96" s="50">
        <v>18705</v>
      </c>
      <c r="F96" s="50" t="s">
        <v>85</v>
      </c>
      <c r="G96" s="50">
        <v>43341</v>
      </c>
      <c r="H96" s="50" t="s">
        <v>85</v>
      </c>
      <c r="I96" s="50">
        <v>88931</v>
      </c>
      <c r="J96" s="50" t="s">
        <v>85</v>
      </c>
      <c r="K96" s="50">
        <v>1212519</v>
      </c>
      <c r="L96" s="50" t="s">
        <v>86</v>
      </c>
    </row>
    <row r="97" spans="1:12" x14ac:dyDescent="0.25">
      <c r="A97" s="47">
        <v>9</v>
      </c>
      <c r="B97" s="47" t="s">
        <v>85</v>
      </c>
      <c r="C97" s="50">
        <v>182</v>
      </c>
      <c r="D97" s="50" t="s">
        <v>85</v>
      </c>
      <c r="E97" s="50">
        <v>1190</v>
      </c>
      <c r="F97" s="50" t="s">
        <v>85</v>
      </c>
      <c r="G97" s="50">
        <v>2333</v>
      </c>
      <c r="H97" s="50" t="s">
        <v>85</v>
      </c>
      <c r="I97" s="47">
        <v>4063</v>
      </c>
      <c r="J97" s="50" t="s">
        <v>85</v>
      </c>
      <c r="K97" s="47">
        <v>14600</v>
      </c>
      <c r="L97" s="50" t="s">
        <v>86</v>
      </c>
    </row>
    <row r="98" spans="1:12" x14ac:dyDescent="0.25">
      <c r="A98" s="47">
        <v>10</v>
      </c>
      <c r="B98" s="47" t="s">
        <v>85</v>
      </c>
      <c r="C98" s="50">
        <v>5244</v>
      </c>
      <c r="D98" s="50" t="s">
        <v>85</v>
      </c>
      <c r="E98" s="50">
        <v>6905</v>
      </c>
      <c r="F98" s="50" t="s">
        <v>85</v>
      </c>
      <c r="G98" s="50">
        <v>16257</v>
      </c>
      <c r="H98" s="50" t="s">
        <v>85</v>
      </c>
      <c r="I98" s="47">
        <v>27567</v>
      </c>
      <c r="J98" s="50" t="s">
        <v>85</v>
      </c>
      <c r="K98" s="47">
        <v>453439</v>
      </c>
      <c r="L98" s="50" t="s">
        <v>86</v>
      </c>
    </row>
    <row r="99" spans="1:12" x14ac:dyDescent="0.25">
      <c r="A99" s="47">
        <v>11</v>
      </c>
      <c r="B99" s="47" t="s">
        <v>85</v>
      </c>
      <c r="C99" s="50">
        <v>1830</v>
      </c>
      <c r="D99" s="50" t="s">
        <v>85</v>
      </c>
      <c r="E99" s="50">
        <v>22186</v>
      </c>
      <c r="F99" s="50" t="s">
        <v>85</v>
      </c>
      <c r="G99" s="50">
        <v>47270</v>
      </c>
      <c r="H99" s="50" t="s">
        <v>85</v>
      </c>
      <c r="I99" s="47">
        <v>89063</v>
      </c>
      <c r="J99" s="50" t="s">
        <v>85</v>
      </c>
      <c r="K99" s="47">
        <v>304631</v>
      </c>
      <c r="L99" s="50" t="s">
        <v>86</v>
      </c>
    </row>
    <row r="100" spans="1:12" x14ac:dyDescent="0.25">
      <c r="A100" s="47">
        <v>12</v>
      </c>
      <c r="B100" s="47" t="s">
        <v>85</v>
      </c>
      <c r="C100" s="50">
        <v>1253</v>
      </c>
      <c r="D100" s="50" t="s">
        <v>85</v>
      </c>
      <c r="E100" s="50">
        <v>5735</v>
      </c>
      <c r="F100" s="50" t="s">
        <v>85</v>
      </c>
      <c r="G100" s="50">
        <v>10834</v>
      </c>
      <c r="H100" s="50" t="s">
        <v>85</v>
      </c>
      <c r="I100" s="47">
        <v>15654</v>
      </c>
      <c r="J100" s="50" t="s">
        <v>85</v>
      </c>
      <c r="K100" s="47">
        <v>24186</v>
      </c>
      <c r="L100" s="50" t="s">
        <v>86</v>
      </c>
    </row>
    <row r="101" spans="1:12" x14ac:dyDescent="0.25">
      <c r="A101" s="47">
        <v>13</v>
      </c>
      <c r="B101" s="47" t="s">
        <v>85</v>
      </c>
      <c r="C101" s="50">
        <v>1853</v>
      </c>
      <c r="D101" s="50" t="s">
        <v>85</v>
      </c>
      <c r="E101" s="50">
        <v>21489</v>
      </c>
      <c r="F101" s="50" t="s">
        <v>85</v>
      </c>
      <c r="G101" s="50">
        <v>62122</v>
      </c>
      <c r="H101" s="50" t="s">
        <v>85</v>
      </c>
      <c r="I101" s="47">
        <v>77859</v>
      </c>
      <c r="J101" s="50" t="s">
        <v>85</v>
      </c>
      <c r="K101" s="47">
        <v>199154</v>
      </c>
      <c r="L101" s="50" t="s">
        <v>86</v>
      </c>
    </row>
    <row r="102" spans="1:12" x14ac:dyDescent="0.25">
      <c r="A102" s="47">
        <v>14</v>
      </c>
      <c r="B102" s="47" t="s">
        <v>85</v>
      </c>
      <c r="C102" s="50">
        <v>1189</v>
      </c>
      <c r="D102" s="50" t="s">
        <v>85</v>
      </c>
      <c r="E102" s="50">
        <v>6497</v>
      </c>
      <c r="F102" s="50" t="s">
        <v>85</v>
      </c>
      <c r="G102" s="50">
        <v>9288</v>
      </c>
      <c r="H102" s="50" t="s">
        <v>85</v>
      </c>
      <c r="I102" s="47">
        <v>13279</v>
      </c>
      <c r="J102" s="50" t="s">
        <v>85</v>
      </c>
      <c r="K102" s="47">
        <v>306682</v>
      </c>
      <c r="L102" s="50" t="s">
        <v>86</v>
      </c>
    </row>
    <row r="103" spans="1:12" x14ac:dyDescent="0.25">
      <c r="A103" s="47">
        <v>15</v>
      </c>
      <c r="B103" s="47" t="s">
        <v>85</v>
      </c>
      <c r="C103" s="50">
        <v>295</v>
      </c>
      <c r="D103" s="50" t="s">
        <v>85</v>
      </c>
      <c r="E103" s="50">
        <v>4752</v>
      </c>
      <c r="F103" s="50" t="s">
        <v>85</v>
      </c>
      <c r="G103" s="50">
        <v>9065</v>
      </c>
      <c r="H103" s="50" t="s">
        <v>85</v>
      </c>
      <c r="I103" s="47">
        <v>16209</v>
      </c>
      <c r="J103" s="50" t="s">
        <v>85</v>
      </c>
      <c r="K103" s="47">
        <v>334934</v>
      </c>
      <c r="L103" s="50" t="s">
        <v>86</v>
      </c>
    </row>
    <row r="104" spans="1:12" x14ac:dyDescent="0.25">
      <c r="A104" s="47">
        <v>16</v>
      </c>
      <c r="B104" s="47" t="s">
        <v>85</v>
      </c>
      <c r="C104" s="50">
        <v>1223</v>
      </c>
      <c r="D104" s="50" t="s">
        <v>85</v>
      </c>
      <c r="E104" s="50">
        <v>4871</v>
      </c>
      <c r="F104" s="50" t="s">
        <v>85</v>
      </c>
      <c r="G104" s="50">
        <v>10436</v>
      </c>
      <c r="H104" s="50" t="s">
        <v>85</v>
      </c>
      <c r="I104" s="50">
        <v>17319</v>
      </c>
      <c r="J104" s="50" t="s">
        <v>85</v>
      </c>
      <c r="K104" s="50">
        <v>220890</v>
      </c>
      <c r="L104" s="50" t="s">
        <v>86</v>
      </c>
    </row>
    <row r="105" spans="1:12" x14ac:dyDescent="0.25">
      <c r="A105" s="47">
        <v>17</v>
      </c>
      <c r="B105" s="47" t="s">
        <v>85</v>
      </c>
      <c r="C105" s="50">
        <v>1868</v>
      </c>
      <c r="D105" s="50" t="s">
        <v>85</v>
      </c>
      <c r="E105" s="50">
        <v>14981</v>
      </c>
      <c r="F105" s="50" t="s">
        <v>85</v>
      </c>
      <c r="G105" s="50">
        <v>32904</v>
      </c>
      <c r="H105" s="50" t="s">
        <v>85</v>
      </c>
      <c r="I105" s="50">
        <v>76908</v>
      </c>
      <c r="J105" s="50" t="s">
        <v>85</v>
      </c>
      <c r="K105" s="50">
        <v>944326</v>
      </c>
      <c r="L105" s="50" t="s">
        <v>86</v>
      </c>
    </row>
    <row r="106" spans="1:12" x14ac:dyDescent="0.25">
      <c r="A106" s="47">
        <v>18</v>
      </c>
      <c r="B106" s="47" t="s">
        <v>85</v>
      </c>
      <c r="C106" s="50">
        <v>233</v>
      </c>
      <c r="D106" s="50" t="s">
        <v>85</v>
      </c>
      <c r="E106" s="50">
        <v>1792</v>
      </c>
      <c r="F106" s="50" t="s">
        <v>85</v>
      </c>
      <c r="G106" s="50">
        <v>4455</v>
      </c>
      <c r="H106" s="50" t="s">
        <v>85</v>
      </c>
      <c r="I106" s="47">
        <v>9387</v>
      </c>
      <c r="J106" s="50" t="s">
        <v>85</v>
      </c>
      <c r="K106" s="47">
        <v>74372</v>
      </c>
      <c r="L106" s="50" t="s">
        <v>86</v>
      </c>
    </row>
    <row r="107" spans="1:12" x14ac:dyDescent="0.25">
      <c r="A107" s="47">
        <v>19</v>
      </c>
      <c r="B107" s="47" t="s">
        <v>85</v>
      </c>
      <c r="C107" s="50">
        <v>535</v>
      </c>
      <c r="D107" s="50" t="s">
        <v>85</v>
      </c>
      <c r="E107" s="50">
        <v>11300</v>
      </c>
      <c r="F107" s="50" t="s">
        <v>85</v>
      </c>
      <c r="G107" s="50">
        <v>24004</v>
      </c>
      <c r="H107" s="50" t="s">
        <v>85</v>
      </c>
      <c r="I107" s="47">
        <v>52495</v>
      </c>
      <c r="J107" s="50" t="s">
        <v>85</v>
      </c>
      <c r="K107" s="47">
        <v>1849862</v>
      </c>
      <c r="L107" s="50" t="s">
        <v>86</v>
      </c>
    </row>
    <row r="108" spans="1:12" x14ac:dyDescent="0.25">
      <c r="A108" s="47">
        <v>20</v>
      </c>
      <c r="B108" s="47" t="s">
        <v>85</v>
      </c>
      <c r="C108" s="50">
        <v>717</v>
      </c>
      <c r="D108" s="50" t="s">
        <v>85</v>
      </c>
      <c r="E108" s="50">
        <v>4486</v>
      </c>
      <c r="F108" s="50" t="s">
        <v>85</v>
      </c>
      <c r="G108" s="50">
        <v>10983</v>
      </c>
      <c r="H108" s="50" t="s">
        <v>85</v>
      </c>
      <c r="I108" s="47">
        <v>23835</v>
      </c>
      <c r="J108" s="50" t="s">
        <v>85</v>
      </c>
      <c r="K108" s="47">
        <v>826110</v>
      </c>
      <c r="L108" s="50" t="s">
        <v>86</v>
      </c>
    </row>
    <row r="109" spans="1:12" x14ac:dyDescent="0.25">
      <c r="A109" s="47">
        <v>21</v>
      </c>
      <c r="B109" s="47" t="s">
        <v>85</v>
      </c>
      <c r="C109" s="50">
        <v>2549</v>
      </c>
      <c r="D109" s="50" t="s">
        <v>85</v>
      </c>
      <c r="E109" s="50">
        <v>48082</v>
      </c>
      <c r="F109" s="50" t="s">
        <v>85</v>
      </c>
      <c r="G109" s="50">
        <v>94388</v>
      </c>
      <c r="H109" s="50" t="s">
        <v>85</v>
      </c>
      <c r="I109" s="47">
        <v>2343062</v>
      </c>
      <c r="J109" s="50" t="s">
        <v>85</v>
      </c>
      <c r="K109" s="47">
        <v>4995768</v>
      </c>
      <c r="L109" s="50" t="s">
        <v>86</v>
      </c>
    </row>
    <row r="110" spans="1:12" x14ac:dyDescent="0.25">
      <c r="A110" s="47">
        <v>22</v>
      </c>
      <c r="B110" s="47" t="s">
        <v>85</v>
      </c>
      <c r="C110" s="50">
        <v>979</v>
      </c>
      <c r="D110" s="50" t="s">
        <v>85</v>
      </c>
      <c r="E110" s="50">
        <v>11573</v>
      </c>
      <c r="F110" s="50" t="s">
        <v>85</v>
      </c>
      <c r="G110" s="50">
        <v>33812</v>
      </c>
      <c r="H110" s="50" t="s">
        <v>85</v>
      </c>
      <c r="I110" s="47">
        <v>66460</v>
      </c>
      <c r="J110" s="50" t="s">
        <v>85</v>
      </c>
      <c r="K110" s="47">
        <v>562112</v>
      </c>
      <c r="L110" s="50" t="s">
        <v>86</v>
      </c>
    </row>
    <row r="111" spans="1:12" x14ac:dyDescent="0.25">
      <c r="A111" s="47">
        <v>23</v>
      </c>
      <c r="B111" s="47" t="s">
        <v>85</v>
      </c>
      <c r="C111" s="50">
        <v>262</v>
      </c>
      <c r="D111" s="50" t="s">
        <v>85</v>
      </c>
      <c r="E111" s="50">
        <v>3512</v>
      </c>
      <c r="F111" s="50" t="s">
        <v>85</v>
      </c>
      <c r="G111" s="50">
        <v>6974</v>
      </c>
      <c r="H111" s="50" t="s">
        <v>85</v>
      </c>
      <c r="I111" s="47">
        <v>9816</v>
      </c>
      <c r="J111" s="50" t="s">
        <v>85</v>
      </c>
      <c r="K111" s="47">
        <v>275373</v>
      </c>
      <c r="L111" s="50" t="s">
        <v>86</v>
      </c>
    </row>
    <row r="112" spans="1:12" x14ac:dyDescent="0.25">
      <c r="A112" s="47">
        <v>24</v>
      </c>
      <c r="B112" s="47" t="s">
        <v>85</v>
      </c>
      <c r="C112" s="50">
        <v>970</v>
      </c>
      <c r="D112" s="50" t="s">
        <v>85</v>
      </c>
      <c r="E112" s="50">
        <v>7957</v>
      </c>
      <c r="F112" s="50" t="s">
        <v>85</v>
      </c>
      <c r="G112" s="50">
        <v>15631</v>
      </c>
      <c r="H112" s="50" t="s">
        <v>85</v>
      </c>
      <c r="I112" s="47">
        <v>31880</v>
      </c>
      <c r="J112" s="50" t="s">
        <v>85</v>
      </c>
      <c r="K112" s="47">
        <v>975910</v>
      </c>
      <c r="L112" s="50" t="s">
        <v>86</v>
      </c>
    </row>
    <row r="113" spans="1:12" x14ac:dyDescent="0.25">
      <c r="A113" s="47">
        <v>25</v>
      </c>
      <c r="B113" s="47" t="s">
        <v>85</v>
      </c>
      <c r="C113" s="50">
        <v>16</v>
      </c>
      <c r="D113" s="50" t="s">
        <v>85</v>
      </c>
      <c r="E113" s="50">
        <v>2839</v>
      </c>
      <c r="F113" s="50" t="s">
        <v>85</v>
      </c>
      <c r="G113" s="50">
        <v>4023</v>
      </c>
      <c r="H113" s="50" t="s">
        <v>85</v>
      </c>
      <c r="I113" s="47">
        <v>4646</v>
      </c>
      <c r="J113" s="50" t="s">
        <v>85</v>
      </c>
      <c r="K113" s="47">
        <v>6877</v>
      </c>
      <c r="L113" s="50" t="s">
        <v>86</v>
      </c>
    </row>
    <row r="114" spans="1:12" x14ac:dyDescent="0.25">
      <c r="A114" s="47">
        <v>26</v>
      </c>
      <c r="B114" s="47" t="s">
        <v>85</v>
      </c>
      <c r="C114" s="50">
        <v>362</v>
      </c>
      <c r="D114" s="50" t="s">
        <v>85</v>
      </c>
      <c r="E114" s="50">
        <v>6028</v>
      </c>
      <c r="F114" s="50" t="s">
        <v>85</v>
      </c>
      <c r="G114" s="50">
        <v>12746</v>
      </c>
      <c r="H114" s="50" t="s">
        <v>85</v>
      </c>
      <c r="I114" s="47">
        <v>26964</v>
      </c>
      <c r="J114" s="50" t="s">
        <v>85</v>
      </c>
      <c r="K114" s="47">
        <v>219046</v>
      </c>
      <c r="L114" s="50" t="s">
        <v>86</v>
      </c>
    </row>
    <row r="115" spans="1:12" x14ac:dyDescent="0.25">
      <c r="A115" s="47">
        <v>27</v>
      </c>
      <c r="B115" s="47" t="s">
        <v>85</v>
      </c>
      <c r="C115" s="50">
        <v>115</v>
      </c>
      <c r="D115" s="50" t="s">
        <v>85</v>
      </c>
      <c r="E115" s="50">
        <v>3645</v>
      </c>
      <c r="F115" s="50" t="s">
        <v>85</v>
      </c>
      <c r="G115" s="50">
        <v>6329</v>
      </c>
      <c r="H115" s="50" t="s">
        <v>85</v>
      </c>
      <c r="I115" s="47">
        <v>9755</v>
      </c>
      <c r="J115" s="50" t="s">
        <v>85</v>
      </c>
      <c r="K115" s="47">
        <v>14489</v>
      </c>
      <c r="L115" s="50" t="s">
        <v>86</v>
      </c>
    </row>
    <row r="118" spans="1:12" x14ac:dyDescent="0.25">
      <c r="A118" s="128" t="s">
        <v>108</v>
      </c>
      <c r="B118" s="128"/>
      <c r="C118" s="128"/>
      <c r="D118" s="128"/>
      <c r="E118" s="128"/>
      <c r="F118" s="128"/>
      <c r="G118" s="128"/>
      <c r="H118" s="128"/>
      <c r="I118" s="128"/>
      <c r="J118" s="128"/>
      <c r="K118" s="128"/>
    </row>
    <row r="119" spans="1:12" x14ac:dyDescent="0.25">
      <c r="A119" s="128"/>
      <c r="B119" s="128"/>
      <c r="C119" s="128"/>
      <c r="D119" s="128"/>
      <c r="E119" s="128"/>
      <c r="F119" s="128"/>
      <c r="G119" s="128"/>
      <c r="H119" s="128"/>
      <c r="I119" s="128"/>
      <c r="J119" s="128"/>
      <c r="K119" s="128"/>
    </row>
    <row r="120" spans="1:12" x14ac:dyDescent="0.25">
      <c r="A120" s="64" t="s">
        <v>87</v>
      </c>
      <c r="B120" s="64"/>
      <c r="C120" s="64" t="s">
        <v>88</v>
      </c>
      <c r="D120" s="64"/>
      <c r="E120" s="64" t="s">
        <v>89</v>
      </c>
      <c r="F120" s="64"/>
      <c r="G120" s="64" t="s">
        <v>90</v>
      </c>
      <c r="H120" s="64"/>
      <c r="I120" s="64" t="s">
        <v>91</v>
      </c>
      <c r="J120" s="64"/>
      <c r="K120" s="64" t="s">
        <v>92</v>
      </c>
      <c r="L120" s="64"/>
    </row>
    <row r="121" spans="1:12" x14ac:dyDescent="0.25">
      <c r="A121" s="47">
        <v>1</v>
      </c>
      <c r="B121" s="47" t="s">
        <v>85</v>
      </c>
      <c r="C121" s="50">
        <v>698</v>
      </c>
      <c r="D121" s="50" t="s">
        <v>85</v>
      </c>
      <c r="E121" s="13">
        <v>8734</v>
      </c>
      <c r="F121" s="50" t="s">
        <v>85</v>
      </c>
      <c r="G121" s="6">
        <v>10566</v>
      </c>
      <c r="H121" s="50" t="s">
        <v>85</v>
      </c>
      <c r="I121" s="6">
        <v>13950</v>
      </c>
      <c r="J121" s="50" t="s">
        <v>85</v>
      </c>
      <c r="K121" s="6">
        <v>84906</v>
      </c>
      <c r="L121" s="50" t="s">
        <v>86</v>
      </c>
    </row>
    <row r="122" spans="1:12" x14ac:dyDescent="0.25">
      <c r="A122" s="47">
        <v>2</v>
      </c>
      <c r="B122" s="47" t="s">
        <v>85</v>
      </c>
      <c r="C122" s="50">
        <v>2249</v>
      </c>
      <c r="D122" s="50" t="s">
        <v>85</v>
      </c>
      <c r="E122" s="13">
        <v>1969</v>
      </c>
      <c r="F122" s="50" t="s">
        <v>85</v>
      </c>
      <c r="G122" s="6">
        <v>4022</v>
      </c>
      <c r="H122" s="50" t="s">
        <v>85</v>
      </c>
      <c r="I122" s="6">
        <v>7980</v>
      </c>
      <c r="J122" s="50" t="s">
        <v>85</v>
      </c>
      <c r="K122" s="6">
        <v>109807</v>
      </c>
      <c r="L122" s="50" t="s">
        <v>86</v>
      </c>
    </row>
    <row r="123" spans="1:12" x14ac:dyDescent="0.25">
      <c r="A123" s="47">
        <v>3</v>
      </c>
      <c r="B123" s="47" t="s">
        <v>85</v>
      </c>
      <c r="C123" s="50">
        <v>728</v>
      </c>
      <c r="D123" s="50" t="s">
        <v>85</v>
      </c>
      <c r="E123" s="50">
        <v>5424</v>
      </c>
      <c r="F123" s="50" t="s">
        <v>85</v>
      </c>
      <c r="G123" s="47">
        <v>11890</v>
      </c>
      <c r="H123" s="50" t="s">
        <v>85</v>
      </c>
      <c r="I123" s="47">
        <v>18279</v>
      </c>
      <c r="J123" s="50" t="s">
        <v>85</v>
      </c>
      <c r="K123" s="47">
        <v>78914</v>
      </c>
      <c r="L123" s="50" t="s">
        <v>86</v>
      </c>
    </row>
    <row r="124" spans="1:12" x14ac:dyDescent="0.25">
      <c r="A124" s="47">
        <v>4</v>
      </c>
      <c r="B124" s="47" t="s">
        <v>85</v>
      </c>
      <c r="C124" s="50">
        <v>948</v>
      </c>
      <c r="D124" s="50" t="s">
        <v>85</v>
      </c>
      <c r="E124" s="50">
        <v>88298</v>
      </c>
      <c r="F124" s="50" t="s">
        <v>85</v>
      </c>
      <c r="G124" s="50">
        <v>110676</v>
      </c>
      <c r="H124" s="50" t="s">
        <v>85</v>
      </c>
      <c r="I124" s="50">
        <v>117676</v>
      </c>
      <c r="J124" s="50" t="s">
        <v>85</v>
      </c>
      <c r="K124" s="50">
        <v>290599</v>
      </c>
      <c r="L124" s="50" t="s">
        <v>86</v>
      </c>
    </row>
    <row r="125" spans="1:12" x14ac:dyDescent="0.25">
      <c r="A125" s="47">
        <v>5</v>
      </c>
      <c r="B125" s="47" t="s">
        <v>85</v>
      </c>
      <c r="C125" s="50">
        <v>5280</v>
      </c>
      <c r="D125" s="50" t="s">
        <v>85</v>
      </c>
      <c r="E125" s="50">
        <v>14205</v>
      </c>
      <c r="F125" s="50" t="s">
        <v>85</v>
      </c>
      <c r="G125" s="50">
        <v>65015</v>
      </c>
      <c r="H125" s="50" t="s">
        <v>85</v>
      </c>
      <c r="I125" s="50">
        <v>119070</v>
      </c>
      <c r="J125" s="50" t="s">
        <v>85</v>
      </c>
      <c r="K125" s="50">
        <v>2868648</v>
      </c>
      <c r="L125" s="50" t="s">
        <v>86</v>
      </c>
    </row>
    <row r="126" spans="1:12" x14ac:dyDescent="0.25">
      <c r="A126" s="47">
        <v>6</v>
      </c>
      <c r="B126" s="47" t="s">
        <v>85</v>
      </c>
      <c r="C126" s="50">
        <v>716</v>
      </c>
      <c r="D126" s="50" t="s">
        <v>85</v>
      </c>
      <c r="E126" s="50">
        <v>1425</v>
      </c>
      <c r="F126" s="50" t="s">
        <v>85</v>
      </c>
      <c r="G126" s="50">
        <v>1960</v>
      </c>
      <c r="H126" s="50" t="s">
        <v>85</v>
      </c>
      <c r="I126" s="50">
        <v>3260</v>
      </c>
      <c r="J126" s="50" t="s">
        <v>85</v>
      </c>
      <c r="K126" s="50">
        <v>252659</v>
      </c>
      <c r="L126" s="50" t="s">
        <v>86</v>
      </c>
    </row>
    <row r="127" spans="1:12" x14ac:dyDescent="0.25">
      <c r="A127" s="47">
        <v>7</v>
      </c>
      <c r="B127" s="47" t="s">
        <v>85</v>
      </c>
      <c r="C127" s="50">
        <v>1231</v>
      </c>
      <c r="D127" s="50" t="s">
        <v>85</v>
      </c>
      <c r="E127" s="50">
        <v>7190</v>
      </c>
      <c r="F127" s="50" t="s">
        <v>85</v>
      </c>
      <c r="G127" s="50">
        <v>14918</v>
      </c>
      <c r="H127" s="50" t="s">
        <v>85</v>
      </c>
      <c r="I127" s="50">
        <v>24586</v>
      </c>
      <c r="J127" s="50" t="s">
        <v>85</v>
      </c>
      <c r="K127" s="50">
        <v>392655</v>
      </c>
      <c r="L127" s="50" t="s">
        <v>86</v>
      </c>
    </row>
    <row r="128" spans="1:12" x14ac:dyDescent="0.25">
      <c r="A128" s="47">
        <v>8</v>
      </c>
      <c r="B128" s="47" t="s">
        <v>85</v>
      </c>
      <c r="C128" s="50">
        <v>4447</v>
      </c>
      <c r="D128" s="50" t="s">
        <v>85</v>
      </c>
      <c r="E128" s="50">
        <v>16820</v>
      </c>
      <c r="F128" s="50" t="s">
        <v>85</v>
      </c>
      <c r="G128" s="50">
        <v>36347</v>
      </c>
      <c r="H128" s="50" t="s">
        <v>85</v>
      </c>
      <c r="I128" s="50">
        <v>67334</v>
      </c>
      <c r="J128" s="50" t="s">
        <v>85</v>
      </c>
      <c r="K128" s="50">
        <v>565626</v>
      </c>
      <c r="L128" s="50" t="s">
        <v>86</v>
      </c>
    </row>
    <row r="129" spans="1:12" x14ac:dyDescent="0.25">
      <c r="A129" s="47">
        <v>9</v>
      </c>
      <c r="B129" s="47" t="s">
        <v>85</v>
      </c>
      <c r="C129" s="50">
        <v>182</v>
      </c>
      <c r="D129" s="50" t="s">
        <v>85</v>
      </c>
      <c r="E129" s="50">
        <v>1085</v>
      </c>
      <c r="F129" s="50" t="s">
        <v>85</v>
      </c>
      <c r="G129" s="47">
        <v>2071</v>
      </c>
      <c r="H129" s="50" t="s">
        <v>85</v>
      </c>
      <c r="I129" s="47">
        <v>3555</v>
      </c>
      <c r="J129" s="50" t="s">
        <v>85</v>
      </c>
      <c r="K129" s="47">
        <v>13781</v>
      </c>
      <c r="L129" s="50" t="s">
        <v>86</v>
      </c>
    </row>
    <row r="130" spans="1:12" x14ac:dyDescent="0.25">
      <c r="A130" s="47">
        <v>10</v>
      </c>
      <c r="B130" s="47" t="s">
        <v>85</v>
      </c>
      <c r="C130" s="50">
        <v>5244</v>
      </c>
      <c r="D130" s="50" t="s">
        <v>85</v>
      </c>
      <c r="E130" s="50">
        <v>6799</v>
      </c>
      <c r="F130" s="50" t="s">
        <v>85</v>
      </c>
      <c r="G130" s="47">
        <v>15162</v>
      </c>
      <c r="H130" s="50" t="s">
        <v>85</v>
      </c>
      <c r="I130" s="47">
        <v>23956</v>
      </c>
      <c r="J130" s="50" t="s">
        <v>85</v>
      </c>
      <c r="K130" s="47">
        <v>40923</v>
      </c>
      <c r="L130" s="50" t="s">
        <v>86</v>
      </c>
    </row>
    <row r="131" spans="1:12" x14ac:dyDescent="0.25">
      <c r="A131" s="47">
        <v>11</v>
      </c>
      <c r="B131" s="47" t="s">
        <v>85</v>
      </c>
      <c r="C131" s="50">
        <v>1830</v>
      </c>
      <c r="D131" s="50" t="s">
        <v>85</v>
      </c>
      <c r="E131" s="50">
        <v>21621</v>
      </c>
      <c r="F131" s="50" t="s">
        <v>85</v>
      </c>
      <c r="G131" s="47">
        <v>45099</v>
      </c>
      <c r="H131" s="50" t="s">
        <v>85</v>
      </c>
      <c r="I131" s="47">
        <v>81986</v>
      </c>
      <c r="J131" s="50" t="s">
        <v>85</v>
      </c>
      <c r="K131" s="47">
        <v>254614</v>
      </c>
      <c r="L131" s="50" t="s">
        <v>86</v>
      </c>
    </row>
    <row r="132" spans="1:12" x14ac:dyDescent="0.25">
      <c r="A132" s="47">
        <v>12</v>
      </c>
      <c r="B132" s="47" t="s">
        <v>85</v>
      </c>
      <c r="C132" s="50">
        <v>1253</v>
      </c>
      <c r="D132" s="50" t="s">
        <v>85</v>
      </c>
      <c r="E132" s="50">
        <v>5367</v>
      </c>
      <c r="F132" s="50" t="s">
        <v>85</v>
      </c>
      <c r="G132" s="47">
        <v>9908</v>
      </c>
      <c r="H132" s="50" t="s">
        <v>85</v>
      </c>
      <c r="I132" s="47">
        <v>13763</v>
      </c>
      <c r="J132" s="50" t="s">
        <v>85</v>
      </c>
      <c r="K132" s="47">
        <v>20906</v>
      </c>
      <c r="L132" s="50" t="s">
        <v>86</v>
      </c>
    </row>
    <row r="133" spans="1:12" x14ac:dyDescent="0.25">
      <c r="A133" s="47">
        <v>13</v>
      </c>
      <c r="B133" s="47" t="s">
        <v>85</v>
      </c>
      <c r="C133" s="50">
        <v>1853</v>
      </c>
      <c r="D133" s="50" t="s">
        <v>85</v>
      </c>
      <c r="E133" s="50">
        <v>18970</v>
      </c>
      <c r="F133" s="50" t="s">
        <v>85</v>
      </c>
      <c r="G133" s="47">
        <v>31176</v>
      </c>
      <c r="H133" s="50" t="s">
        <v>85</v>
      </c>
      <c r="I133" s="47">
        <v>43366</v>
      </c>
      <c r="J133" s="50" t="s">
        <v>85</v>
      </c>
      <c r="K133" s="47">
        <v>182243</v>
      </c>
      <c r="L133" s="50" t="s">
        <v>86</v>
      </c>
    </row>
    <row r="134" spans="1:12" x14ac:dyDescent="0.25">
      <c r="A134" s="47">
        <v>14</v>
      </c>
      <c r="B134" s="47" t="s">
        <v>85</v>
      </c>
      <c r="C134" s="50">
        <v>1189</v>
      </c>
      <c r="D134" s="50" t="s">
        <v>85</v>
      </c>
      <c r="E134" s="50">
        <v>5929</v>
      </c>
      <c r="F134" s="50" t="s">
        <v>85</v>
      </c>
      <c r="G134" s="47">
        <v>8466</v>
      </c>
      <c r="H134" s="50" t="s">
        <v>85</v>
      </c>
      <c r="I134" s="47">
        <v>11480</v>
      </c>
      <c r="J134" s="50" t="s">
        <v>85</v>
      </c>
      <c r="K134" s="47">
        <v>115211</v>
      </c>
      <c r="L134" s="50" t="s">
        <v>86</v>
      </c>
    </row>
    <row r="135" spans="1:12" x14ac:dyDescent="0.25">
      <c r="A135" s="47">
        <v>15</v>
      </c>
      <c r="B135" s="47" t="s">
        <v>85</v>
      </c>
      <c r="C135" s="50">
        <v>295</v>
      </c>
      <c r="D135" s="50" t="s">
        <v>85</v>
      </c>
      <c r="E135" s="50">
        <v>4741</v>
      </c>
      <c r="F135" s="50" t="s">
        <v>85</v>
      </c>
      <c r="G135" s="47">
        <v>8940</v>
      </c>
      <c r="H135" s="50" t="s">
        <v>85</v>
      </c>
      <c r="I135" s="47">
        <v>15744</v>
      </c>
      <c r="J135" s="50" t="s">
        <v>85</v>
      </c>
      <c r="K135" s="47">
        <v>334819</v>
      </c>
      <c r="L135" s="50" t="s">
        <v>86</v>
      </c>
    </row>
    <row r="136" spans="1:12" x14ac:dyDescent="0.25">
      <c r="A136" s="47">
        <v>16</v>
      </c>
      <c r="B136" s="47" t="s">
        <v>85</v>
      </c>
      <c r="C136" s="50">
        <v>1223</v>
      </c>
      <c r="D136" s="50" t="s">
        <v>85</v>
      </c>
      <c r="E136" s="50">
        <v>4868</v>
      </c>
      <c r="F136" s="50" t="s">
        <v>85</v>
      </c>
      <c r="G136" s="50">
        <v>10420</v>
      </c>
      <c r="H136" s="50" t="s">
        <v>85</v>
      </c>
      <c r="I136" s="50">
        <v>17269</v>
      </c>
      <c r="J136" s="50" t="s">
        <v>85</v>
      </c>
      <c r="K136" s="50">
        <v>200771</v>
      </c>
      <c r="L136" s="50" t="s">
        <v>86</v>
      </c>
    </row>
    <row r="137" spans="1:12" x14ac:dyDescent="0.25">
      <c r="A137" s="47">
        <v>17</v>
      </c>
      <c r="B137" s="47" t="s">
        <v>85</v>
      </c>
      <c r="C137" s="50">
        <v>1868</v>
      </c>
      <c r="D137" s="50" t="s">
        <v>85</v>
      </c>
      <c r="E137" s="50">
        <v>14978</v>
      </c>
      <c r="F137" s="50" t="s">
        <v>85</v>
      </c>
      <c r="G137" s="50">
        <v>32870</v>
      </c>
      <c r="H137" s="50" t="s">
        <v>85</v>
      </c>
      <c r="I137" s="50">
        <v>75985</v>
      </c>
      <c r="J137" s="50" t="s">
        <v>85</v>
      </c>
      <c r="K137" s="50">
        <v>937506</v>
      </c>
      <c r="L137" s="50" t="s">
        <v>86</v>
      </c>
    </row>
    <row r="138" spans="1:12" x14ac:dyDescent="0.25">
      <c r="A138" s="47">
        <v>18</v>
      </c>
      <c r="B138" s="47" t="s">
        <v>85</v>
      </c>
      <c r="C138" s="50">
        <v>233</v>
      </c>
      <c r="D138" s="50" t="s">
        <v>85</v>
      </c>
      <c r="E138" s="50">
        <v>1782</v>
      </c>
      <c r="F138" s="50" t="s">
        <v>85</v>
      </c>
      <c r="G138" s="47">
        <v>4441</v>
      </c>
      <c r="H138" s="50" t="s">
        <v>85</v>
      </c>
      <c r="I138" s="47">
        <v>9369</v>
      </c>
      <c r="J138" s="50" t="s">
        <v>85</v>
      </c>
      <c r="K138" s="47">
        <v>64527</v>
      </c>
      <c r="L138" s="50" t="s">
        <v>86</v>
      </c>
    </row>
    <row r="139" spans="1:12" x14ac:dyDescent="0.25">
      <c r="A139" s="47">
        <v>19</v>
      </c>
      <c r="B139" s="47" t="s">
        <v>85</v>
      </c>
      <c r="C139" s="50">
        <v>535</v>
      </c>
      <c r="D139" s="50" t="s">
        <v>85</v>
      </c>
      <c r="E139" s="50">
        <v>11300</v>
      </c>
      <c r="F139" s="50" t="s">
        <v>85</v>
      </c>
      <c r="G139" s="47">
        <v>23878</v>
      </c>
      <c r="H139" s="50" t="s">
        <v>85</v>
      </c>
      <c r="I139" s="47">
        <v>51556</v>
      </c>
      <c r="J139" s="50" t="s">
        <v>85</v>
      </c>
      <c r="K139" s="47">
        <v>1798026</v>
      </c>
      <c r="L139" s="50" t="s">
        <v>86</v>
      </c>
    </row>
    <row r="140" spans="1:12" x14ac:dyDescent="0.25">
      <c r="A140" s="47">
        <v>20</v>
      </c>
      <c r="B140" s="47" t="s">
        <v>85</v>
      </c>
      <c r="C140" s="50">
        <v>717</v>
      </c>
      <c r="D140" s="50" t="s">
        <v>85</v>
      </c>
      <c r="E140" s="50">
        <v>4486</v>
      </c>
      <c r="F140" s="50" t="s">
        <v>85</v>
      </c>
      <c r="G140" s="47">
        <v>10983</v>
      </c>
      <c r="H140" s="50" t="s">
        <v>85</v>
      </c>
      <c r="I140" s="47">
        <v>23799</v>
      </c>
      <c r="J140" s="50" t="s">
        <v>85</v>
      </c>
      <c r="K140" s="47">
        <v>799645</v>
      </c>
      <c r="L140" s="50" t="s">
        <v>86</v>
      </c>
    </row>
    <row r="141" spans="1:12" x14ac:dyDescent="0.25">
      <c r="A141" s="47">
        <v>21</v>
      </c>
      <c r="B141" s="47" t="s">
        <v>85</v>
      </c>
      <c r="C141" s="50">
        <v>2549</v>
      </c>
      <c r="D141" s="50" t="s">
        <v>85</v>
      </c>
      <c r="E141" s="50">
        <v>48075</v>
      </c>
      <c r="F141" s="50" t="s">
        <v>85</v>
      </c>
      <c r="G141" s="47">
        <v>94277</v>
      </c>
      <c r="H141" s="50" t="s">
        <v>85</v>
      </c>
      <c r="I141" s="47">
        <v>2341304</v>
      </c>
      <c r="J141" s="50" t="s">
        <v>85</v>
      </c>
      <c r="K141" s="47">
        <v>4977238</v>
      </c>
      <c r="L141" s="50" t="s">
        <v>86</v>
      </c>
    </row>
    <row r="142" spans="1:12" x14ac:dyDescent="0.25">
      <c r="A142" s="47">
        <v>22</v>
      </c>
      <c r="B142" s="47" t="s">
        <v>85</v>
      </c>
      <c r="C142" s="50">
        <v>979</v>
      </c>
      <c r="D142" s="50" t="s">
        <v>85</v>
      </c>
      <c r="E142" s="50">
        <v>11494</v>
      </c>
      <c r="F142" s="50" t="s">
        <v>85</v>
      </c>
      <c r="G142" s="47">
        <v>33785</v>
      </c>
      <c r="H142" s="50" t="s">
        <v>85</v>
      </c>
      <c r="I142" s="47">
        <v>66397</v>
      </c>
      <c r="J142" s="50" t="s">
        <v>85</v>
      </c>
      <c r="K142" s="47">
        <v>548014</v>
      </c>
      <c r="L142" s="50" t="s">
        <v>86</v>
      </c>
    </row>
    <row r="143" spans="1:12" x14ac:dyDescent="0.25">
      <c r="A143" s="47">
        <v>23</v>
      </c>
      <c r="B143" s="47" t="s">
        <v>85</v>
      </c>
      <c r="C143" s="50">
        <v>262</v>
      </c>
      <c r="D143" s="50" t="s">
        <v>85</v>
      </c>
      <c r="E143" s="50">
        <v>3512</v>
      </c>
      <c r="F143" s="50" t="s">
        <v>85</v>
      </c>
      <c r="G143" s="47">
        <v>6974</v>
      </c>
      <c r="H143" s="50" t="s">
        <v>85</v>
      </c>
      <c r="I143" s="47">
        <v>9644</v>
      </c>
      <c r="J143" s="50" t="s">
        <v>85</v>
      </c>
      <c r="K143" s="47">
        <v>243969</v>
      </c>
      <c r="L143" s="50" t="s">
        <v>86</v>
      </c>
    </row>
    <row r="144" spans="1:12" x14ac:dyDescent="0.25">
      <c r="A144" s="47">
        <v>24</v>
      </c>
      <c r="B144" s="47" t="s">
        <v>85</v>
      </c>
      <c r="C144" s="50">
        <v>970</v>
      </c>
      <c r="D144" s="50" t="s">
        <v>85</v>
      </c>
      <c r="E144" s="50">
        <v>7615</v>
      </c>
      <c r="F144" s="50" t="s">
        <v>85</v>
      </c>
      <c r="G144" s="47">
        <v>13974</v>
      </c>
      <c r="H144" s="50" t="s">
        <v>85</v>
      </c>
      <c r="I144" s="47">
        <v>28889</v>
      </c>
      <c r="J144" s="50" t="s">
        <v>85</v>
      </c>
      <c r="K144" s="47">
        <v>801760</v>
      </c>
      <c r="L144" s="50" t="s">
        <v>86</v>
      </c>
    </row>
    <row r="145" spans="1:13" x14ac:dyDescent="0.25">
      <c r="A145" s="47">
        <v>25</v>
      </c>
      <c r="B145" s="47" t="s">
        <v>85</v>
      </c>
      <c r="C145" s="50">
        <v>16</v>
      </c>
      <c r="D145" s="50" t="s">
        <v>85</v>
      </c>
      <c r="E145" s="50">
        <v>2801</v>
      </c>
      <c r="F145" s="50" t="s">
        <v>85</v>
      </c>
      <c r="G145" s="47">
        <v>3889</v>
      </c>
      <c r="H145" s="50" t="s">
        <v>85</v>
      </c>
      <c r="I145" s="47">
        <v>4623</v>
      </c>
      <c r="J145" s="50" t="s">
        <v>85</v>
      </c>
      <c r="K145" s="47">
        <v>6877</v>
      </c>
      <c r="L145" s="50" t="s">
        <v>86</v>
      </c>
    </row>
    <row r="146" spans="1:13" x14ac:dyDescent="0.25">
      <c r="A146" s="47">
        <v>26</v>
      </c>
      <c r="B146" s="47" t="s">
        <v>85</v>
      </c>
      <c r="C146" s="50">
        <v>362</v>
      </c>
      <c r="D146" s="50" t="s">
        <v>85</v>
      </c>
      <c r="E146" s="50">
        <v>6024</v>
      </c>
      <c r="F146" s="50" t="s">
        <v>85</v>
      </c>
      <c r="G146" s="47">
        <v>12708</v>
      </c>
      <c r="H146" s="50" t="s">
        <v>85</v>
      </c>
      <c r="I146" s="47">
        <v>26837</v>
      </c>
      <c r="J146" s="50" t="s">
        <v>85</v>
      </c>
      <c r="K146" s="47">
        <v>209870</v>
      </c>
      <c r="L146" s="50" t="s">
        <v>86</v>
      </c>
    </row>
    <row r="147" spans="1:13" x14ac:dyDescent="0.25">
      <c r="A147" s="47">
        <v>27</v>
      </c>
      <c r="B147" s="47" t="s">
        <v>85</v>
      </c>
      <c r="C147" s="50">
        <v>115</v>
      </c>
      <c r="D147" s="50" t="s">
        <v>85</v>
      </c>
      <c r="E147" s="50">
        <v>3645</v>
      </c>
      <c r="F147" s="50" t="s">
        <v>85</v>
      </c>
      <c r="G147" s="47">
        <v>6329</v>
      </c>
      <c r="H147" s="50" t="s">
        <v>85</v>
      </c>
      <c r="I147" s="47">
        <v>9689</v>
      </c>
      <c r="J147" s="50" t="s">
        <v>85</v>
      </c>
      <c r="K147" s="47">
        <v>14451</v>
      </c>
      <c r="L147" s="50" t="s">
        <v>86</v>
      </c>
    </row>
    <row r="150" spans="1:13" ht="15.75" thickBot="1" x14ac:dyDescent="0.3">
      <c r="K150" s="11"/>
      <c r="L150" s="11"/>
      <c r="M150" s="11"/>
    </row>
    <row r="151" spans="1:13" ht="15" customHeight="1" x14ac:dyDescent="0.25">
      <c r="A151" s="129" t="s">
        <v>109</v>
      </c>
      <c r="B151" s="130"/>
      <c r="C151" s="130"/>
      <c r="D151" s="130"/>
      <c r="E151" s="130"/>
      <c r="F151" s="130"/>
      <c r="G151" s="130"/>
      <c r="H151" s="130"/>
      <c r="I151" s="130"/>
      <c r="J151" s="131"/>
      <c r="K151" s="68"/>
      <c r="L151" s="68"/>
      <c r="M151" s="11"/>
    </row>
    <row r="152" spans="1:13" ht="15.75" thickBot="1" x14ac:dyDescent="0.3">
      <c r="A152" s="132"/>
      <c r="B152" s="133"/>
      <c r="C152" s="133"/>
      <c r="D152" s="133"/>
      <c r="E152" s="133"/>
      <c r="F152" s="133"/>
      <c r="G152" s="133"/>
      <c r="H152" s="133"/>
      <c r="I152" s="133"/>
      <c r="J152" s="134"/>
      <c r="K152" s="68"/>
      <c r="L152" s="68"/>
      <c r="M152" s="11"/>
    </row>
    <row r="153" spans="1:13" x14ac:dyDescent="0.25">
      <c r="A153" s="64" t="s">
        <v>87</v>
      </c>
      <c r="B153" s="64"/>
      <c r="C153" s="64" t="s">
        <v>110</v>
      </c>
      <c r="D153" s="64"/>
      <c r="E153" s="64" t="s">
        <v>111</v>
      </c>
      <c r="F153" s="64"/>
      <c r="G153" s="64" t="s">
        <v>112</v>
      </c>
      <c r="H153" s="64"/>
      <c r="I153" s="64" t="s">
        <v>112</v>
      </c>
      <c r="J153" s="64"/>
      <c r="K153" s="11"/>
      <c r="L153" s="11"/>
    </row>
    <row r="154" spans="1:13" x14ac:dyDescent="0.25">
      <c r="A154" s="47">
        <v>1</v>
      </c>
      <c r="B154" s="47" t="s">
        <v>85</v>
      </c>
      <c r="C154" s="47">
        <v>18.48</v>
      </c>
      <c r="D154" s="47" t="s">
        <v>85</v>
      </c>
      <c r="E154" s="47">
        <v>9.74</v>
      </c>
      <c r="F154" s="47" t="s">
        <v>85</v>
      </c>
      <c r="G154" s="47">
        <v>5.73</v>
      </c>
      <c r="H154" s="47" t="s">
        <v>85</v>
      </c>
      <c r="I154" s="47">
        <v>5.01</v>
      </c>
      <c r="J154" s="50" t="s">
        <v>86</v>
      </c>
    </row>
    <row r="155" spans="1:13" x14ac:dyDescent="0.25">
      <c r="A155" s="47">
        <v>2</v>
      </c>
      <c r="B155" s="47" t="s">
        <v>85</v>
      </c>
      <c r="C155" s="47">
        <v>9.52</v>
      </c>
      <c r="D155" s="47" t="s">
        <v>85</v>
      </c>
      <c r="E155" s="47">
        <v>4.3099999999999996</v>
      </c>
      <c r="F155" s="47" t="s">
        <v>85</v>
      </c>
      <c r="G155" s="47">
        <v>2.13</v>
      </c>
      <c r="H155" s="47" t="s">
        <v>85</v>
      </c>
      <c r="I155" s="47">
        <v>1.82</v>
      </c>
      <c r="J155" s="50" t="s">
        <v>86</v>
      </c>
    </row>
    <row r="156" spans="1:13" x14ac:dyDescent="0.25">
      <c r="A156" s="47">
        <v>3</v>
      </c>
      <c r="B156" s="47" t="s">
        <v>85</v>
      </c>
      <c r="C156" s="47">
        <v>19.920000000000002</v>
      </c>
      <c r="D156" s="47" t="s">
        <v>85</v>
      </c>
      <c r="E156" s="47">
        <v>8.7899999999999991</v>
      </c>
      <c r="F156" s="47" t="s">
        <v>85</v>
      </c>
      <c r="G156" s="47">
        <v>5.77</v>
      </c>
      <c r="H156" s="47" t="s">
        <v>85</v>
      </c>
      <c r="I156" s="47">
        <v>3.3</v>
      </c>
      <c r="J156" s="50" t="s">
        <v>86</v>
      </c>
    </row>
    <row r="157" spans="1:13" x14ac:dyDescent="0.25">
      <c r="A157" s="47">
        <v>4</v>
      </c>
      <c r="B157" s="47" t="s">
        <v>85</v>
      </c>
      <c r="C157" s="47">
        <v>53.69</v>
      </c>
      <c r="D157" s="47" t="s">
        <v>85</v>
      </c>
      <c r="E157" s="47">
        <v>43.14</v>
      </c>
      <c r="F157" s="47" t="s">
        <v>85</v>
      </c>
      <c r="G157" s="47">
        <v>28.38</v>
      </c>
      <c r="H157" s="47" t="s">
        <v>85</v>
      </c>
      <c r="I157" s="47">
        <v>26.05</v>
      </c>
      <c r="J157" s="50" t="s">
        <v>86</v>
      </c>
    </row>
    <row r="158" spans="1:13" x14ac:dyDescent="0.25">
      <c r="A158" s="47">
        <v>5</v>
      </c>
      <c r="B158" s="47" t="s">
        <v>85</v>
      </c>
      <c r="C158" s="47">
        <v>9.17</v>
      </c>
      <c r="D158" s="47" t="s">
        <v>85</v>
      </c>
      <c r="E158" s="47">
        <v>6.16</v>
      </c>
      <c r="F158" s="47" t="s">
        <v>85</v>
      </c>
      <c r="G158" s="47">
        <v>3.31</v>
      </c>
      <c r="H158" s="47" t="s">
        <v>85</v>
      </c>
      <c r="I158" s="47">
        <v>2.31</v>
      </c>
      <c r="J158" s="50" t="s">
        <v>86</v>
      </c>
    </row>
    <row r="159" spans="1:13" x14ac:dyDescent="0.25">
      <c r="A159" s="47">
        <v>6</v>
      </c>
      <c r="B159" s="47" t="s">
        <v>85</v>
      </c>
      <c r="C159" s="47">
        <v>12.57</v>
      </c>
      <c r="D159" s="47" t="s">
        <v>85</v>
      </c>
      <c r="E159" s="47">
        <v>8.66</v>
      </c>
      <c r="F159" s="47" t="s">
        <v>85</v>
      </c>
      <c r="G159" s="47">
        <v>5.31</v>
      </c>
      <c r="H159" s="47" t="s">
        <v>85</v>
      </c>
      <c r="I159" s="47">
        <v>4.33</v>
      </c>
      <c r="J159" s="50" t="s">
        <v>86</v>
      </c>
    </row>
    <row r="160" spans="1:13" x14ac:dyDescent="0.25">
      <c r="A160" s="47">
        <v>7</v>
      </c>
      <c r="B160" s="47" t="s">
        <v>85</v>
      </c>
      <c r="C160" s="47">
        <v>18.850000000000001</v>
      </c>
      <c r="D160" s="47" t="s">
        <v>85</v>
      </c>
      <c r="E160" s="47">
        <v>13.73</v>
      </c>
      <c r="F160" s="47" t="s">
        <v>85</v>
      </c>
      <c r="G160" s="47">
        <v>9.34</v>
      </c>
      <c r="H160" s="47" t="s">
        <v>85</v>
      </c>
      <c r="I160" s="47">
        <v>6.9</v>
      </c>
      <c r="J160" s="50" t="s">
        <v>86</v>
      </c>
    </row>
    <row r="161" spans="1:10" x14ac:dyDescent="0.25">
      <c r="A161" s="47">
        <v>8</v>
      </c>
      <c r="B161" s="47" t="s">
        <v>85</v>
      </c>
      <c r="C161" s="47">
        <v>19.989999999999998</v>
      </c>
      <c r="D161" s="47" t="s">
        <v>85</v>
      </c>
      <c r="E161" s="47">
        <v>11.94</v>
      </c>
      <c r="F161" s="47" t="s">
        <v>85</v>
      </c>
      <c r="G161" s="47">
        <v>7.96</v>
      </c>
      <c r="H161" s="47" t="s">
        <v>85</v>
      </c>
      <c r="I161" s="47">
        <v>5.89</v>
      </c>
      <c r="J161" s="50" t="s">
        <v>86</v>
      </c>
    </row>
    <row r="162" spans="1:10" x14ac:dyDescent="0.25">
      <c r="A162" s="47">
        <v>9</v>
      </c>
      <c r="B162" s="47" t="s">
        <v>85</v>
      </c>
      <c r="C162" s="47">
        <v>53.85</v>
      </c>
      <c r="D162" s="47" t="s">
        <v>85</v>
      </c>
      <c r="E162" s="47">
        <v>40.11</v>
      </c>
      <c r="F162" s="47" t="s">
        <v>85</v>
      </c>
      <c r="G162" s="47">
        <v>25.82</v>
      </c>
      <c r="H162" s="47" t="s">
        <v>85</v>
      </c>
      <c r="I162" s="47">
        <v>18.68</v>
      </c>
      <c r="J162" s="50" t="s">
        <v>86</v>
      </c>
    </row>
    <row r="163" spans="1:10" x14ac:dyDescent="0.25">
      <c r="A163" s="47">
        <v>10</v>
      </c>
      <c r="B163" s="47" t="s">
        <v>85</v>
      </c>
      <c r="C163" s="47">
        <v>8.07</v>
      </c>
      <c r="D163" s="47" t="s">
        <v>85</v>
      </c>
      <c r="E163" s="47">
        <v>5.45</v>
      </c>
      <c r="F163" s="47" t="s">
        <v>85</v>
      </c>
      <c r="G163" s="47">
        <v>3.15</v>
      </c>
      <c r="H163" s="47" t="s">
        <v>85</v>
      </c>
      <c r="I163" s="47">
        <v>2.27</v>
      </c>
      <c r="J163" s="50" t="s">
        <v>86</v>
      </c>
    </row>
    <row r="164" spans="1:10" x14ac:dyDescent="0.25">
      <c r="A164" s="47">
        <v>11</v>
      </c>
      <c r="B164" s="47" t="s">
        <v>85</v>
      </c>
      <c r="C164" s="47">
        <v>40.93</v>
      </c>
      <c r="D164" s="47" t="s">
        <v>85</v>
      </c>
      <c r="E164" s="47">
        <v>31.37</v>
      </c>
      <c r="F164" s="47" t="s">
        <v>85</v>
      </c>
      <c r="G164" s="47">
        <v>25.9</v>
      </c>
      <c r="H164" s="47" t="s">
        <v>85</v>
      </c>
      <c r="I164" s="47">
        <v>22.08</v>
      </c>
      <c r="J164" s="50" t="s">
        <v>86</v>
      </c>
    </row>
    <row r="165" spans="1:10" x14ac:dyDescent="0.25">
      <c r="A165" s="47">
        <v>12</v>
      </c>
      <c r="B165" s="47" t="s">
        <v>85</v>
      </c>
      <c r="C165" s="47">
        <v>36.07</v>
      </c>
      <c r="D165" s="47" t="s">
        <v>85</v>
      </c>
      <c r="E165" s="47">
        <v>24.74</v>
      </c>
      <c r="F165" s="47" t="s">
        <v>85</v>
      </c>
      <c r="G165" s="47">
        <v>17.88</v>
      </c>
      <c r="H165" s="47" t="s">
        <v>85</v>
      </c>
      <c r="I165" s="47">
        <v>13.49</v>
      </c>
      <c r="J165" s="50" t="s">
        <v>86</v>
      </c>
    </row>
    <row r="166" spans="1:10" x14ac:dyDescent="0.25">
      <c r="A166" s="47">
        <v>13</v>
      </c>
      <c r="B166" s="47" t="s">
        <v>85</v>
      </c>
      <c r="C166" s="47">
        <v>17.11</v>
      </c>
      <c r="D166" s="47" t="s">
        <v>85</v>
      </c>
      <c r="E166" s="47">
        <v>10.79</v>
      </c>
      <c r="F166" s="47" t="s">
        <v>85</v>
      </c>
      <c r="G166" s="47">
        <v>7.56</v>
      </c>
      <c r="H166" s="47" t="s">
        <v>85</v>
      </c>
      <c r="I166" s="47">
        <v>5.94</v>
      </c>
      <c r="J166" s="50" t="s">
        <v>86</v>
      </c>
    </row>
    <row r="167" spans="1:10" x14ac:dyDescent="0.25">
      <c r="A167" s="47">
        <v>14</v>
      </c>
      <c r="B167" s="47" t="s">
        <v>85</v>
      </c>
      <c r="C167" s="47">
        <v>39.950000000000003</v>
      </c>
      <c r="D167" s="47" t="s">
        <v>85</v>
      </c>
      <c r="E167" s="47">
        <v>28.68</v>
      </c>
      <c r="F167" s="47" t="s">
        <v>85</v>
      </c>
      <c r="G167" s="47">
        <v>18.920000000000002</v>
      </c>
      <c r="H167" s="47" t="s">
        <v>85</v>
      </c>
      <c r="I167" s="47">
        <v>15.56</v>
      </c>
      <c r="J167" s="50" t="s">
        <v>86</v>
      </c>
    </row>
    <row r="168" spans="1:10" x14ac:dyDescent="0.25">
      <c r="A168" s="47">
        <v>15</v>
      </c>
      <c r="B168" s="47" t="s">
        <v>85</v>
      </c>
      <c r="C168" s="47">
        <v>16.27</v>
      </c>
      <c r="D168" s="47" t="s">
        <v>85</v>
      </c>
      <c r="E168" s="47">
        <v>6.44</v>
      </c>
      <c r="F168" s="47" t="s">
        <v>85</v>
      </c>
      <c r="G168" s="47">
        <v>3.73</v>
      </c>
      <c r="H168" s="47" t="s">
        <v>85</v>
      </c>
      <c r="I168" s="47">
        <v>3.39</v>
      </c>
      <c r="J168" s="50" t="s">
        <v>86</v>
      </c>
    </row>
    <row r="169" spans="1:10" x14ac:dyDescent="0.25">
      <c r="A169" s="47">
        <v>16</v>
      </c>
      <c r="B169" s="47" t="s">
        <v>85</v>
      </c>
      <c r="C169" s="47">
        <v>14.8</v>
      </c>
      <c r="D169" s="47" t="s">
        <v>85</v>
      </c>
      <c r="E169" s="47">
        <v>7.85</v>
      </c>
      <c r="F169" s="47" t="s">
        <v>85</v>
      </c>
      <c r="G169" s="47">
        <v>4.25</v>
      </c>
      <c r="H169" s="47" t="s">
        <v>85</v>
      </c>
      <c r="I169" s="47">
        <v>3.27</v>
      </c>
      <c r="J169" s="50" t="s">
        <v>86</v>
      </c>
    </row>
    <row r="170" spans="1:10" x14ac:dyDescent="0.25">
      <c r="A170" s="47">
        <v>17</v>
      </c>
      <c r="B170" s="47" t="s">
        <v>85</v>
      </c>
      <c r="C170" s="47">
        <v>10.33</v>
      </c>
      <c r="D170" s="47" t="s">
        <v>85</v>
      </c>
      <c r="E170" s="47">
        <v>5.19</v>
      </c>
      <c r="F170" s="47" t="s">
        <v>85</v>
      </c>
      <c r="G170" s="47">
        <v>3.1</v>
      </c>
      <c r="H170" s="47" t="s">
        <v>85</v>
      </c>
      <c r="I170" s="47">
        <v>2.36</v>
      </c>
      <c r="J170" s="50" t="s">
        <v>86</v>
      </c>
    </row>
    <row r="171" spans="1:10" x14ac:dyDescent="0.25">
      <c r="A171" s="47">
        <v>18</v>
      </c>
      <c r="B171" s="47" t="s">
        <v>85</v>
      </c>
      <c r="C171" s="47">
        <v>3.86</v>
      </c>
      <c r="D171" s="47" t="s">
        <v>85</v>
      </c>
      <c r="E171" s="47">
        <v>2.15</v>
      </c>
      <c r="F171" s="47" t="s">
        <v>85</v>
      </c>
      <c r="G171" s="47">
        <v>0.86</v>
      </c>
      <c r="H171" s="47" t="s">
        <v>85</v>
      </c>
      <c r="I171" s="47">
        <v>0</v>
      </c>
      <c r="J171" s="50" t="s">
        <v>86</v>
      </c>
    </row>
    <row r="172" spans="1:10" x14ac:dyDescent="0.25">
      <c r="A172" s="47">
        <v>19</v>
      </c>
      <c r="B172" s="47" t="s">
        <v>85</v>
      </c>
      <c r="C172" s="47">
        <v>3.55</v>
      </c>
      <c r="D172" s="47" t="s">
        <v>85</v>
      </c>
      <c r="E172" s="47">
        <v>2.4300000000000002</v>
      </c>
      <c r="F172" s="47" t="s">
        <v>85</v>
      </c>
      <c r="G172" s="47">
        <v>0.93</v>
      </c>
      <c r="H172" s="47" t="s">
        <v>85</v>
      </c>
      <c r="I172" s="47">
        <v>0.75</v>
      </c>
      <c r="J172" s="50" t="s">
        <v>86</v>
      </c>
    </row>
    <row r="173" spans="1:10" x14ac:dyDescent="0.25">
      <c r="A173" s="47">
        <v>20</v>
      </c>
      <c r="B173" s="47" t="s">
        <v>85</v>
      </c>
      <c r="C173" s="47">
        <v>14.78</v>
      </c>
      <c r="D173" s="47" t="s">
        <v>85</v>
      </c>
      <c r="E173" s="47">
        <v>8.09</v>
      </c>
      <c r="F173" s="47" t="s">
        <v>85</v>
      </c>
      <c r="G173" s="47">
        <v>4.46</v>
      </c>
      <c r="H173" s="47" t="s">
        <v>85</v>
      </c>
      <c r="I173" s="47">
        <v>3.63</v>
      </c>
      <c r="J173" s="50" t="s">
        <v>86</v>
      </c>
    </row>
    <row r="174" spans="1:10" x14ac:dyDescent="0.25">
      <c r="A174" s="47">
        <v>21</v>
      </c>
      <c r="B174" s="47" t="s">
        <v>85</v>
      </c>
      <c r="C174" s="47">
        <v>16.559999999999999</v>
      </c>
      <c r="D174" s="47" t="s">
        <v>85</v>
      </c>
      <c r="E174" s="47">
        <v>10.67</v>
      </c>
      <c r="F174" s="47" t="s">
        <v>85</v>
      </c>
      <c r="G174" s="47">
        <v>5.92</v>
      </c>
      <c r="H174" s="47" t="s">
        <v>85</v>
      </c>
      <c r="I174" s="47">
        <v>4.59</v>
      </c>
      <c r="J174" s="50" t="s">
        <v>86</v>
      </c>
    </row>
    <row r="175" spans="1:10" x14ac:dyDescent="0.25">
      <c r="A175" s="47">
        <v>22</v>
      </c>
      <c r="B175" s="47" t="s">
        <v>85</v>
      </c>
      <c r="C175" s="47">
        <v>9.5</v>
      </c>
      <c r="D175" s="47" t="s">
        <v>85</v>
      </c>
      <c r="E175" s="47">
        <v>5.72</v>
      </c>
      <c r="F175" s="47" t="s">
        <v>85</v>
      </c>
      <c r="G175" s="47">
        <v>3.17</v>
      </c>
      <c r="H175" s="47" t="s">
        <v>85</v>
      </c>
      <c r="I175" s="47">
        <v>1.43</v>
      </c>
      <c r="J175" s="50" t="s">
        <v>86</v>
      </c>
    </row>
    <row r="176" spans="1:10" x14ac:dyDescent="0.25">
      <c r="A176" s="47">
        <v>23</v>
      </c>
      <c r="B176" s="47" t="s">
        <v>85</v>
      </c>
      <c r="C176" s="47">
        <v>21.76</v>
      </c>
      <c r="D176" s="47" t="s">
        <v>85</v>
      </c>
      <c r="E176" s="47">
        <v>16.79</v>
      </c>
      <c r="F176" s="47" t="s">
        <v>85</v>
      </c>
      <c r="G176" s="47">
        <v>14.89</v>
      </c>
      <c r="H176" s="47" t="s">
        <v>85</v>
      </c>
      <c r="I176" s="47">
        <v>13.36</v>
      </c>
      <c r="J176" s="50" t="s">
        <v>86</v>
      </c>
    </row>
    <row r="177" spans="1:10" x14ac:dyDescent="0.25">
      <c r="A177" s="47">
        <v>24</v>
      </c>
      <c r="B177" s="47" t="s">
        <v>85</v>
      </c>
      <c r="C177" s="47">
        <v>10.72</v>
      </c>
      <c r="D177" s="47" t="s">
        <v>85</v>
      </c>
      <c r="E177" s="47">
        <v>8.56</v>
      </c>
      <c r="F177" s="47" t="s">
        <v>85</v>
      </c>
      <c r="G177" s="47">
        <v>7.11</v>
      </c>
      <c r="H177" s="47" t="s">
        <v>85</v>
      </c>
      <c r="I177" s="47">
        <v>6.08</v>
      </c>
      <c r="J177" s="50" t="s">
        <v>86</v>
      </c>
    </row>
    <row r="178" spans="1:10" x14ac:dyDescent="0.25">
      <c r="A178" s="47">
        <v>25</v>
      </c>
      <c r="B178" s="47" t="s">
        <v>85</v>
      </c>
      <c r="C178" s="47">
        <v>62.5</v>
      </c>
      <c r="D178" s="47" t="s">
        <v>85</v>
      </c>
      <c r="E178" s="47">
        <v>62.5</v>
      </c>
      <c r="F178" s="47" t="s">
        <v>85</v>
      </c>
      <c r="G178" s="47">
        <v>62.5</v>
      </c>
      <c r="H178" s="47" t="s">
        <v>85</v>
      </c>
      <c r="I178" s="47">
        <v>62.5</v>
      </c>
      <c r="J178" s="50" t="s">
        <v>86</v>
      </c>
    </row>
    <row r="179" spans="1:10" x14ac:dyDescent="0.25">
      <c r="A179" s="47">
        <v>26</v>
      </c>
      <c r="B179" s="47" t="s">
        <v>85</v>
      </c>
      <c r="C179" s="47">
        <v>25.14</v>
      </c>
      <c r="D179" s="47" t="s">
        <v>85</v>
      </c>
      <c r="E179" s="47">
        <v>18.78</v>
      </c>
      <c r="F179" s="47" t="s">
        <v>85</v>
      </c>
      <c r="G179" s="47">
        <v>14.92</v>
      </c>
      <c r="H179" s="47" t="s">
        <v>85</v>
      </c>
      <c r="I179" s="47">
        <v>11.33</v>
      </c>
      <c r="J179" s="50" t="s">
        <v>86</v>
      </c>
    </row>
    <row r="180" spans="1:10" x14ac:dyDescent="0.25">
      <c r="A180" s="47">
        <v>27</v>
      </c>
      <c r="B180" s="47" t="s">
        <v>85</v>
      </c>
      <c r="C180" s="47">
        <v>51.3</v>
      </c>
      <c r="D180" s="47" t="s">
        <v>85</v>
      </c>
      <c r="E180" s="47">
        <v>30.43</v>
      </c>
      <c r="F180" s="47" t="s">
        <v>85</v>
      </c>
      <c r="G180" s="47">
        <v>26.96</v>
      </c>
      <c r="H180" s="47" t="s">
        <v>85</v>
      </c>
      <c r="I180" s="47">
        <v>24.35</v>
      </c>
      <c r="J180" s="50" t="s">
        <v>86</v>
      </c>
    </row>
    <row r="183" spans="1:10" ht="15.75" thickBot="1" x14ac:dyDescent="0.3"/>
    <row r="184" spans="1:10" x14ac:dyDescent="0.25">
      <c r="A184" s="129" t="s">
        <v>113</v>
      </c>
      <c r="B184" s="130"/>
      <c r="C184" s="130"/>
      <c r="D184" s="130"/>
      <c r="E184" s="130"/>
      <c r="F184" s="130"/>
      <c r="G184" s="130"/>
      <c r="H184" s="130"/>
      <c r="I184" s="130"/>
      <c r="J184" s="131"/>
    </row>
    <row r="185" spans="1:10" ht="15.75" thickBot="1" x14ac:dyDescent="0.3">
      <c r="A185" s="132"/>
      <c r="B185" s="133"/>
      <c r="C185" s="133"/>
      <c r="D185" s="133"/>
      <c r="E185" s="133"/>
      <c r="F185" s="133"/>
      <c r="G185" s="133"/>
      <c r="H185" s="133"/>
      <c r="I185" s="133"/>
      <c r="J185" s="134"/>
    </row>
    <row r="186" spans="1:10" x14ac:dyDescent="0.25">
      <c r="A186" s="64" t="s">
        <v>87</v>
      </c>
      <c r="B186" s="64"/>
      <c r="C186" s="64" t="s">
        <v>110</v>
      </c>
      <c r="D186" s="64"/>
      <c r="E186" s="64" t="s">
        <v>111</v>
      </c>
      <c r="F186" s="64"/>
      <c r="G186" s="64" t="s">
        <v>112</v>
      </c>
      <c r="H186" s="64"/>
      <c r="I186" s="64" t="s">
        <v>112</v>
      </c>
      <c r="J186" s="64"/>
    </row>
    <row r="187" spans="1:10" x14ac:dyDescent="0.25">
      <c r="A187" s="47">
        <v>1</v>
      </c>
      <c r="B187" s="47" t="s">
        <v>85</v>
      </c>
      <c r="C187" s="47">
        <v>77.510000000000005</v>
      </c>
      <c r="D187" s="47" t="s">
        <v>85</v>
      </c>
      <c r="E187" s="47">
        <v>54.44</v>
      </c>
      <c r="F187" s="47" t="s">
        <v>85</v>
      </c>
      <c r="G187" s="47">
        <v>46.85</v>
      </c>
      <c r="H187" s="47" t="s">
        <v>85</v>
      </c>
      <c r="I187" s="47">
        <v>31.38</v>
      </c>
      <c r="J187" s="50" t="s">
        <v>86</v>
      </c>
    </row>
    <row r="188" spans="1:10" x14ac:dyDescent="0.25">
      <c r="A188" s="47">
        <v>2</v>
      </c>
      <c r="B188" s="47" t="s">
        <v>85</v>
      </c>
      <c r="C188" s="47">
        <v>82.44</v>
      </c>
      <c r="D188" s="47" t="s">
        <v>85</v>
      </c>
      <c r="E188" s="47">
        <v>58.43</v>
      </c>
      <c r="F188" s="47" t="s">
        <v>85</v>
      </c>
      <c r="G188" s="47">
        <v>41.22</v>
      </c>
      <c r="H188" s="47" t="s">
        <v>85</v>
      </c>
      <c r="I188" s="47">
        <v>25.57</v>
      </c>
      <c r="J188" s="50" t="s">
        <v>86</v>
      </c>
    </row>
    <row r="189" spans="1:10" x14ac:dyDescent="0.25">
      <c r="A189" s="47">
        <v>3</v>
      </c>
      <c r="B189" s="47" t="s">
        <v>85</v>
      </c>
      <c r="C189" s="47">
        <v>71.150000000000006</v>
      </c>
      <c r="D189" s="47" t="s">
        <v>85</v>
      </c>
      <c r="E189" s="47">
        <v>50.14</v>
      </c>
      <c r="F189" s="47" t="s">
        <v>85</v>
      </c>
      <c r="G189" s="47">
        <v>32.69</v>
      </c>
      <c r="H189" s="47" t="s">
        <v>85</v>
      </c>
      <c r="I189" s="47">
        <v>25.41</v>
      </c>
      <c r="J189" s="50" t="s">
        <v>86</v>
      </c>
    </row>
    <row r="190" spans="1:10" x14ac:dyDescent="0.25">
      <c r="A190" s="47">
        <v>4</v>
      </c>
      <c r="B190" s="47" t="s">
        <v>85</v>
      </c>
      <c r="C190" s="47">
        <v>98.52</v>
      </c>
      <c r="D190" s="47" t="s">
        <v>85</v>
      </c>
      <c r="E190" s="47">
        <v>90.93</v>
      </c>
      <c r="F190" s="47" t="s">
        <v>85</v>
      </c>
      <c r="G190" s="47">
        <v>87.55</v>
      </c>
      <c r="H190" s="47" t="s">
        <v>85</v>
      </c>
      <c r="I190" s="47">
        <v>86.18</v>
      </c>
      <c r="J190" s="50" t="s">
        <v>86</v>
      </c>
    </row>
    <row r="191" spans="1:10" x14ac:dyDescent="0.25">
      <c r="A191" s="47">
        <v>5</v>
      </c>
      <c r="B191" s="47" t="s">
        <v>85</v>
      </c>
      <c r="C191" s="47">
        <v>91.55</v>
      </c>
      <c r="D191" s="47" t="s">
        <v>85</v>
      </c>
      <c r="E191" s="47">
        <v>81.06</v>
      </c>
      <c r="F191" s="47" t="s">
        <v>85</v>
      </c>
      <c r="G191" s="47">
        <v>72.8</v>
      </c>
      <c r="H191" s="47" t="s">
        <v>85</v>
      </c>
      <c r="I191" s="47">
        <v>65.27</v>
      </c>
      <c r="J191" s="50" t="s">
        <v>86</v>
      </c>
    </row>
    <row r="192" spans="1:10" x14ac:dyDescent="0.25">
      <c r="A192" s="47">
        <v>6</v>
      </c>
      <c r="B192" s="47" t="s">
        <v>85</v>
      </c>
      <c r="C192" s="47">
        <v>91.06</v>
      </c>
      <c r="D192" s="47" t="s">
        <v>85</v>
      </c>
      <c r="E192" s="47">
        <v>84.78</v>
      </c>
      <c r="F192" s="47" t="s">
        <v>85</v>
      </c>
      <c r="G192" s="47">
        <v>75.7</v>
      </c>
      <c r="H192" s="47" t="s">
        <v>85</v>
      </c>
      <c r="I192" s="47">
        <v>65.78</v>
      </c>
      <c r="J192" s="50" t="s">
        <v>86</v>
      </c>
    </row>
    <row r="193" spans="1:10" x14ac:dyDescent="0.25">
      <c r="A193" s="47">
        <v>7</v>
      </c>
      <c r="B193" s="47" t="s">
        <v>85</v>
      </c>
      <c r="C193" s="47">
        <v>87.73</v>
      </c>
      <c r="D193" s="47" t="s">
        <v>85</v>
      </c>
      <c r="E193" s="47">
        <v>68.319999999999993</v>
      </c>
      <c r="F193" s="47" t="s">
        <v>85</v>
      </c>
      <c r="G193" s="47">
        <v>49.96</v>
      </c>
      <c r="H193" s="47" t="s">
        <v>85</v>
      </c>
      <c r="I193" s="47">
        <v>35.99</v>
      </c>
      <c r="J193" s="50" t="s">
        <v>86</v>
      </c>
    </row>
    <row r="194" spans="1:10" x14ac:dyDescent="0.25">
      <c r="A194" s="47">
        <v>8</v>
      </c>
      <c r="B194" s="47" t="s">
        <v>85</v>
      </c>
      <c r="C194" s="47">
        <v>97.57</v>
      </c>
      <c r="D194" s="47" t="s">
        <v>85</v>
      </c>
      <c r="E194" s="47">
        <v>96.42</v>
      </c>
      <c r="F194" s="47" t="s">
        <v>85</v>
      </c>
      <c r="G194" s="47">
        <v>77.87</v>
      </c>
      <c r="H194" s="47" t="s">
        <v>85</v>
      </c>
      <c r="I194" s="47">
        <v>65.28</v>
      </c>
      <c r="J194" s="50" t="s">
        <v>86</v>
      </c>
    </row>
    <row r="195" spans="1:10" x14ac:dyDescent="0.25">
      <c r="A195" s="47">
        <v>9</v>
      </c>
      <c r="B195" s="47" t="s">
        <v>85</v>
      </c>
      <c r="C195" s="47">
        <v>90.66</v>
      </c>
      <c r="D195" s="47" t="s">
        <v>85</v>
      </c>
      <c r="E195" s="47">
        <v>87.91</v>
      </c>
      <c r="F195" s="47" t="s">
        <v>85</v>
      </c>
      <c r="G195" s="47">
        <v>80.77</v>
      </c>
      <c r="H195" s="47" t="s">
        <v>85</v>
      </c>
      <c r="I195" s="47">
        <v>73.63</v>
      </c>
      <c r="J195" s="50" t="s">
        <v>86</v>
      </c>
    </row>
    <row r="196" spans="1:10" x14ac:dyDescent="0.25">
      <c r="A196" s="47">
        <v>10</v>
      </c>
      <c r="B196" s="47" t="s">
        <v>85</v>
      </c>
      <c r="C196" s="47">
        <v>66.7</v>
      </c>
      <c r="D196" s="47" t="s">
        <v>85</v>
      </c>
      <c r="E196" s="47">
        <v>48.84</v>
      </c>
      <c r="F196" s="47" t="s">
        <v>85</v>
      </c>
      <c r="G196" s="47">
        <v>32.229999999999997</v>
      </c>
      <c r="H196" s="47" t="s">
        <v>85</v>
      </c>
      <c r="I196" s="47">
        <v>26.87</v>
      </c>
      <c r="J196" s="50" t="s">
        <v>86</v>
      </c>
    </row>
    <row r="197" spans="1:10" x14ac:dyDescent="0.25">
      <c r="A197" s="47">
        <v>11</v>
      </c>
      <c r="B197" s="47" t="s">
        <v>85</v>
      </c>
      <c r="C197" s="47">
        <v>72.680000000000007</v>
      </c>
      <c r="D197" s="47" t="s">
        <v>85</v>
      </c>
      <c r="E197" s="47">
        <v>64.48</v>
      </c>
      <c r="F197" s="47" t="s">
        <v>85</v>
      </c>
      <c r="G197" s="47">
        <v>56.56</v>
      </c>
      <c r="H197" s="47" t="s">
        <v>85</v>
      </c>
      <c r="I197" s="47">
        <v>49.78</v>
      </c>
      <c r="J197" s="50" t="s">
        <v>86</v>
      </c>
    </row>
    <row r="198" spans="1:10" x14ac:dyDescent="0.25">
      <c r="A198" s="47">
        <v>12</v>
      </c>
      <c r="B198" s="47" t="s">
        <v>85</v>
      </c>
      <c r="C198" s="47">
        <v>70.069999999999993</v>
      </c>
      <c r="D198" s="47" t="s">
        <v>85</v>
      </c>
      <c r="E198" s="47">
        <v>59.22</v>
      </c>
      <c r="F198" s="47" t="s">
        <v>85</v>
      </c>
      <c r="G198" s="47">
        <v>47.73</v>
      </c>
      <c r="H198" s="47" t="s">
        <v>85</v>
      </c>
      <c r="I198" s="47">
        <v>37.35</v>
      </c>
      <c r="J198" s="50" t="s">
        <v>86</v>
      </c>
    </row>
    <row r="199" spans="1:10" x14ac:dyDescent="0.25">
      <c r="A199" s="47">
        <v>13</v>
      </c>
      <c r="B199" s="47" t="s">
        <v>85</v>
      </c>
      <c r="C199" s="47">
        <v>56.61</v>
      </c>
      <c r="D199" s="47" t="s">
        <v>85</v>
      </c>
      <c r="E199" s="47">
        <v>47</v>
      </c>
      <c r="F199" s="47" t="s">
        <v>85</v>
      </c>
      <c r="G199" s="47">
        <v>40.26</v>
      </c>
      <c r="H199" s="47" t="s">
        <v>85</v>
      </c>
      <c r="I199" s="47">
        <v>33.94</v>
      </c>
      <c r="J199" s="50" t="s">
        <v>86</v>
      </c>
    </row>
    <row r="200" spans="1:10" x14ac:dyDescent="0.25">
      <c r="A200" s="47">
        <v>14</v>
      </c>
      <c r="B200" s="47" t="s">
        <v>85</v>
      </c>
      <c r="C200" s="47">
        <v>97.73</v>
      </c>
      <c r="D200" s="47" t="s">
        <v>85</v>
      </c>
      <c r="E200" s="47">
        <v>95.04</v>
      </c>
      <c r="F200" s="47" t="s">
        <v>85</v>
      </c>
      <c r="G200" s="47">
        <v>94.2</v>
      </c>
      <c r="H200" s="47" t="s">
        <v>85</v>
      </c>
      <c r="I200" s="47">
        <v>85.95</v>
      </c>
      <c r="J200" s="50" t="s">
        <v>86</v>
      </c>
    </row>
    <row r="201" spans="1:10" x14ac:dyDescent="0.25">
      <c r="A201" s="47">
        <v>15</v>
      </c>
      <c r="B201" s="47" t="s">
        <v>85</v>
      </c>
      <c r="C201" s="47">
        <v>97.63</v>
      </c>
      <c r="D201" s="47" t="s">
        <v>85</v>
      </c>
      <c r="E201" s="47">
        <v>95.93</v>
      </c>
      <c r="F201" s="47" t="s">
        <v>85</v>
      </c>
      <c r="G201" s="47">
        <v>94.24</v>
      </c>
      <c r="H201" s="47" t="s">
        <v>85</v>
      </c>
      <c r="I201" s="47">
        <v>64.41</v>
      </c>
      <c r="J201" s="50" t="s">
        <v>86</v>
      </c>
    </row>
    <row r="202" spans="1:10" x14ac:dyDescent="0.25">
      <c r="A202" s="47">
        <v>16</v>
      </c>
      <c r="B202" s="47" t="s">
        <v>85</v>
      </c>
      <c r="C202" s="47">
        <v>46.03</v>
      </c>
      <c r="D202" s="47" t="s">
        <v>85</v>
      </c>
      <c r="E202" s="47">
        <v>39.33</v>
      </c>
      <c r="F202" s="47" t="s">
        <v>85</v>
      </c>
      <c r="G202" s="47">
        <v>28.21</v>
      </c>
      <c r="H202" s="47" t="s">
        <v>85</v>
      </c>
      <c r="I202" s="47">
        <v>20.69</v>
      </c>
      <c r="J202" s="50" t="s">
        <v>86</v>
      </c>
    </row>
    <row r="203" spans="1:10" x14ac:dyDescent="0.25">
      <c r="A203" s="47">
        <v>17</v>
      </c>
      <c r="B203" s="47" t="s">
        <v>85</v>
      </c>
      <c r="C203" s="47">
        <v>72.64</v>
      </c>
      <c r="D203" s="47" t="s">
        <v>85</v>
      </c>
      <c r="E203" s="47">
        <v>51.07</v>
      </c>
      <c r="F203" s="47" t="s">
        <v>85</v>
      </c>
      <c r="G203" s="47">
        <v>37.79</v>
      </c>
      <c r="H203" s="47" t="s">
        <v>85</v>
      </c>
      <c r="I203" s="47">
        <v>30.35</v>
      </c>
      <c r="J203" s="50" t="s">
        <v>86</v>
      </c>
    </row>
    <row r="204" spans="1:10" x14ac:dyDescent="0.25">
      <c r="A204" s="47">
        <v>18</v>
      </c>
      <c r="B204" s="47" t="s">
        <v>85</v>
      </c>
      <c r="C204" s="47">
        <v>78.11</v>
      </c>
      <c r="D204" s="47" t="s">
        <v>85</v>
      </c>
      <c r="E204" s="47">
        <v>75.540000000000006</v>
      </c>
      <c r="F204" s="47" t="s">
        <v>85</v>
      </c>
      <c r="G204" s="47">
        <v>67.81</v>
      </c>
      <c r="H204" s="47" t="s">
        <v>85</v>
      </c>
      <c r="I204" s="47">
        <v>54.08</v>
      </c>
      <c r="J204" s="50" t="s">
        <v>86</v>
      </c>
    </row>
    <row r="205" spans="1:10" x14ac:dyDescent="0.25">
      <c r="A205" s="47">
        <v>19</v>
      </c>
      <c r="B205" s="47" t="s">
        <v>85</v>
      </c>
      <c r="C205" s="47">
        <v>93.27</v>
      </c>
      <c r="D205" s="47" t="s">
        <v>85</v>
      </c>
      <c r="E205" s="47">
        <v>91.4</v>
      </c>
      <c r="F205" s="47" t="s">
        <v>85</v>
      </c>
      <c r="G205" s="47">
        <v>88.22</v>
      </c>
      <c r="H205" s="47" t="s">
        <v>85</v>
      </c>
      <c r="I205" s="47">
        <v>80.56</v>
      </c>
      <c r="J205" s="50" t="s">
        <v>86</v>
      </c>
    </row>
    <row r="206" spans="1:10" x14ac:dyDescent="0.25">
      <c r="A206" s="47">
        <v>20</v>
      </c>
      <c r="B206" s="47" t="s">
        <v>85</v>
      </c>
      <c r="C206" s="47">
        <v>71.13</v>
      </c>
      <c r="D206" s="47" t="s">
        <v>85</v>
      </c>
      <c r="E206" s="47">
        <v>65.97</v>
      </c>
      <c r="F206" s="47" t="s">
        <v>85</v>
      </c>
      <c r="G206" s="47">
        <v>63.6</v>
      </c>
      <c r="H206" s="47" t="s">
        <v>85</v>
      </c>
      <c r="I206" s="47">
        <v>59.83</v>
      </c>
      <c r="J206" s="50" t="s">
        <v>86</v>
      </c>
    </row>
    <row r="207" spans="1:10" x14ac:dyDescent="0.25">
      <c r="A207" s="47">
        <v>21</v>
      </c>
      <c r="B207" s="47" t="s">
        <v>85</v>
      </c>
      <c r="C207" s="47">
        <v>77.09</v>
      </c>
      <c r="D207" s="47" t="s">
        <v>85</v>
      </c>
      <c r="E207" s="47">
        <v>54.96</v>
      </c>
      <c r="F207" s="47" t="s">
        <v>85</v>
      </c>
      <c r="G207" s="47">
        <v>41.43</v>
      </c>
      <c r="H207" s="47" t="s">
        <v>85</v>
      </c>
      <c r="I207" s="47">
        <v>32.33</v>
      </c>
      <c r="J207" s="50" t="s">
        <v>86</v>
      </c>
    </row>
    <row r="208" spans="1:10" x14ac:dyDescent="0.25">
      <c r="A208" s="47">
        <v>22</v>
      </c>
      <c r="B208" s="47" t="s">
        <v>85</v>
      </c>
      <c r="C208" s="47">
        <v>52.71</v>
      </c>
      <c r="D208" s="47" t="s">
        <v>85</v>
      </c>
      <c r="E208" s="47">
        <v>51.48</v>
      </c>
      <c r="F208" s="47" t="s">
        <v>85</v>
      </c>
      <c r="G208" s="47">
        <v>35.14</v>
      </c>
      <c r="H208" s="47" t="s">
        <v>85</v>
      </c>
      <c r="I208" s="47">
        <v>32.07</v>
      </c>
      <c r="J208" s="50" t="s">
        <v>86</v>
      </c>
    </row>
    <row r="209" spans="1:10" x14ac:dyDescent="0.25">
      <c r="A209" s="47">
        <v>23</v>
      </c>
      <c r="B209" s="47" t="s">
        <v>85</v>
      </c>
      <c r="C209" s="47">
        <v>98.09</v>
      </c>
      <c r="D209" s="47" t="s">
        <v>85</v>
      </c>
      <c r="E209" s="47">
        <v>90.08</v>
      </c>
      <c r="F209" s="47" t="s">
        <v>85</v>
      </c>
      <c r="G209" s="47">
        <v>86.26</v>
      </c>
      <c r="H209" s="47" t="s">
        <v>85</v>
      </c>
      <c r="I209" s="47">
        <v>69.08</v>
      </c>
      <c r="J209" s="50" t="s">
        <v>86</v>
      </c>
    </row>
    <row r="210" spans="1:10" x14ac:dyDescent="0.25">
      <c r="A210" s="47">
        <v>24</v>
      </c>
      <c r="B210" s="47" t="s">
        <v>85</v>
      </c>
      <c r="C210" s="47">
        <v>77.63</v>
      </c>
      <c r="D210" s="47" t="s">
        <v>85</v>
      </c>
      <c r="E210" s="47">
        <v>75.88</v>
      </c>
      <c r="F210" s="47" t="s">
        <v>85</v>
      </c>
      <c r="G210" s="47">
        <v>65.569999999999993</v>
      </c>
      <c r="H210" s="47" t="s">
        <v>85</v>
      </c>
      <c r="I210" s="47">
        <v>63.81</v>
      </c>
      <c r="J210" s="50" t="s">
        <v>86</v>
      </c>
    </row>
    <row r="211" spans="1:10" x14ac:dyDescent="0.25">
      <c r="A211" s="47">
        <v>25</v>
      </c>
      <c r="B211" s="47" t="s">
        <v>85</v>
      </c>
      <c r="C211" s="47">
        <v>100</v>
      </c>
      <c r="D211" s="47" t="s">
        <v>85</v>
      </c>
      <c r="E211" s="47">
        <v>100</v>
      </c>
      <c r="F211" s="47" t="s">
        <v>85</v>
      </c>
      <c r="G211" s="47">
        <v>100</v>
      </c>
      <c r="H211" s="47" t="s">
        <v>85</v>
      </c>
      <c r="I211" s="47">
        <v>100</v>
      </c>
      <c r="J211" s="50" t="s">
        <v>86</v>
      </c>
    </row>
    <row r="212" spans="1:10" x14ac:dyDescent="0.25">
      <c r="A212" s="47">
        <v>26</v>
      </c>
      <c r="B212" s="47" t="s">
        <v>85</v>
      </c>
      <c r="C212" s="47">
        <v>72.099999999999994</v>
      </c>
      <c r="D212" s="47" t="s">
        <v>85</v>
      </c>
      <c r="E212" s="47">
        <v>67.680000000000007</v>
      </c>
      <c r="F212" s="47" t="s">
        <v>85</v>
      </c>
      <c r="G212" s="47">
        <v>67.680000000000007</v>
      </c>
      <c r="H212" s="47" t="s">
        <v>85</v>
      </c>
      <c r="I212" s="47">
        <v>65.47</v>
      </c>
      <c r="J212" s="50" t="s">
        <v>86</v>
      </c>
    </row>
    <row r="213" spans="1:10" x14ac:dyDescent="0.25">
      <c r="A213" s="47">
        <v>27</v>
      </c>
      <c r="B213" s="47" t="s">
        <v>85</v>
      </c>
      <c r="C213" s="47">
        <v>80.87</v>
      </c>
      <c r="D213" s="47" t="s">
        <v>85</v>
      </c>
      <c r="E213" s="47">
        <v>68.7</v>
      </c>
      <c r="F213" s="47" t="s">
        <v>85</v>
      </c>
      <c r="G213" s="47">
        <v>59.13</v>
      </c>
      <c r="H213" s="47" t="s">
        <v>85</v>
      </c>
      <c r="I213" s="47">
        <v>56.52</v>
      </c>
      <c r="J213" s="50" t="s">
        <v>86</v>
      </c>
    </row>
    <row r="217" spans="1:10" ht="15.75" thickBot="1" x14ac:dyDescent="0.3"/>
    <row r="218" spans="1:10" x14ac:dyDescent="0.25">
      <c r="A218" s="129" t="s">
        <v>127</v>
      </c>
      <c r="B218" s="130"/>
      <c r="C218" s="130"/>
      <c r="D218" s="130"/>
      <c r="E218" s="130"/>
      <c r="F218" s="130"/>
      <c r="G218" s="130"/>
      <c r="H218" s="130"/>
      <c r="I218" s="130"/>
      <c r="J218" s="131"/>
    </row>
    <row r="219" spans="1:10" ht="15.75" thickBot="1" x14ac:dyDescent="0.3">
      <c r="A219" s="132"/>
      <c r="B219" s="133"/>
      <c r="C219" s="133"/>
      <c r="D219" s="133"/>
      <c r="E219" s="133"/>
      <c r="F219" s="133"/>
      <c r="G219" s="133"/>
      <c r="H219" s="133"/>
      <c r="I219" s="133"/>
      <c r="J219" s="134"/>
    </row>
    <row r="220" spans="1:10" x14ac:dyDescent="0.25">
      <c r="A220" s="64" t="s">
        <v>87</v>
      </c>
      <c r="B220" s="64"/>
      <c r="C220" s="64" t="s">
        <v>110</v>
      </c>
      <c r="D220" s="64"/>
      <c r="E220" s="64" t="s">
        <v>111</v>
      </c>
      <c r="F220" s="64"/>
      <c r="G220" s="64" t="s">
        <v>112</v>
      </c>
      <c r="H220" s="64"/>
      <c r="I220" s="64" t="s">
        <v>112</v>
      </c>
      <c r="J220" s="64"/>
    </row>
    <row r="221" spans="1:10" x14ac:dyDescent="0.25">
      <c r="A221" s="47">
        <v>1</v>
      </c>
      <c r="B221" s="47" t="s">
        <v>85</v>
      </c>
      <c r="C221" s="47">
        <v>82.55</v>
      </c>
      <c r="D221" s="47" t="s">
        <v>85</v>
      </c>
      <c r="E221" s="47">
        <v>10.85</v>
      </c>
      <c r="F221" s="47" t="s">
        <v>85</v>
      </c>
      <c r="G221" s="47">
        <v>4.1399999999999997</v>
      </c>
      <c r="H221" s="47" t="s">
        <v>85</v>
      </c>
      <c r="I221" s="47">
        <v>2.46</v>
      </c>
      <c r="J221" s="50" t="s">
        <v>86</v>
      </c>
    </row>
    <row r="222" spans="1:10" x14ac:dyDescent="0.25">
      <c r="A222" s="47">
        <v>2</v>
      </c>
      <c r="B222" s="47" t="s">
        <v>85</v>
      </c>
      <c r="C222" s="47">
        <v>71.39</v>
      </c>
      <c r="D222" s="47" t="s">
        <v>85</v>
      </c>
      <c r="E222" s="47">
        <v>13.08</v>
      </c>
      <c r="F222" s="47" t="s">
        <v>85</v>
      </c>
      <c r="G222" s="47">
        <v>7.82</v>
      </c>
      <c r="H222" s="47" t="s">
        <v>85</v>
      </c>
      <c r="I222" s="47">
        <v>7.7</v>
      </c>
      <c r="J222" s="50" t="s">
        <v>86</v>
      </c>
    </row>
    <row r="223" spans="1:10" x14ac:dyDescent="0.25">
      <c r="A223" s="47">
        <v>3</v>
      </c>
      <c r="B223" s="47" t="s">
        <v>85</v>
      </c>
      <c r="C223" s="47">
        <v>73.91</v>
      </c>
      <c r="D223" s="47" t="s">
        <v>85</v>
      </c>
      <c r="E223" s="47">
        <v>13.33</v>
      </c>
      <c r="F223" s="47" t="s">
        <v>85</v>
      </c>
      <c r="G223" s="47">
        <v>6.27</v>
      </c>
      <c r="H223" s="47" t="s">
        <v>85</v>
      </c>
      <c r="I223" s="47">
        <v>6.49</v>
      </c>
      <c r="J223" s="50" t="s">
        <v>86</v>
      </c>
    </row>
    <row r="224" spans="1:10" x14ac:dyDescent="0.25">
      <c r="A224" s="47">
        <v>4</v>
      </c>
      <c r="B224" s="47" t="s">
        <v>85</v>
      </c>
      <c r="C224" s="47">
        <v>84.51</v>
      </c>
      <c r="D224" s="47" t="s">
        <v>85</v>
      </c>
      <c r="E224" s="47">
        <v>8.5</v>
      </c>
      <c r="F224" s="47" t="s">
        <v>85</v>
      </c>
      <c r="G224" s="47">
        <v>3.11</v>
      </c>
      <c r="H224" s="47" t="s">
        <v>85</v>
      </c>
      <c r="I224" s="47">
        <v>3.87</v>
      </c>
      <c r="J224" s="50" t="s">
        <v>86</v>
      </c>
    </row>
    <row r="225" spans="1:20" x14ac:dyDescent="0.25">
      <c r="A225" s="47">
        <v>5</v>
      </c>
      <c r="B225" s="47" t="s">
        <v>85</v>
      </c>
      <c r="C225" s="47">
        <v>75.2</v>
      </c>
      <c r="D225" s="47" t="s">
        <v>85</v>
      </c>
      <c r="E225" s="47">
        <v>11.26</v>
      </c>
      <c r="F225" s="47" t="s">
        <v>85</v>
      </c>
      <c r="G225" s="47">
        <v>5.92</v>
      </c>
      <c r="H225" s="47" t="s">
        <v>85</v>
      </c>
      <c r="I225" s="47">
        <v>7.62</v>
      </c>
      <c r="J225" s="50" t="s">
        <v>86</v>
      </c>
    </row>
    <row r="226" spans="1:20" x14ac:dyDescent="0.25">
      <c r="A226" s="47">
        <v>6</v>
      </c>
      <c r="B226" s="47" t="s">
        <v>85</v>
      </c>
      <c r="C226" s="47">
        <v>87.8</v>
      </c>
      <c r="D226" s="47" t="s">
        <v>85</v>
      </c>
      <c r="E226" s="47">
        <v>6.35</v>
      </c>
      <c r="F226" s="47" t="s">
        <v>85</v>
      </c>
      <c r="G226" s="47">
        <v>2.57</v>
      </c>
      <c r="H226" s="47" t="s">
        <v>85</v>
      </c>
      <c r="I226" s="47">
        <v>3.29</v>
      </c>
      <c r="J226" s="50" t="s">
        <v>86</v>
      </c>
    </row>
    <row r="227" spans="1:20" x14ac:dyDescent="0.25">
      <c r="A227" s="47">
        <v>7</v>
      </c>
      <c r="B227" s="47" t="s">
        <v>85</v>
      </c>
      <c r="C227" s="47">
        <v>78.180000000000007</v>
      </c>
      <c r="D227" s="47" t="s">
        <v>85</v>
      </c>
      <c r="E227" s="47">
        <v>11.96</v>
      </c>
      <c r="F227" s="47" t="s">
        <v>85</v>
      </c>
      <c r="G227" s="47">
        <v>5.73</v>
      </c>
      <c r="H227" s="47" t="s">
        <v>85</v>
      </c>
      <c r="I227" s="47">
        <v>4.13</v>
      </c>
      <c r="J227" s="50" t="s">
        <v>86</v>
      </c>
    </row>
    <row r="228" spans="1:20" x14ac:dyDescent="0.25">
      <c r="A228" s="47">
        <v>8</v>
      </c>
      <c r="B228" s="47" t="s">
        <v>85</v>
      </c>
      <c r="C228" s="47">
        <v>79.63</v>
      </c>
      <c r="D228" s="47" t="s">
        <v>85</v>
      </c>
      <c r="E228" s="47">
        <v>9.67</v>
      </c>
      <c r="F228" s="47" t="s">
        <v>85</v>
      </c>
      <c r="G228" s="47">
        <v>5.77</v>
      </c>
      <c r="H228" s="47" t="s">
        <v>85</v>
      </c>
      <c r="I228" s="47">
        <v>4.93</v>
      </c>
      <c r="J228" s="50" t="s">
        <v>86</v>
      </c>
    </row>
    <row r="229" spans="1:20" x14ac:dyDescent="0.25">
      <c r="A229" s="47">
        <v>9</v>
      </c>
      <c r="B229" s="47" t="s">
        <v>85</v>
      </c>
      <c r="C229" s="47">
        <v>83.82</v>
      </c>
      <c r="D229" s="47" t="s">
        <v>85</v>
      </c>
      <c r="E229" s="47">
        <v>9.58</v>
      </c>
      <c r="F229" s="47" t="s">
        <v>85</v>
      </c>
      <c r="G229" s="47">
        <v>4.18</v>
      </c>
      <c r="H229" s="47" t="s">
        <v>85</v>
      </c>
      <c r="I229" s="47">
        <v>2.4300000000000002</v>
      </c>
      <c r="J229" s="50" t="s">
        <v>86</v>
      </c>
    </row>
    <row r="230" spans="1:20" x14ac:dyDescent="0.25">
      <c r="A230" s="47">
        <v>10</v>
      </c>
      <c r="B230" s="47" t="s">
        <v>85</v>
      </c>
      <c r="C230" s="47">
        <v>82.58</v>
      </c>
      <c r="D230" s="47" t="s">
        <v>85</v>
      </c>
      <c r="E230" s="47">
        <v>9.66</v>
      </c>
      <c r="F230" s="47" t="s">
        <v>85</v>
      </c>
      <c r="G230" s="47">
        <v>5.31</v>
      </c>
      <c r="H230" s="47" t="s">
        <v>85</v>
      </c>
      <c r="I230" s="47">
        <v>2.4500000000000002</v>
      </c>
      <c r="J230" s="50" t="s">
        <v>86</v>
      </c>
    </row>
    <row r="231" spans="1:20" x14ac:dyDescent="0.25">
      <c r="A231" s="47">
        <v>11</v>
      </c>
      <c r="B231" s="47" t="s">
        <v>85</v>
      </c>
      <c r="C231" s="47">
        <v>82.96</v>
      </c>
      <c r="D231" s="47" t="s">
        <v>85</v>
      </c>
      <c r="E231" s="47">
        <v>8.5500000000000007</v>
      </c>
      <c r="F231" s="47" t="s">
        <v>85</v>
      </c>
      <c r="G231" s="47">
        <v>4.8899999999999997</v>
      </c>
      <c r="H231" s="47" t="s">
        <v>85</v>
      </c>
      <c r="I231" s="47">
        <v>3.6</v>
      </c>
      <c r="J231" s="50" t="s">
        <v>86</v>
      </c>
    </row>
    <row r="232" spans="1:20" x14ac:dyDescent="0.25">
      <c r="A232" s="47">
        <v>12</v>
      </c>
      <c r="B232" s="47" t="s">
        <v>85</v>
      </c>
      <c r="C232" s="47">
        <v>87.69</v>
      </c>
      <c r="D232" s="47" t="s">
        <v>85</v>
      </c>
      <c r="E232" s="47">
        <v>8.51</v>
      </c>
      <c r="F232" s="47" t="s">
        <v>85</v>
      </c>
      <c r="G232" s="47">
        <v>2.96</v>
      </c>
      <c r="H232" s="47" t="s">
        <v>85</v>
      </c>
      <c r="I232" s="47">
        <v>0.84</v>
      </c>
      <c r="J232" s="50" t="s">
        <v>86</v>
      </c>
    </row>
    <row r="233" spans="1:20" x14ac:dyDescent="0.25">
      <c r="A233" s="47">
        <v>13</v>
      </c>
      <c r="B233" s="47" t="s">
        <v>85</v>
      </c>
      <c r="C233" s="47">
        <v>81.19</v>
      </c>
      <c r="D233" s="47" t="s">
        <v>85</v>
      </c>
      <c r="E233" s="47">
        <v>8.23</v>
      </c>
      <c r="F233" s="47" t="s">
        <v>85</v>
      </c>
      <c r="G233" s="47">
        <v>5.54</v>
      </c>
      <c r="H233" s="47" t="s">
        <v>85</v>
      </c>
      <c r="I233" s="47">
        <v>5.03</v>
      </c>
      <c r="J233" s="50" t="s">
        <v>86</v>
      </c>
    </row>
    <row r="234" spans="1:20" x14ac:dyDescent="0.25">
      <c r="A234" s="47">
        <v>14</v>
      </c>
      <c r="B234" s="47" t="s">
        <v>85</v>
      </c>
      <c r="C234" s="47">
        <v>96.7</v>
      </c>
      <c r="D234" s="47" t="s">
        <v>85</v>
      </c>
      <c r="E234" s="47">
        <v>1.94</v>
      </c>
      <c r="F234" s="47" t="s">
        <v>85</v>
      </c>
      <c r="G234" s="47">
        <v>0.71</v>
      </c>
      <c r="H234" s="47" t="s">
        <v>85</v>
      </c>
      <c r="I234" s="47">
        <v>0.65</v>
      </c>
      <c r="J234" s="50" t="s">
        <v>86</v>
      </c>
    </row>
    <row r="235" spans="1:20" x14ac:dyDescent="0.25">
      <c r="A235" s="47">
        <v>15</v>
      </c>
      <c r="B235" s="47" t="s">
        <v>85</v>
      </c>
      <c r="C235" s="47">
        <v>89.27</v>
      </c>
      <c r="D235" s="47" t="s">
        <v>85</v>
      </c>
      <c r="E235" s="47">
        <v>7.11</v>
      </c>
      <c r="F235" s="47" t="s">
        <v>85</v>
      </c>
      <c r="G235" s="47">
        <v>2.17</v>
      </c>
      <c r="H235" s="47" t="s">
        <v>85</v>
      </c>
      <c r="I235" s="47">
        <v>1.45</v>
      </c>
      <c r="J235" s="50" t="s">
        <v>86</v>
      </c>
    </row>
    <row r="236" spans="1:20" x14ac:dyDescent="0.25">
      <c r="A236" s="47">
        <v>16</v>
      </c>
      <c r="B236" s="47" t="s">
        <v>85</v>
      </c>
      <c r="C236" s="47">
        <v>77.28</v>
      </c>
      <c r="D236" s="47" t="s">
        <v>85</v>
      </c>
      <c r="E236" s="47">
        <v>12.76</v>
      </c>
      <c r="F236" s="47" t="s">
        <v>85</v>
      </c>
      <c r="G236" s="47">
        <v>5.51</v>
      </c>
      <c r="H236" s="47" t="s">
        <v>85</v>
      </c>
      <c r="I236" s="47">
        <v>4.46</v>
      </c>
      <c r="J236" s="50" t="s">
        <v>86</v>
      </c>
    </row>
    <row r="237" spans="1:20" x14ac:dyDescent="0.25">
      <c r="A237" s="47">
        <v>17</v>
      </c>
      <c r="B237" s="47" t="s">
        <v>85</v>
      </c>
      <c r="C237" s="47">
        <v>70.3</v>
      </c>
      <c r="D237" s="47" t="s">
        <v>85</v>
      </c>
      <c r="E237" s="47">
        <v>12.53</v>
      </c>
      <c r="F237" s="47" t="s">
        <v>85</v>
      </c>
      <c r="G237" s="47">
        <v>9.48</v>
      </c>
      <c r="H237" s="47" t="s">
        <v>85</v>
      </c>
      <c r="I237" s="47">
        <v>7.69</v>
      </c>
      <c r="J237" s="50" t="s">
        <v>86</v>
      </c>
    </row>
    <row r="238" spans="1:20" x14ac:dyDescent="0.25">
      <c r="A238" s="47">
        <v>18</v>
      </c>
      <c r="B238" s="47" t="s">
        <v>85</v>
      </c>
      <c r="C238" s="47">
        <v>73.930000000000007</v>
      </c>
      <c r="D238" s="47" t="s">
        <v>85</v>
      </c>
      <c r="E238" s="47">
        <v>12.27</v>
      </c>
      <c r="F238" s="47" t="s">
        <v>85</v>
      </c>
      <c r="G238" s="47">
        <v>6.63</v>
      </c>
      <c r="H238" s="47" t="s">
        <v>85</v>
      </c>
      <c r="I238" s="47">
        <v>7.18</v>
      </c>
      <c r="J238" s="50" t="s">
        <v>86</v>
      </c>
    </row>
    <row r="239" spans="1:20" x14ac:dyDescent="0.25">
      <c r="A239" s="47">
        <v>19</v>
      </c>
      <c r="B239" s="47" t="s">
        <v>85</v>
      </c>
      <c r="C239" s="47">
        <v>69.989999999999995</v>
      </c>
      <c r="D239" s="47" t="s">
        <v>85</v>
      </c>
      <c r="E239" s="47">
        <v>14.41</v>
      </c>
      <c r="F239" s="47" t="s">
        <v>85</v>
      </c>
      <c r="G239" s="47">
        <v>6.91</v>
      </c>
      <c r="H239" s="47" t="s">
        <v>85</v>
      </c>
      <c r="I239" s="47">
        <v>8.69</v>
      </c>
      <c r="J239" s="50" t="s">
        <v>86</v>
      </c>
    </row>
    <row r="240" spans="1:20" x14ac:dyDescent="0.25">
      <c r="A240" s="47">
        <v>20</v>
      </c>
      <c r="B240" s="47" t="s">
        <v>85</v>
      </c>
      <c r="C240" s="47">
        <v>68.790000000000006</v>
      </c>
      <c r="D240" s="47" t="s">
        <v>85</v>
      </c>
      <c r="E240" s="47">
        <v>10.1</v>
      </c>
      <c r="F240" s="47" t="s">
        <v>85</v>
      </c>
      <c r="G240" s="47">
        <v>7.44</v>
      </c>
      <c r="H240" s="47" t="s">
        <v>85</v>
      </c>
      <c r="I240" s="47">
        <v>13.66</v>
      </c>
      <c r="J240" s="50" t="s">
        <v>86</v>
      </c>
      <c r="Q240" t="s">
        <v>126</v>
      </c>
      <c r="R240" t="s">
        <v>126</v>
      </c>
      <c r="S240" t="s">
        <v>126</v>
      </c>
      <c r="T240" t="s">
        <v>126</v>
      </c>
    </row>
    <row r="241" spans="1:25" x14ac:dyDescent="0.25">
      <c r="A241" s="47">
        <v>21</v>
      </c>
      <c r="B241" s="47" t="s">
        <v>85</v>
      </c>
      <c r="C241" s="47">
        <v>60.66</v>
      </c>
      <c r="D241" s="47" t="s">
        <v>85</v>
      </c>
      <c r="E241" s="47">
        <v>17.63</v>
      </c>
      <c r="F241" s="47" t="s">
        <v>85</v>
      </c>
      <c r="G241" s="47">
        <v>10.039999999999999</v>
      </c>
      <c r="H241" s="47" t="s">
        <v>85</v>
      </c>
      <c r="I241" s="47">
        <v>11.66</v>
      </c>
      <c r="J241" s="50" t="s">
        <v>86</v>
      </c>
      <c r="Q241">
        <v>10.099245020946748</v>
      </c>
      <c r="R241">
        <v>2.7163563859578375</v>
      </c>
      <c r="S241">
        <v>4.0750946524183975</v>
      </c>
      <c r="T241">
        <v>83.109303940677023</v>
      </c>
      <c r="V241">
        <f>ROUND(Q241,2)</f>
        <v>10.1</v>
      </c>
      <c r="W241">
        <f t="shared" ref="W241:Y241" si="0">ROUND(R241,2)</f>
        <v>2.72</v>
      </c>
      <c r="X241">
        <f t="shared" si="0"/>
        <v>4.08</v>
      </c>
      <c r="Y241">
        <f t="shared" si="0"/>
        <v>83.11</v>
      </c>
    </row>
    <row r="242" spans="1:25" x14ac:dyDescent="0.25">
      <c r="A242" s="47">
        <v>22</v>
      </c>
      <c r="B242" s="47" t="s">
        <v>85</v>
      </c>
      <c r="C242" s="47">
        <v>73.97</v>
      </c>
      <c r="D242" s="47" t="s">
        <v>85</v>
      </c>
      <c r="E242" s="47">
        <v>12.63</v>
      </c>
      <c r="F242" s="47" t="s">
        <v>85</v>
      </c>
      <c r="G242" s="47">
        <v>6.94</v>
      </c>
      <c r="H242" s="47" t="s">
        <v>85</v>
      </c>
      <c r="I242" s="47">
        <v>6.47</v>
      </c>
      <c r="J242" s="50" t="s">
        <v>86</v>
      </c>
      <c r="Q242">
        <v>1.7731123507000819</v>
      </c>
      <c r="R242">
        <v>1.8993039368559808</v>
      </c>
      <c r="S242">
        <v>3.5462247014001638</v>
      </c>
      <c r="T242">
        <v>92.781359011043776</v>
      </c>
      <c r="V242">
        <f t="shared" ref="V242:V268" si="1">ROUND(Q242,2)</f>
        <v>1.77</v>
      </c>
      <c r="W242">
        <f t="shared" ref="W242:W268" si="2">ROUND(R242,2)</f>
        <v>1.9</v>
      </c>
      <c r="X242">
        <f t="shared" ref="X242:X268" si="3">ROUND(S242,2)</f>
        <v>3.55</v>
      </c>
      <c r="Y242">
        <f t="shared" ref="Y242:Y268" si="4">ROUND(T242,2)</f>
        <v>92.78</v>
      </c>
    </row>
    <row r="243" spans="1:25" x14ac:dyDescent="0.25">
      <c r="A243" s="47">
        <v>23</v>
      </c>
      <c r="B243" s="47" t="s">
        <v>85</v>
      </c>
      <c r="C243" s="47">
        <v>83.13</v>
      </c>
      <c r="D243" s="47" t="s">
        <v>85</v>
      </c>
      <c r="E243" s="47">
        <v>6.64</v>
      </c>
      <c r="F243" s="47" t="s">
        <v>85</v>
      </c>
      <c r="G243" s="47">
        <v>4.18</v>
      </c>
      <c r="H243" s="47" t="s">
        <v>85</v>
      </c>
      <c r="I243" s="47">
        <v>6.05</v>
      </c>
      <c r="J243" s="50" t="s">
        <v>86</v>
      </c>
      <c r="Q243">
        <v>4.066024598829113</v>
      </c>
      <c r="R243">
        <v>5.0896391831497292</v>
      </c>
      <c r="S243">
        <v>5.9754594965041079</v>
      </c>
      <c r="T243">
        <v>84.868876721517054</v>
      </c>
      <c r="V243">
        <f t="shared" si="1"/>
        <v>4.07</v>
      </c>
      <c r="W243">
        <f t="shared" si="2"/>
        <v>5.09</v>
      </c>
      <c r="X243">
        <f t="shared" si="3"/>
        <v>5.98</v>
      </c>
      <c r="Y243">
        <f t="shared" si="4"/>
        <v>84.87</v>
      </c>
    </row>
    <row r="244" spans="1:25" x14ac:dyDescent="0.25">
      <c r="A244" s="47">
        <v>24</v>
      </c>
      <c r="B244" s="47" t="s">
        <v>85</v>
      </c>
      <c r="C244" s="47">
        <v>79.430000000000007</v>
      </c>
      <c r="D244" s="47" t="s">
        <v>85</v>
      </c>
      <c r="E244" s="47">
        <v>8.56</v>
      </c>
      <c r="F244" s="47" t="s">
        <v>85</v>
      </c>
      <c r="G244" s="47">
        <v>5.66</v>
      </c>
      <c r="H244" s="47" t="s">
        <v>85</v>
      </c>
      <c r="I244" s="47">
        <v>6.35</v>
      </c>
      <c r="J244" s="50" t="s">
        <v>86</v>
      </c>
      <c r="Q244">
        <v>31.563671174841126</v>
      </c>
      <c r="R244">
        <v>7.6313073705936665</v>
      </c>
      <c r="S244">
        <v>24.676484167074033</v>
      </c>
      <c r="T244">
        <v>36.128537287491177</v>
      </c>
      <c r="V244">
        <f t="shared" si="1"/>
        <v>31.56</v>
      </c>
      <c r="W244">
        <f t="shared" si="2"/>
        <v>7.63</v>
      </c>
      <c r="X244">
        <f t="shared" si="3"/>
        <v>24.68</v>
      </c>
      <c r="Y244">
        <f t="shared" si="4"/>
        <v>36.130000000000003</v>
      </c>
    </row>
    <row r="245" spans="1:25" x14ac:dyDescent="0.25">
      <c r="A245" s="47">
        <v>25</v>
      </c>
      <c r="B245" s="47" t="s">
        <v>85</v>
      </c>
      <c r="C245" s="47">
        <v>94.54</v>
      </c>
      <c r="D245" s="47" t="s">
        <v>85</v>
      </c>
      <c r="E245" s="47">
        <v>3.62</v>
      </c>
      <c r="F245" s="47" t="s">
        <v>85</v>
      </c>
      <c r="G245" s="47">
        <v>1.1000000000000001</v>
      </c>
      <c r="H245" s="47" t="s">
        <v>85</v>
      </c>
      <c r="I245" s="47">
        <v>0.73</v>
      </c>
      <c r="J245" s="50" t="s">
        <v>86</v>
      </c>
      <c r="Q245">
        <v>0.52020009725117911</v>
      </c>
      <c r="R245">
        <v>1.9798007704431384</v>
      </c>
      <c r="S245">
        <v>2.1525413551788684</v>
      </c>
      <c r="T245">
        <v>95.34745777712682</v>
      </c>
      <c r="V245">
        <f t="shared" si="1"/>
        <v>0.52</v>
      </c>
      <c r="W245">
        <f t="shared" si="2"/>
        <v>1.98</v>
      </c>
      <c r="X245">
        <f t="shared" si="3"/>
        <v>2.15</v>
      </c>
      <c r="Y245">
        <f t="shared" si="4"/>
        <v>95.35</v>
      </c>
    </row>
    <row r="246" spans="1:25" x14ac:dyDescent="0.25">
      <c r="A246" s="47">
        <v>26</v>
      </c>
      <c r="B246" s="47" t="s">
        <v>85</v>
      </c>
      <c r="C246" s="47">
        <v>76.209999999999994</v>
      </c>
      <c r="D246" s="47" t="s">
        <v>85</v>
      </c>
      <c r="E246" s="47">
        <v>9.74</v>
      </c>
      <c r="F246" s="47" t="s">
        <v>85</v>
      </c>
      <c r="G246" s="47">
        <v>5.84</v>
      </c>
      <c r="H246" s="47" t="s">
        <v>85</v>
      </c>
      <c r="I246" s="47">
        <v>8.2200000000000006</v>
      </c>
      <c r="J246" s="50" t="s">
        <v>86</v>
      </c>
      <c r="Q246">
        <v>0.46849169373764465</v>
      </c>
      <c r="R246">
        <v>0.23612443786777032</v>
      </c>
      <c r="S246">
        <v>0.49681506572178358</v>
      </c>
      <c r="T246">
        <v>98.798568802672804</v>
      </c>
      <c r="V246">
        <f t="shared" si="1"/>
        <v>0.47</v>
      </c>
      <c r="W246">
        <f t="shared" si="2"/>
        <v>0.24</v>
      </c>
      <c r="X246">
        <f t="shared" si="3"/>
        <v>0.5</v>
      </c>
      <c r="Y246">
        <f t="shared" si="4"/>
        <v>98.8</v>
      </c>
    </row>
    <row r="247" spans="1:25" x14ac:dyDescent="0.25">
      <c r="A247" s="47">
        <v>27</v>
      </c>
      <c r="B247" s="47" t="s">
        <v>85</v>
      </c>
      <c r="C247" s="47">
        <v>86.17</v>
      </c>
      <c r="D247" s="47" t="s">
        <v>85</v>
      </c>
      <c r="E247" s="47">
        <v>8.5299999999999994</v>
      </c>
      <c r="F247" s="47" t="s">
        <v>85</v>
      </c>
      <c r="G247" s="47">
        <v>4.12</v>
      </c>
      <c r="H247" s="47" t="s">
        <v>85</v>
      </c>
      <c r="I247" s="47">
        <v>1.18</v>
      </c>
      <c r="J247" s="47" t="s">
        <v>86</v>
      </c>
      <c r="Q247">
        <v>1.5904960172610627</v>
      </c>
      <c r="R247">
        <v>1.8105918976120896</v>
      </c>
      <c r="S247">
        <v>2.5575314600632124</v>
      </c>
      <c r="T247">
        <v>94.041380625063638</v>
      </c>
      <c r="V247">
        <f t="shared" si="1"/>
        <v>1.59</v>
      </c>
      <c r="W247">
        <f t="shared" si="2"/>
        <v>1.81</v>
      </c>
      <c r="X247">
        <f t="shared" si="3"/>
        <v>2.56</v>
      </c>
      <c r="Y247">
        <f t="shared" si="4"/>
        <v>94.04</v>
      </c>
    </row>
    <row r="248" spans="1:25" x14ac:dyDescent="0.25">
      <c r="A248" s="47" t="s">
        <v>40</v>
      </c>
      <c r="B248" s="47" t="s">
        <v>85</v>
      </c>
      <c r="C248" s="47">
        <f>ROUND(79.6956775886374,2)</f>
        <v>79.7</v>
      </c>
      <c r="D248" s="47" t="s">
        <v>85</v>
      </c>
      <c r="E248" s="47">
        <f>ROUND(9.9251213229917,2)</f>
        <v>9.93</v>
      </c>
      <c r="F248" s="47" t="s">
        <v>85</v>
      </c>
      <c r="G248" s="47">
        <f>ROUND(5.22002817102207,2)</f>
        <v>5.22</v>
      </c>
      <c r="H248" s="47" t="s">
        <v>85</v>
      </c>
      <c r="I248" s="47">
        <f>ROUND(5.15917291734884,2)</f>
        <v>5.16</v>
      </c>
      <c r="J248" s="47" t="s">
        <v>86</v>
      </c>
      <c r="Q248">
        <v>1.5426562387888354</v>
      </c>
      <c r="R248">
        <v>2.0318032129805803</v>
      </c>
      <c r="S248">
        <v>3.7599410813356329</v>
      </c>
      <c r="T248">
        <v>92.665599466894946</v>
      </c>
      <c r="V248">
        <f t="shared" si="1"/>
        <v>1.54</v>
      </c>
      <c r="W248">
        <f t="shared" si="2"/>
        <v>2.0299999999999998</v>
      </c>
      <c r="X248">
        <f t="shared" si="3"/>
        <v>3.76</v>
      </c>
      <c r="Y248">
        <f t="shared" si="4"/>
        <v>92.67</v>
      </c>
    </row>
    <row r="249" spans="1:25" x14ac:dyDescent="0.25">
      <c r="Q249">
        <v>8.1506849315068486</v>
      </c>
      <c r="R249">
        <v>7.8287671232876717</v>
      </c>
      <c r="S249">
        <v>11.849315068493151</v>
      </c>
      <c r="T249">
        <v>72.171232876712324</v>
      </c>
      <c r="V249">
        <f t="shared" si="1"/>
        <v>8.15</v>
      </c>
      <c r="W249">
        <f t="shared" si="2"/>
        <v>7.83</v>
      </c>
      <c r="X249">
        <f t="shared" si="3"/>
        <v>11.85</v>
      </c>
      <c r="Y249">
        <f t="shared" si="4"/>
        <v>72.17</v>
      </c>
    </row>
    <row r="250" spans="1:25" x14ac:dyDescent="0.25">
      <c r="Q250">
        <v>1.5228068163523649</v>
      </c>
      <c r="R250">
        <v>2.0624604412059835</v>
      </c>
      <c r="S250">
        <v>2.4942715558211801</v>
      </c>
      <c r="T250">
        <v>93.920461186620471</v>
      </c>
      <c r="V250">
        <f t="shared" si="1"/>
        <v>1.52</v>
      </c>
      <c r="W250">
        <f t="shared" si="2"/>
        <v>2.06</v>
      </c>
      <c r="X250">
        <f t="shared" si="3"/>
        <v>2.4900000000000002</v>
      </c>
      <c r="Y250">
        <f t="shared" si="4"/>
        <v>93.92</v>
      </c>
    </row>
    <row r="251" spans="1:25" x14ac:dyDescent="0.25">
      <c r="Q251">
        <v>7.2829094872156803</v>
      </c>
      <c r="R251">
        <v>8.2342243566807056</v>
      </c>
      <c r="S251">
        <v>13.7192209591276</v>
      </c>
      <c r="T251">
        <v>70.763645196976015</v>
      </c>
      <c r="V251">
        <f t="shared" si="1"/>
        <v>7.28</v>
      </c>
      <c r="W251">
        <f t="shared" si="2"/>
        <v>8.23</v>
      </c>
      <c r="X251">
        <f t="shared" si="3"/>
        <v>13.72</v>
      </c>
      <c r="Y251">
        <f t="shared" si="4"/>
        <v>70.760000000000005</v>
      </c>
    </row>
    <row r="252" spans="1:25" x14ac:dyDescent="0.25">
      <c r="Q252">
        <v>23.712064830893905</v>
      </c>
      <c r="R252">
        <v>21.082444389316134</v>
      </c>
      <c r="S252">
        <v>19.928884478623996</v>
      </c>
      <c r="T252">
        <v>35.276606301165963</v>
      </c>
      <c r="V252">
        <f t="shared" si="1"/>
        <v>23.71</v>
      </c>
      <c r="W252">
        <f t="shared" si="2"/>
        <v>21.08</v>
      </c>
      <c r="X252">
        <f t="shared" si="3"/>
        <v>19.93</v>
      </c>
      <c r="Y252">
        <f t="shared" si="4"/>
        <v>35.28</v>
      </c>
    </row>
    <row r="253" spans="1:25" ht="15.75" thickBot="1" x14ac:dyDescent="0.3">
      <c r="Q253">
        <v>10.790142301937195</v>
      </c>
      <c r="R253">
        <v>20.402803860329193</v>
      </c>
      <c r="S253">
        <v>7.9019251433563973</v>
      </c>
      <c r="T253">
        <v>60.905128694377218</v>
      </c>
      <c r="V253">
        <f t="shared" si="1"/>
        <v>10.79</v>
      </c>
      <c r="W253">
        <f t="shared" si="2"/>
        <v>20.399999999999999</v>
      </c>
      <c r="X253">
        <f t="shared" si="3"/>
        <v>7.9</v>
      </c>
      <c r="Y253">
        <f t="shared" si="4"/>
        <v>60.91</v>
      </c>
    </row>
    <row r="254" spans="1:25" x14ac:dyDescent="0.25">
      <c r="A254" s="129" t="s">
        <v>127</v>
      </c>
      <c r="B254" s="130"/>
      <c r="C254" s="130"/>
      <c r="D254" s="130"/>
      <c r="E254" s="130"/>
      <c r="F254" s="130"/>
      <c r="G254" s="130"/>
      <c r="H254" s="130"/>
      <c r="I254" s="130"/>
      <c r="J254" s="131"/>
      <c r="Q254">
        <v>2.1184810324701155</v>
      </c>
      <c r="R254">
        <v>0.9100631924925493</v>
      </c>
      <c r="S254">
        <v>1.3013479760794568</v>
      </c>
      <c r="T254">
        <v>95.670107798957872</v>
      </c>
      <c r="V254">
        <f t="shared" si="1"/>
        <v>2.12</v>
      </c>
      <c r="W254">
        <f t="shared" si="2"/>
        <v>0.91</v>
      </c>
      <c r="X254">
        <f t="shared" si="3"/>
        <v>1.3</v>
      </c>
      <c r="Y254">
        <f t="shared" si="4"/>
        <v>95.67</v>
      </c>
    </row>
    <row r="255" spans="1:25" ht="15.75" thickBot="1" x14ac:dyDescent="0.3">
      <c r="A255" s="132"/>
      <c r="B255" s="133"/>
      <c r="C255" s="133"/>
      <c r="D255" s="133"/>
      <c r="E255" s="133"/>
      <c r="F255" s="133"/>
      <c r="G255" s="133"/>
      <c r="H255" s="133"/>
      <c r="I255" s="133"/>
      <c r="J255" s="134"/>
      <c r="Q255">
        <v>1.4187869848985173</v>
      </c>
      <c r="R255">
        <v>1.2877163859148371</v>
      </c>
      <c r="S255">
        <v>2.1329575379029899</v>
      </c>
      <c r="T255">
        <v>95.160539091283653</v>
      </c>
      <c r="V255">
        <f t="shared" si="1"/>
        <v>1.42</v>
      </c>
      <c r="W255">
        <f t="shared" si="2"/>
        <v>1.29</v>
      </c>
      <c r="X255">
        <f t="shared" si="3"/>
        <v>2.13</v>
      </c>
      <c r="Y255">
        <f t="shared" si="4"/>
        <v>95.16</v>
      </c>
    </row>
    <row r="256" spans="1:25" x14ac:dyDescent="0.25">
      <c r="A256" s="64" t="s">
        <v>87</v>
      </c>
      <c r="B256" s="64"/>
      <c r="C256" s="64" t="s">
        <v>110</v>
      </c>
      <c r="D256" s="64"/>
      <c r="E256" s="64" t="s">
        <v>111</v>
      </c>
      <c r="F256" s="64"/>
      <c r="G256" s="64" t="s">
        <v>112</v>
      </c>
      <c r="H256" s="64"/>
      <c r="I256" s="64" t="s">
        <v>112</v>
      </c>
      <c r="J256" s="64"/>
      <c r="Q256">
        <v>2.2051699941147178</v>
      </c>
      <c r="R256">
        <v>2.51935352437865</v>
      </c>
      <c r="S256">
        <v>3.1160306034677894</v>
      </c>
      <c r="T256">
        <v>92.159445878038838</v>
      </c>
      <c r="V256">
        <f t="shared" si="1"/>
        <v>2.21</v>
      </c>
      <c r="W256">
        <f t="shared" si="2"/>
        <v>2.52</v>
      </c>
      <c r="X256">
        <f t="shared" si="3"/>
        <v>3.12</v>
      </c>
      <c r="Y256">
        <f t="shared" si="4"/>
        <v>92.16</v>
      </c>
    </row>
    <row r="257" spans="1:25" x14ac:dyDescent="0.25">
      <c r="A257" s="47">
        <v>1</v>
      </c>
      <c r="B257" s="47" t="s">
        <v>85</v>
      </c>
      <c r="C257" s="47">
        <v>10.1</v>
      </c>
      <c r="D257" s="47" t="s">
        <v>85</v>
      </c>
      <c r="E257" s="47">
        <v>2.72</v>
      </c>
      <c r="F257" s="47" t="s">
        <v>85</v>
      </c>
      <c r="G257" s="47">
        <v>4.08</v>
      </c>
      <c r="H257" s="47" t="s">
        <v>85</v>
      </c>
      <c r="I257" s="47">
        <v>83.11</v>
      </c>
      <c r="J257" s="50" t="s">
        <v>86</v>
      </c>
      <c r="Q257">
        <v>1.5864224854552347</v>
      </c>
      <c r="R257">
        <v>1.8979674392106116</v>
      </c>
      <c r="S257">
        <v>4.6598314565097221</v>
      </c>
      <c r="T257">
        <v>91.855778618824431</v>
      </c>
      <c r="V257">
        <f t="shared" si="1"/>
        <v>1.59</v>
      </c>
      <c r="W257">
        <f t="shared" si="2"/>
        <v>1.9</v>
      </c>
      <c r="X257">
        <f t="shared" si="3"/>
        <v>4.66</v>
      </c>
      <c r="Y257">
        <f t="shared" si="4"/>
        <v>91.86</v>
      </c>
    </row>
    <row r="258" spans="1:25" x14ac:dyDescent="0.25">
      <c r="A258" s="47">
        <v>2</v>
      </c>
      <c r="B258" s="47" t="s">
        <v>85</v>
      </c>
      <c r="C258" s="47">
        <v>1.77</v>
      </c>
      <c r="D258" s="47" t="s">
        <v>85</v>
      </c>
      <c r="E258" s="47">
        <v>1.9</v>
      </c>
      <c r="F258" s="47" t="s">
        <v>85</v>
      </c>
      <c r="G258" s="47">
        <v>3.55</v>
      </c>
      <c r="H258" s="47" t="s">
        <v>85</v>
      </c>
      <c r="I258" s="47">
        <v>92.78</v>
      </c>
      <c r="J258" s="50" t="s">
        <v>86</v>
      </c>
      <c r="Q258">
        <v>2.4095089549830582</v>
      </c>
      <c r="R258">
        <v>3.5806486312052925</v>
      </c>
      <c r="S258">
        <v>6.6315279944064969</v>
      </c>
      <c r="T258">
        <v>87.378314419405157</v>
      </c>
      <c r="V258">
        <f t="shared" si="1"/>
        <v>2.41</v>
      </c>
      <c r="W258">
        <f t="shared" si="2"/>
        <v>3.58</v>
      </c>
      <c r="X258">
        <f t="shared" si="3"/>
        <v>6.63</v>
      </c>
      <c r="Y258">
        <f t="shared" si="4"/>
        <v>87.38</v>
      </c>
    </row>
    <row r="259" spans="1:25" x14ac:dyDescent="0.25">
      <c r="A259" s="47">
        <v>3</v>
      </c>
      <c r="B259" s="47" t="s">
        <v>85</v>
      </c>
      <c r="C259" s="47">
        <v>4.07</v>
      </c>
      <c r="D259" s="47" t="s">
        <v>85</v>
      </c>
      <c r="E259" s="47">
        <v>5.09</v>
      </c>
      <c r="F259" s="47" t="s">
        <v>85</v>
      </c>
      <c r="G259" s="47">
        <v>5.98</v>
      </c>
      <c r="H259" s="47" t="s">
        <v>85</v>
      </c>
      <c r="I259" s="47">
        <v>84.87</v>
      </c>
      <c r="J259" s="50" t="s">
        <v>86</v>
      </c>
      <c r="Q259">
        <v>0.61085637739463805</v>
      </c>
      <c r="R259">
        <v>0.68675393083375946</v>
      </c>
      <c r="S259">
        <v>1.5401689423319145</v>
      </c>
      <c r="T259">
        <v>97.162220749439683</v>
      </c>
      <c r="V259">
        <f t="shared" si="1"/>
        <v>0.61</v>
      </c>
      <c r="W259">
        <f t="shared" si="2"/>
        <v>0.69</v>
      </c>
      <c r="X259">
        <f t="shared" si="3"/>
        <v>1.54</v>
      </c>
      <c r="Y259">
        <f t="shared" si="4"/>
        <v>97.16</v>
      </c>
    </row>
    <row r="260" spans="1:25" x14ac:dyDescent="0.25">
      <c r="A260" s="47">
        <v>4</v>
      </c>
      <c r="B260" s="47" t="s">
        <v>85</v>
      </c>
      <c r="C260" s="47">
        <v>31.56</v>
      </c>
      <c r="D260" s="47" t="s">
        <v>85</v>
      </c>
      <c r="E260" s="47">
        <v>7.63</v>
      </c>
      <c r="F260" s="47" t="s">
        <v>85</v>
      </c>
      <c r="G260" s="47">
        <v>24.68</v>
      </c>
      <c r="H260" s="47" t="s">
        <v>85</v>
      </c>
      <c r="I260" s="47">
        <v>36.130000000000003</v>
      </c>
      <c r="J260" s="50" t="s">
        <v>86</v>
      </c>
      <c r="Q260">
        <v>0.54302695766907549</v>
      </c>
      <c r="R260">
        <v>0.78645700935710738</v>
      </c>
      <c r="S260">
        <v>1.5557250245124741</v>
      </c>
      <c r="T260">
        <v>97.114791008461339</v>
      </c>
      <c r="V260">
        <f t="shared" si="1"/>
        <v>0.54</v>
      </c>
      <c r="W260">
        <f t="shared" si="2"/>
        <v>0.79</v>
      </c>
      <c r="X260">
        <f t="shared" si="3"/>
        <v>1.56</v>
      </c>
      <c r="Y260">
        <f t="shared" si="4"/>
        <v>97.11</v>
      </c>
    </row>
    <row r="261" spans="1:25" x14ac:dyDescent="0.25">
      <c r="A261" s="47">
        <v>5</v>
      </c>
      <c r="B261" s="47" t="s">
        <v>85</v>
      </c>
      <c r="C261" s="47">
        <v>0.52</v>
      </c>
      <c r="D261" s="47" t="s">
        <v>85</v>
      </c>
      <c r="E261" s="47">
        <v>1.98</v>
      </c>
      <c r="F261" s="47" t="s">
        <v>85</v>
      </c>
      <c r="G261" s="47">
        <v>2.15</v>
      </c>
      <c r="H261" s="47" t="s">
        <v>85</v>
      </c>
      <c r="I261" s="47">
        <v>95.35</v>
      </c>
      <c r="J261" s="50" t="s">
        <v>86</v>
      </c>
      <c r="Q261">
        <v>0.96245462159171524</v>
      </c>
      <c r="R261">
        <v>0.9269045319958813</v>
      </c>
      <c r="S261">
        <v>45.011577799449455</v>
      </c>
      <c r="T261">
        <v>53.099063046962947</v>
      </c>
      <c r="V261">
        <f t="shared" si="1"/>
        <v>0.96</v>
      </c>
      <c r="W261">
        <f t="shared" si="2"/>
        <v>0.93</v>
      </c>
      <c r="X261">
        <f t="shared" si="3"/>
        <v>45.01</v>
      </c>
      <c r="Y261">
        <f t="shared" si="4"/>
        <v>53.1</v>
      </c>
    </row>
    <row r="262" spans="1:25" x14ac:dyDescent="0.25">
      <c r="A262" s="47">
        <v>6</v>
      </c>
      <c r="B262" s="47" t="s">
        <v>85</v>
      </c>
      <c r="C262" s="47">
        <v>0.47</v>
      </c>
      <c r="D262" s="47" t="s">
        <v>85</v>
      </c>
      <c r="E262" s="47">
        <v>0.24</v>
      </c>
      <c r="F262" s="47" t="s">
        <v>85</v>
      </c>
      <c r="G262" s="47">
        <v>0.5</v>
      </c>
      <c r="H262" s="47" t="s">
        <v>85</v>
      </c>
      <c r="I262" s="47">
        <v>98.8</v>
      </c>
      <c r="J262" s="50" t="s">
        <v>86</v>
      </c>
      <c r="Q262">
        <v>2.0588423659341912</v>
      </c>
      <c r="R262">
        <v>3.9563289878173746</v>
      </c>
      <c r="S262">
        <v>5.8080951838779464</v>
      </c>
      <c r="T262">
        <v>88.176733462370493</v>
      </c>
      <c r="V262">
        <f t="shared" si="1"/>
        <v>2.06</v>
      </c>
      <c r="W262">
        <f t="shared" si="2"/>
        <v>3.96</v>
      </c>
      <c r="X262">
        <f t="shared" si="3"/>
        <v>5.81</v>
      </c>
      <c r="Y262">
        <f t="shared" si="4"/>
        <v>88.18</v>
      </c>
    </row>
    <row r="263" spans="1:25" x14ac:dyDescent="0.25">
      <c r="A263" s="47">
        <v>7</v>
      </c>
      <c r="B263" s="47" t="s">
        <v>85</v>
      </c>
      <c r="C263" s="47">
        <v>1.59</v>
      </c>
      <c r="D263" s="47" t="s">
        <v>85</v>
      </c>
      <c r="E263" s="47">
        <v>1.81</v>
      </c>
      <c r="F263" s="47" t="s">
        <v>85</v>
      </c>
      <c r="G263" s="47">
        <v>2.56</v>
      </c>
      <c r="H263" s="47" t="s">
        <v>85</v>
      </c>
      <c r="I263" s="47">
        <v>94.04</v>
      </c>
      <c r="J263" s="50" t="s">
        <v>86</v>
      </c>
      <c r="Q263">
        <v>1.2753610557316803</v>
      </c>
      <c r="R263">
        <v>1.2572038653026985</v>
      </c>
      <c r="S263">
        <v>1.0320547039833243</v>
      </c>
      <c r="T263">
        <v>96.435380374982302</v>
      </c>
      <c r="V263">
        <f t="shared" si="1"/>
        <v>1.28</v>
      </c>
      <c r="W263">
        <f t="shared" si="2"/>
        <v>1.26</v>
      </c>
      <c r="X263">
        <f t="shared" si="3"/>
        <v>1.03</v>
      </c>
      <c r="Y263">
        <f t="shared" si="4"/>
        <v>96.44</v>
      </c>
    </row>
    <row r="264" spans="1:25" x14ac:dyDescent="0.25">
      <c r="A264" s="47">
        <v>8</v>
      </c>
      <c r="B264" s="47" t="s">
        <v>85</v>
      </c>
      <c r="C264" s="47">
        <v>1.54</v>
      </c>
      <c r="D264" s="47" t="s">
        <v>85</v>
      </c>
      <c r="E264" s="47">
        <v>2.0299999999999998</v>
      </c>
      <c r="F264" s="47" t="s">
        <v>85</v>
      </c>
      <c r="G264" s="47">
        <v>3.76</v>
      </c>
      <c r="H264" s="47" t="s">
        <v>85</v>
      </c>
      <c r="I264" s="47">
        <v>92.67</v>
      </c>
      <c r="J264" s="50" t="s">
        <v>86</v>
      </c>
      <c r="Q264">
        <v>0.81534157862917689</v>
      </c>
      <c r="R264">
        <v>0.78634300294084492</v>
      </c>
      <c r="S264">
        <v>1.665010093143835</v>
      </c>
      <c r="T264">
        <v>96.733305325286139</v>
      </c>
      <c r="V264">
        <f t="shared" si="1"/>
        <v>0.82</v>
      </c>
      <c r="W264">
        <f t="shared" si="2"/>
        <v>0.79</v>
      </c>
      <c r="X264">
        <f t="shared" si="3"/>
        <v>1.67</v>
      </c>
      <c r="Y264">
        <f t="shared" si="4"/>
        <v>96.73</v>
      </c>
    </row>
    <row r="265" spans="1:25" x14ac:dyDescent="0.25">
      <c r="A265" s="47">
        <v>9</v>
      </c>
      <c r="B265" s="47" t="s">
        <v>85</v>
      </c>
      <c r="C265" s="47">
        <v>8.15</v>
      </c>
      <c r="D265" s="47" t="s">
        <v>85</v>
      </c>
      <c r="E265" s="47">
        <v>7.83</v>
      </c>
      <c r="F265" s="47" t="s">
        <v>85</v>
      </c>
      <c r="G265" s="47">
        <v>11.85</v>
      </c>
      <c r="H265" s="47" t="s">
        <v>85</v>
      </c>
      <c r="I265" s="47">
        <v>72.17</v>
      </c>
      <c r="J265" s="50" t="s">
        <v>86</v>
      </c>
      <c r="Q265">
        <v>41.282535989530317</v>
      </c>
      <c r="R265">
        <v>17.216809655372984</v>
      </c>
      <c r="S265">
        <v>9.0591827831903444</v>
      </c>
      <c r="T265">
        <v>32.441471571906355</v>
      </c>
      <c r="V265">
        <f t="shared" si="1"/>
        <v>41.28</v>
      </c>
      <c r="W265">
        <f t="shared" si="2"/>
        <v>17.22</v>
      </c>
      <c r="X265">
        <f t="shared" si="3"/>
        <v>9.06</v>
      </c>
      <c r="Y265">
        <f t="shared" si="4"/>
        <v>32.44</v>
      </c>
    </row>
    <row r="266" spans="1:25" x14ac:dyDescent="0.25">
      <c r="A266" s="47">
        <v>10</v>
      </c>
      <c r="B266" s="47" t="s">
        <v>85</v>
      </c>
      <c r="C266" s="47">
        <v>1.52</v>
      </c>
      <c r="D266" s="47" t="s">
        <v>85</v>
      </c>
      <c r="E266" s="47">
        <v>2.06</v>
      </c>
      <c r="F266" s="47" t="s">
        <v>85</v>
      </c>
      <c r="G266" s="47">
        <v>2.4900000000000002</v>
      </c>
      <c r="H266" s="47" t="s">
        <v>85</v>
      </c>
      <c r="I266" s="47">
        <v>93.92</v>
      </c>
      <c r="J266" s="50" t="s">
        <v>86</v>
      </c>
      <c r="Q266">
        <v>2.7519333838554458</v>
      </c>
      <c r="R266">
        <v>3.0669357121335246</v>
      </c>
      <c r="S266">
        <v>6.490874062982205</v>
      </c>
      <c r="T266">
        <v>87.690256841028827</v>
      </c>
      <c r="V266">
        <f t="shared" si="1"/>
        <v>2.75</v>
      </c>
      <c r="W266">
        <f t="shared" si="2"/>
        <v>3.07</v>
      </c>
      <c r="X266">
        <f t="shared" si="3"/>
        <v>6.49</v>
      </c>
      <c r="Y266">
        <f t="shared" si="4"/>
        <v>87.69</v>
      </c>
    </row>
    <row r="267" spans="1:25" x14ac:dyDescent="0.25">
      <c r="A267" s="47">
        <v>11</v>
      </c>
      <c r="B267" s="47" t="s">
        <v>85</v>
      </c>
      <c r="C267" s="47">
        <v>7.28</v>
      </c>
      <c r="D267" s="47" t="s">
        <v>85</v>
      </c>
      <c r="E267" s="47">
        <v>8.23</v>
      </c>
      <c r="F267" s="47" t="s">
        <v>85</v>
      </c>
      <c r="G267" s="47">
        <v>13.72</v>
      </c>
      <c r="H267" s="47" t="s">
        <v>85</v>
      </c>
      <c r="I267" s="47">
        <v>70.760000000000005</v>
      </c>
      <c r="J267" s="50" t="s">
        <v>86</v>
      </c>
      <c r="Q267">
        <v>25.157015667057767</v>
      </c>
      <c r="R267">
        <v>18.52439781903513</v>
      </c>
      <c r="S267">
        <v>23.645524190765407</v>
      </c>
      <c r="T267">
        <v>32.673062323141693</v>
      </c>
      <c r="V267">
        <f t="shared" si="1"/>
        <v>25.16</v>
      </c>
      <c r="W267">
        <f t="shared" si="2"/>
        <v>18.52</v>
      </c>
      <c r="X267">
        <f t="shared" si="3"/>
        <v>23.65</v>
      </c>
      <c r="Y267">
        <f t="shared" si="4"/>
        <v>32.67</v>
      </c>
    </row>
    <row r="268" spans="1:25" x14ac:dyDescent="0.25">
      <c r="A268" s="47">
        <v>12</v>
      </c>
      <c r="B268" s="47" t="s">
        <v>85</v>
      </c>
      <c r="C268" s="47">
        <v>23.71</v>
      </c>
      <c r="D268" s="47" t="s">
        <v>85</v>
      </c>
      <c r="E268" s="47">
        <v>21.08</v>
      </c>
      <c r="F268" s="47" t="s">
        <v>85</v>
      </c>
      <c r="G268" s="47">
        <v>19.93</v>
      </c>
      <c r="H268" s="47" t="s">
        <v>85</v>
      </c>
      <c r="I268" s="47">
        <v>35.28</v>
      </c>
      <c r="J268" s="50" t="s">
        <v>86</v>
      </c>
      <c r="Q268">
        <v>6.9732682596139801</v>
      </c>
      <c r="R268">
        <v>5.2003522612693232</v>
      </c>
      <c r="S268">
        <v>8.029022871767479</v>
      </c>
      <c r="T268">
        <v>79.797356607349215</v>
      </c>
      <c r="V268">
        <f t="shared" si="1"/>
        <v>6.97</v>
      </c>
      <c r="W268">
        <f t="shared" si="2"/>
        <v>5.2</v>
      </c>
      <c r="X268">
        <f t="shared" si="3"/>
        <v>8.0299999999999994</v>
      </c>
      <c r="Y268">
        <f t="shared" si="4"/>
        <v>79.8</v>
      </c>
    </row>
    <row r="269" spans="1:25" x14ac:dyDescent="0.25">
      <c r="A269" s="47">
        <v>13</v>
      </c>
      <c r="B269" s="47" t="s">
        <v>85</v>
      </c>
      <c r="C269" s="47">
        <v>10.79</v>
      </c>
      <c r="D269" s="47" t="s">
        <v>85</v>
      </c>
      <c r="E269" s="47">
        <v>20.399999999999999</v>
      </c>
      <c r="F269" s="47" t="s">
        <v>85</v>
      </c>
      <c r="G269" s="47">
        <v>7.9</v>
      </c>
      <c r="H269" s="47" t="s">
        <v>85</v>
      </c>
      <c r="I269" s="47">
        <v>60.91</v>
      </c>
      <c r="J269" s="50" t="s">
        <v>86</v>
      </c>
    </row>
    <row r="270" spans="1:25" x14ac:dyDescent="0.25">
      <c r="A270" s="47">
        <v>14</v>
      </c>
      <c r="B270" s="47" t="s">
        <v>85</v>
      </c>
      <c r="C270" s="47">
        <v>2.12</v>
      </c>
      <c r="D270" s="47" t="s">
        <v>85</v>
      </c>
      <c r="E270" s="47">
        <v>0.91</v>
      </c>
      <c r="F270" s="47" t="s">
        <v>85</v>
      </c>
      <c r="G270" s="47">
        <v>1.3</v>
      </c>
      <c r="H270" s="47" t="s">
        <v>85</v>
      </c>
      <c r="I270" s="47">
        <v>95.67</v>
      </c>
      <c r="J270" s="50" t="s">
        <v>86</v>
      </c>
    </row>
    <row r="271" spans="1:25" x14ac:dyDescent="0.25">
      <c r="A271" s="47">
        <v>15</v>
      </c>
      <c r="B271" s="47" t="s">
        <v>85</v>
      </c>
      <c r="C271" s="47">
        <v>1.42</v>
      </c>
      <c r="D271" s="47" t="s">
        <v>85</v>
      </c>
      <c r="E271" s="47">
        <v>1.29</v>
      </c>
      <c r="F271" s="47" t="s">
        <v>85</v>
      </c>
      <c r="G271" s="47">
        <v>2.13</v>
      </c>
      <c r="H271" s="47" t="s">
        <v>85</v>
      </c>
      <c r="I271" s="47">
        <v>95.16</v>
      </c>
      <c r="J271" s="50" t="s">
        <v>86</v>
      </c>
    </row>
    <row r="272" spans="1:25" x14ac:dyDescent="0.25">
      <c r="A272" s="47">
        <v>16</v>
      </c>
      <c r="B272" s="47" t="s">
        <v>85</v>
      </c>
      <c r="C272" s="47">
        <v>2.21</v>
      </c>
      <c r="D272" s="47" t="s">
        <v>85</v>
      </c>
      <c r="E272" s="47">
        <v>2.52</v>
      </c>
      <c r="F272" s="47" t="s">
        <v>85</v>
      </c>
      <c r="G272" s="47">
        <v>3.12</v>
      </c>
      <c r="H272" s="47" t="s">
        <v>85</v>
      </c>
      <c r="I272" s="47">
        <v>92.16</v>
      </c>
      <c r="J272" s="50" t="s">
        <v>86</v>
      </c>
    </row>
    <row r="273" spans="1:10" x14ac:dyDescent="0.25">
      <c r="A273" s="47">
        <v>17</v>
      </c>
      <c r="B273" s="47" t="s">
        <v>85</v>
      </c>
      <c r="C273" s="47">
        <v>1.59</v>
      </c>
      <c r="D273" s="47" t="s">
        <v>85</v>
      </c>
      <c r="E273" s="47">
        <v>1.9</v>
      </c>
      <c r="F273" s="47" t="s">
        <v>85</v>
      </c>
      <c r="G273" s="47">
        <v>4.66</v>
      </c>
      <c r="H273" s="47" t="s">
        <v>85</v>
      </c>
      <c r="I273" s="47">
        <v>91.86</v>
      </c>
      <c r="J273" s="50" t="s">
        <v>86</v>
      </c>
    </row>
    <row r="274" spans="1:10" x14ac:dyDescent="0.25">
      <c r="A274" s="47">
        <v>18</v>
      </c>
      <c r="B274" s="47" t="s">
        <v>85</v>
      </c>
      <c r="C274" s="47">
        <v>2.41</v>
      </c>
      <c r="D274" s="47" t="s">
        <v>85</v>
      </c>
      <c r="E274" s="47">
        <v>3.58</v>
      </c>
      <c r="F274" s="47" t="s">
        <v>85</v>
      </c>
      <c r="G274" s="47">
        <v>6.63</v>
      </c>
      <c r="H274" s="47" t="s">
        <v>85</v>
      </c>
      <c r="I274" s="47">
        <v>87.38</v>
      </c>
      <c r="J274" s="50" t="s">
        <v>86</v>
      </c>
    </row>
    <row r="275" spans="1:10" x14ac:dyDescent="0.25">
      <c r="A275" s="47">
        <v>19</v>
      </c>
      <c r="B275" s="47" t="s">
        <v>85</v>
      </c>
      <c r="C275" s="47">
        <v>0.61</v>
      </c>
      <c r="D275" s="47" t="s">
        <v>85</v>
      </c>
      <c r="E275" s="47">
        <v>0.69</v>
      </c>
      <c r="F275" s="47" t="s">
        <v>85</v>
      </c>
      <c r="G275" s="47">
        <v>1.54</v>
      </c>
      <c r="H275" s="47" t="s">
        <v>85</v>
      </c>
      <c r="I275" s="47">
        <v>97.16</v>
      </c>
      <c r="J275" s="50" t="s">
        <v>86</v>
      </c>
    </row>
    <row r="276" spans="1:10" x14ac:dyDescent="0.25">
      <c r="A276" s="47">
        <v>20</v>
      </c>
      <c r="B276" s="47" t="s">
        <v>85</v>
      </c>
      <c r="C276" s="47">
        <v>0.54</v>
      </c>
      <c r="D276" s="47" t="s">
        <v>85</v>
      </c>
      <c r="E276" s="47">
        <v>0.79</v>
      </c>
      <c r="F276" s="47" t="s">
        <v>85</v>
      </c>
      <c r="G276" s="47">
        <v>1.56</v>
      </c>
      <c r="H276" s="47" t="s">
        <v>85</v>
      </c>
      <c r="I276" s="47">
        <v>97.11</v>
      </c>
      <c r="J276" s="50" t="s">
        <v>86</v>
      </c>
    </row>
    <row r="277" spans="1:10" x14ac:dyDescent="0.25">
      <c r="A277" s="47">
        <v>21</v>
      </c>
      <c r="B277" s="47" t="s">
        <v>85</v>
      </c>
      <c r="C277" s="47">
        <v>0.96</v>
      </c>
      <c r="D277" s="47" t="s">
        <v>85</v>
      </c>
      <c r="E277" s="47">
        <v>0.93</v>
      </c>
      <c r="F277" s="47" t="s">
        <v>85</v>
      </c>
      <c r="G277" s="47">
        <v>45.01</v>
      </c>
      <c r="H277" s="47" t="s">
        <v>85</v>
      </c>
      <c r="I277" s="47">
        <v>53.1</v>
      </c>
      <c r="J277" s="50" t="s">
        <v>86</v>
      </c>
    </row>
    <row r="278" spans="1:10" x14ac:dyDescent="0.25">
      <c r="A278" s="47">
        <v>22</v>
      </c>
      <c r="B278" s="47" t="s">
        <v>85</v>
      </c>
      <c r="C278" s="47">
        <v>2.06</v>
      </c>
      <c r="D278" s="47" t="s">
        <v>85</v>
      </c>
      <c r="E278" s="47">
        <v>3.96</v>
      </c>
      <c r="F278" s="47" t="s">
        <v>85</v>
      </c>
      <c r="G278" s="47">
        <v>5.81</v>
      </c>
      <c r="H278" s="47" t="s">
        <v>85</v>
      </c>
      <c r="I278" s="47">
        <v>88.18</v>
      </c>
      <c r="J278" s="50" t="s">
        <v>86</v>
      </c>
    </row>
    <row r="279" spans="1:10" x14ac:dyDescent="0.25">
      <c r="A279" s="47">
        <v>23</v>
      </c>
      <c r="B279" s="47" t="s">
        <v>85</v>
      </c>
      <c r="C279" s="47">
        <v>1.28</v>
      </c>
      <c r="D279" s="47" t="s">
        <v>85</v>
      </c>
      <c r="E279" s="47">
        <v>1.26</v>
      </c>
      <c r="F279" s="47" t="s">
        <v>85</v>
      </c>
      <c r="G279" s="47">
        <v>1.03</v>
      </c>
      <c r="H279" s="47" t="s">
        <v>85</v>
      </c>
      <c r="I279" s="47">
        <v>96.44</v>
      </c>
      <c r="J279" s="50" t="s">
        <v>86</v>
      </c>
    </row>
    <row r="280" spans="1:10" x14ac:dyDescent="0.25">
      <c r="A280" s="47">
        <v>24</v>
      </c>
      <c r="B280" s="47" t="s">
        <v>85</v>
      </c>
      <c r="C280" s="47">
        <v>0.82</v>
      </c>
      <c r="D280" s="47" t="s">
        <v>85</v>
      </c>
      <c r="E280" s="47">
        <v>0.79</v>
      </c>
      <c r="F280" s="47" t="s">
        <v>85</v>
      </c>
      <c r="G280" s="47">
        <v>1.67</v>
      </c>
      <c r="H280" s="47" t="s">
        <v>85</v>
      </c>
      <c r="I280" s="47">
        <v>96.73</v>
      </c>
      <c r="J280" s="50" t="s">
        <v>86</v>
      </c>
    </row>
    <row r="281" spans="1:10" x14ac:dyDescent="0.25">
      <c r="A281" s="47">
        <v>25</v>
      </c>
      <c r="B281" s="47" t="s">
        <v>85</v>
      </c>
      <c r="C281" s="47">
        <v>41.28</v>
      </c>
      <c r="D281" s="47" t="s">
        <v>85</v>
      </c>
      <c r="E281" s="47">
        <v>17.22</v>
      </c>
      <c r="F281" s="47" t="s">
        <v>85</v>
      </c>
      <c r="G281" s="47">
        <v>9.06</v>
      </c>
      <c r="H281" s="47" t="s">
        <v>85</v>
      </c>
      <c r="I281" s="47">
        <v>32.44</v>
      </c>
      <c r="J281" s="50" t="s">
        <v>86</v>
      </c>
    </row>
    <row r="282" spans="1:10" x14ac:dyDescent="0.25">
      <c r="A282" s="47">
        <v>26</v>
      </c>
      <c r="B282" s="47" t="s">
        <v>85</v>
      </c>
      <c r="C282" s="47">
        <v>2.75</v>
      </c>
      <c r="D282" s="47" t="s">
        <v>85</v>
      </c>
      <c r="E282" s="47">
        <v>3.07</v>
      </c>
      <c r="F282" s="47" t="s">
        <v>85</v>
      </c>
      <c r="G282" s="47">
        <v>6.49</v>
      </c>
      <c r="H282" s="47" t="s">
        <v>85</v>
      </c>
      <c r="I282" s="47">
        <v>87.69</v>
      </c>
      <c r="J282" s="50" t="s">
        <v>86</v>
      </c>
    </row>
    <row r="283" spans="1:10" x14ac:dyDescent="0.25">
      <c r="A283" s="47">
        <v>27</v>
      </c>
      <c r="B283" s="47" t="s">
        <v>85</v>
      </c>
      <c r="C283" s="47">
        <v>25.16</v>
      </c>
      <c r="D283" s="47" t="s">
        <v>85</v>
      </c>
      <c r="E283" s="47">
        <v>18.52</v>
      </c>
      <c r="F283" s="47" t="s">
        <v>85</v>
      </c>
      <c r="G283" s="47">
        <v>23.65</v>
      </c>
      <c r="H283" s="47" t="s">
        <v>85</v>
      </c>
      <c r="I283" s="47">
        <v>32.67</v>
      </c>
      <c r="J283" s="47" t="s">
        <v>86</v>
      </c>
    </row>
    <row r="284" spans="1:10" x14ac:dyDescent="0.25">
      <c r="A284" s="47" t="s">
        <v>40</v>
      </c>
      <c r="B284" s="47" t="s">
        <v>85</v>
      </c>
      <c r="C284" s="47">
        <v>6.97</v>
      </c>
      <c r="D284" s="47" t="s">
        <v>85</v>
      </c>
      <c r="E284" s="47">
        <v>5.2</v>
      </c>
      <c r="F284" s="47" t="s">
        <v>85</v>
      </c>
      <c r="G284" s="47">
        <v>8.0299999999999994</v>
      </c>
      <c r="H284" s="47" t="s">
        <v>85</v>
      </c>
      <c r="I284" s="47">
        <v>79.8</v>
      </c>
      <c r="J284" s="47" t="s">
        <v>86</v>
      </c>
    </row>
  </sheetData>
  <mergeCells count="13">
    <mergeCell ref="A218:J219"/>
    <mergeCell ref="A254:J255"/>
    <mergeCell ref="A184:J185"/>
    <mergeCell ref="A86:L87"/>
    <mergeCell ref="A118:K119"/>
    <mergeCell ref="A151:J152"/>
    <mergeCell ref="A77:J78"/>
    <mergeCell ref="A50:J51"/>
    <mergeCell ref="A68:J69"/>
    <mergeCell ref="A59:J60"/>
    <mergeCell ref="A2:J2"/>
    <mergeCell ref="A33:J33"/>
    <mergeCell ref="A40:J41"/>
  </mergeCells>
  <hyperlinks>
    <hyperlink ref="C19" r:id="rId1" display="https://github.com/aspnetboilerplate/aspnetboilerplate.git"/>
  </hyperlinks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P64"/>
  <sheetViews>
    <sheetView topLeftCell="C19" workbookViewId="0">
      <selection activeCell="U9" sqref="U9"/>
    </sheetView>
  </sheetViews>
  <sheetFormatPr defaultRowHeight="15" x14ac:dyDescent="0.25"/>
  <cols>
    <col min="3" max="3" width="15.85546875" customWidth="1"/>
  </cols>
  <sheetData>
    <row r="3" spans="1:13" x14ac:dyDescent="0.25">
      <c r="A3" s="15"/>
      <c r="B3" s="15" t="s">
        <v>0</v>
      </c>
      <c r="C3" s="15" t="s">
        <v>4</v>
      </c>
      <c r="D3" s="15" t="s">
        <v>114</v>
      </c>
      <c r="E3" s="15" t="s">
        <v>115</v>
      </c>
      <c r="F3" s="15" t="s">
        <v>116</v>
      </c>
      <c r="G3" s="15" t="s">
        <v>117</v>
      </c>
      <c r="H3" s="15" t="s">
        <v>118</v>
      </c>
      <c r="I3" s="15" t="s">
        <v>119</v>
      </c>
      <c r="J3" s="15" t="s">
        <v>120</v>
      </c>
      <c r="K3" s="15" t="s">
        <v>121</v>
      </c>
      <c r="L3" s="15" t="s">
        <v>132</v>
      </c>
    </row>
    <row r="4" spans="1:13" x14ac:dyDescent="0.25">
      <c r="A4" s="1">
        <v>1</v>
      </c>
      <c r="B4" s="6" t="s">
        <v>10</v>
      </c>
      <c r="C4" s="69">
        <v>894</v>
      </c>
      <c r="D4" s="71">
        <v>738</v>
      </c>
      <c r="E4" s="71">
        <v>97</v>
      </c>
      <c r="F4" s="71">
        <v>37</v>
      </c>
      <c r="G4" s="72">
        <v>22</v>
      </c>
      <c r="H4" s="73">
        <v>4.9004474272930603</v>
      </c>
      <c r="I4" s="71">
        <f>D4*100/C4</f>
        <v>82.550335570469798</v>
      </c>
      <c r="J4" s="71">
        <f>E4*100/C4</f>
        <v>10.850111856823267</v>
      </c>
      <c r="K4" s="71">
        <f>F4*100/C4</f>
        <v>4.1387024608501122</v>
      </c>
      <c r="L4" s="72">
        <f>G4*100/C4</f>
        <v>2.4608501118568231</v>
      </c>
      <c r="M4">
        <f>I4+J4+K4+L4</f>
        <v>100</v>
      </c>
    </row>
    <row r="5" spans="1:13" x14ac:dyDescent="0.25">
      <c r="A5" s="1">
        <v>2</v>
      </c>
      <c r="B5" s="6" t="s">
        <v>11</v>
      </c>
      <c r="C5" s="70">
        <v>818</v>
      </c>
      <c r="D5" s="71">
        <v>584</v>
      </c>
      <c r="E5" s="71">
        <v>107</v>
      </c>
      <c r="F5" s="71">
        <v>64</v>
      </c>
      <c r="G5" s="74">
        <v>63</v>
      </c>
      <c r="H5" s="75">
        <v>8.9706601466992595</v>
      </c>
      <c r="I5" s="71">
        <f t="shared" ref="I5:I30" si="0">D5*100/C5</f>
        <v>71.393643031784848</v>
      </c>
      <c r="J5" s="71">
        <f t="shared" ref="J5:J30" si="1">E5*100/C5</f>
        <v>13.080684596577017</v>
      </c>
      <c r="K5" s="71">
        <f t="shared" ref="K5:K30" si="2">F5*100/C5</f>
        <v>7.8239608801955987</v>
      </c>
      <c r="L5" s="74">
        <f t="shared" ref="L5:L30" si="3">G5*100/C5</f>
        <v>7.7017114914425431</v>
      </c>
      <c r="M5">
        <f t="shared" ref="M5:M30" si="4">I5+J5+K5+L5</f>
        <v>100</v>
      </c>
    </row>
    <row r="6" spans="1:13" x14ac:dyDescent="0.25">
      <c r="A6" s="1">
        <v>3</v>
      </c>
      <c r="B6" s="47" t="s">
        <v>14</v>
      </c>
      <c r="C6" s="49">
        <v>893</v>
      </c>
      <c r="D6" s="71">
        <v>660</v>
      </c>
      <c r="E6" s="71">
        <v>119</v>
      </c>
      <c r="F6" s="71">
        <v>56</v>
      </c>
      <c r="G6" s="74">
        <v>58</v>
      </c>
      <c r="H6" s="75">
        <v>9.2284434490481502</v>
      </c>
      <c r="I6" s="71">
        <f>D6*100/C6</f>
        <v>73.908174692049272</v>
      </c>
      <c r="J6" s="71">
        <f>E6*100/C6</f>
        <v>13.325867861142218</v>
      </c>
      <c r="K6" s="71">
        <f>F6*100/C6</f>
        <v>6.2709966405375139</v>
      </c>
      <c r="L6" s="74">
        <f>G6*100/C6</f>
        <v>6.4949608062709965</v>
      </c>
      <c r="M6">
        <f>I6+J6+K6+L6</f>
        <v>100</v>
      </c>
    </row>
    <row r="7" spans="1:13" x14ac:dyDescent="0.25">
      <c r="A7" s="1">
        <v>4</v>
      </c>
      <c r="B7" s="50" t="s">
        <v>16</v>
      </c>
      <c r="C7" s="49">
        <v>1188</v>
      </c>
      <c r="D7" s="71">
        <v>1004</v>
      </c>
      <c r="E7" s="71">
        <v>101</v>
      </c>
      <c r="F7" s="71">
        <v>37</v>
      </c>
      <c r="G7" s="74">
        <v>46</v>
      </c>
      <c r="H7" s="75">
        <v>7.6843434343434298</v>
      </c>
      <c r="I7" s="71">
        <f t="shared" si="0"/>
        <v>84.511784511784512</v>
      </c>
      <c r="J7" s="71">
        <f t="shared" si="1"/>
        <v>8.5016835016835017</v>
      </c>
      <c r="K7" s="71">
        <f t="shared" si="2"/>
        <v>3.1144781144781146</v>
      </c>
      <c r="L7" s="74">
        <f t="shared" si="3"/>
        <v>3.872053872053872</v>
      </c>
      <c r="M7">
        <f>I7+J7+K7+L7</f>
        <v>100</v>
      </c>
    </row>
    <row r="8" spans="1:13" x14ac:dyDescent="0.25">
      <c r="A8" s="1">
        <v>5</v>
      </c>
      <c r="B8" s="50" t="s">
        <v>30</v>
      </c>
      <c r="C8" s="49">
        <v>2468</v>
      </c>
      <c r="D8" s="71">
        <v>1856</v>
      </c>
      <c r="E8" s="71">
        <v>278</v>
      </c>
      <c r="F8" s="71">
        <v>146</v>
      </c>
      <c r="G8" s="74">
        <v>188</v>
      </c>
      <c r="H8" s="75">
        <v>11.4043760129659</v>
      </c>
      <c r="I8" s="71">
        <f t="shared" si="0"/>
        <v>75.202593192868719</v>
      </c>
      <c r="J8" s="71">
        <f t="shared" si="1"/>
        <v>11.26418152350081</v>
      </c>
      <c r="K8" s="71">
        <f t="shared" si="2"/>
        <v>5.9157212317666126</v>
      </c>
      <c r="L8" s="74">
        <f t="shared" si="3"/>
        <v>7.6175040518638575</v>
      </c>
      <c r="M8">
        <f t="shared" si="4"/>
        <v>100</v>
      </c>
    </row>
    <row r="9" spans="1:13" x14ac:dyDescent="0.25">
      <c r="A9" s="1">
        <v>6</v>
      </c>
      <c r="B9" s="50" t="s">
        <v>33</v>
      </c>
      <c r="C9" s="49">
        <v>2222</v>
      </c>
      <c r="D9" s="71">
        <v>1951</v>
      </c>
      <c r="E9" s="71">
        <v>141</v>
      </c>
      <c r="F9" s="71">
        <v>57</v>
      </c>
      <c r="G9" s="74">
        <v>73</v>
      </c>
      <c r="H9" s="75">
        <v>8.9045904590459006</v>
      </c>
      <c r="I9" s="71">
        <f t="shared" si="0"/>
        <v>87.8037803780378</v>
      </c>
      <c r="J9" s="71">
        <f t="shared" si="1"/>
        <v>6.345634563456346</v>
      </c>
      <c r="K9" s="71">
        <f t="shared" si="2"/>
        <v>2.5652565256525652</v>
      </c>
      <c r="L9" s="74">
        <f t="shared" si="3"/>
        <v>3.2853285328532853</v>
      </c>
      <c r="M9">
        <f t="shared" si="4"/>
        <v>100</v>
      </c>
    </row>
    <row r="10" spans="1:13" x14ac:dyDescent="0.25">
      <c r="A10" s="1">
        <v>7</v>
      </c>
      <c r="B10" s="50" t="s">
        <v>32</v>
      </c>
      <c r="C10" s="49">
        <v>1572</v>
      </c>
      <c r="D10" s="71">
        <v>1229</v>
      </c>
      <c r="E10" s="71">
        <v>188</v>
      </c>
      <c r="F10" s="71">
        <v>90</v>
      </c>
      <c r="G10" s="74">
        <v>65</v>
      </c>
      <c r="H10" s="75">
        <v>6.4268447837150102</v>
      </c>
      <c r="I10" s="71">
        <f t="shared" si="0"/>
        <v>78.180661577608149</v>
      </c>
      <c r="J10" s="71">
        <f t="shared" si="1"/>
        <v>11.959287531806616</v>
      </c>
      <c r="K10" s="71">
        <f t="shared" si="2"/>
        <v>5.7251908396946565</v>
      </c>
      <c r="L10" s="74">
        <f t="shared" si="3"/>
        <v>4.1348600508905848</v>
      </c>
      <c r="M10">
        <f t="shared" si="4"/>
        <v>100.00000000000001</v>
      </c>
    </row>
    <row r="11" spans="1:13" x14ac:dyDescent="0.25">
      <c r="A11" s="1">
        <v>8</v>
      </c>
      <c r="B11" s="50" t="s">
        <v>36</v>
      </c>
      <c r="C11" s="49">
        <v>3122</v>
      </c>
      <c r="D11" s="71">
        <v>2486</v>
      </c>
      <c r="E11" s="71">
        <v>302</v>
      </c>
      <c r="F11" s="71">
        <v>180</v>
      </c>
      <c r="G11" s="74">
        <v>154</v>
      </c>
      <c r="H11" s="75">
        <v>6.91287636130685</v>
      </c>
      <c r="I11" s="71">
        <f t="shared" si="0"/>
        <v>79.628443305573356</v>
      </c>
      <c r="J11" s="71">
        <f t="shared" si="1"/>
        <v>9.6732863549007053</v>
      </c>
      <c r="K11" s="71">
        <f t="shared" si="2"/>
        <v>5.7655349135169764</v>
      </c>
      <c r="L11" s="74">
        <f t="shared" si="3"/>
        <v>4.9327354260089686</v>
      </c>
      <c r="M11">
        <f t="shared" si="4"/>
        <v>100.00000000000001</v>
      </c>
    </row>
    <row r="12" spans="1:13" x14ac:dyDescent="0.25">
      <c r="A12" s="1">
        <v>9</v>
      </c>
      <c r="B12" s="47" t="s">
        <v>38</v>
      </c>
      <c r="C12" s="49">
        <v>1483</v>
      </c>
      <c r="D12" s="71">
        <v>1243</v>
      </c>
      <c r="E12" s="71">
        <v>142</v>
      </c>
      <c r="F12" s="71">
        <v>62</v>
      </c>
      <c r="G12" s="74">
        <v>36</v>
      </c>
      <c r="H12" s="75">
        <v>4.3304113283883998</v>
      </c>
      <c r="I12" s="71">
        <f t="shared" si="0"/>
        <v>83.816587997302761</v>
      </c>
      <c r="J12" s="71">
        <f t="shared" si="1"/>
        <v>9.5751854349291978</v>
      </c>
      <c r="K12" s="71">
        <f t="shared" si="2"/>
        <v>4.1807147673634528</v>
      </c>
      <c r="L12" s="74">
        <f t="shared" si="3"/>
        <v>2.4275118004045853</v>
      </c>
      <c r="M12">
        <f t="shared" si="4"/>
        <v>100</v>
      </c>
    </row>
    <row r="13" spans="1:13" x14ac:dyDescent="0.25">
      <c r="A13" s="1">
        <v>10</v>
      </c>
      <c r="B13" s="47" t="s">
        <v>66</v>
      </c>
      <c r="C13" s="49">
        <v>3749</v>
      </c>
      <c r="D13" s="71">
        <v>3096</v>
      </c>
      <c r="E13" s="71">
        <v>362</v>
      </c>
      <c r="F13" s="71">
        <v>199</v>
      </c>
      <c r="G13" s="74">
        <v>92</v>
      </c>
      <c r="H13" s="75">
        <v>3.8271539077087202</v>
      </c>
      <c r="I13" s="71">
        <f t="shared" si="0"/>
        <v>82.58202187249934</v>
      </c>
      <c r="J13" s="71">
        <f t="shared" si="1"/>
        <v>9.6559082421979188</v>
      </c>
      <c r="K13" s="71">
        <f t="shared" si="2"/>
        <v>5.3080821552413981</v>
      </c>
      <c r="L13" s="74">
        <f t="shared" si="3"/>
        <v>2.4539877300613497</v>
      </c>
      <c r="M13">
        <f t="shared" si="4"/>
        <v>100</v>
      </c>
    </row>
    <row r="14" spans="1:13" x14ac:dyDescent="0.25">
      <c r="A14" s="1">
        <v>11</v>
      </c>
      <c r="B14" s="47" t="s">
        <v>67</v>
      </c>
      <c r="C14" s="49">
        <v>5029</v>
      </c>
      <c r="D14" s="71">
        <v>4172</v>
      </c>
      <c r="E14" s="71">
        <v>430</v>
      </c>
      <c r="F14" s="71">
        <v>246</v>
      </c>
      <c r="G14" s="74">
        <v>181</v>
      </c>
      <c r="H14" s="75">
        <v>4.5062636707098802</v>
      </c>
      <c r="I14" s="71">
        <f t="shared" si="0"/>
        <v>82.95883873533505</v>
      </c>
      <c r="J14" s="71">
        <f t="shared" si="1"/>
        <v>8.5504076357128653</v>
      </c>
      <c r="K14" s="71">
        <f t="shared" si="2"/>
        <v>4.8916285543845692</v>
      </c>
      <c r="L14" s="74">
        <f t="shared" si="3"/>
        <v>3.5991250745675085</v>
      </c>
      <c r="M14">
        <f t="shared" si="4"/>
        <v>99.999999999999986</v>
      </c>
    </row>
    <row r="15" spans="1:13" x14ac:dyDescent="0.25">
      <c r="A15" s="1">
        <v>12</v>
      </c>
      <c r="B15" s="47" t="s">
        <v>68</v>
      </c>
      <c r="C15" s="49">
        <v>5101</v>
      </c>
      <c r="D15" s="71">
        <v>4473</v>
      </c>
      <c r="E15" s="71">
        <v>434</v>
      </c>
      <c r="F15" s="71">
        <v>151</v>
      </c>
      <c r="G15" s="74">
        <v>43</v>
      </c>
      <c r="H15" s="75">
        <v>2.89002156439913</v>
      </c>
      <c r="I15" s="71">
        <f t="shared" si="0"/>
        <v>87.688688492452457</v>
      </c>
      <c r="J15" s="71">
        <f t="shared" si="1"/>
        <v>8.5081356596745739</v>
      </c>
      <c r="K15" s="71">
        <f t="shared" si="2"/>
        <v>2.9602038815918448</v>
      </c>
      <c r="L15" s="74">
        <f t="shared" si="3"/>
        <v>0.84297196628112137</v>
      </c>
      <c r="M15">
        <f t="shared" si="4"/>
        <v>100.00000000000001</v>
      </c>
    </row>
    <row r="16" spans="1:13" x14ac:dyDescent="0.25">
      <c r="A16" s="1">
        <v>13</v>
      </c>
      <c r="B16" s="47" t="s">
        <v>69</v>
      </c>
      <c r="C16" s="49">
        <v>3499</v>
      </c>
      <c r="D16" s="71">
        <v>2841</v>
      </c>
      <c r="E16" s="71">
        <v>288</v>
      </c>
      <c r="F16" s="71">
        <v>194</v>
      </c>
      <c r="G16" s="74">
        <v>176</v>
      </c>
      <c r="H16" s="75">
        <v>6.4172620748785301</v>
      </c>
      <c r="I16" s="71">
        <f t="shared" si="0"/>
        <v>81.194627036296083</v>
      </c>
      <c r="J16" s="71">
        <f t="shared" si="1"/>
        <v>8.2309231208916831</v>
      </c>
      <c r="K16" s="71">
        <f t="shared" si="2"/>
        <v>5.5444412689339808</v>
      </c>
      <c r="L16" s="74">
        <f t="shared" si="3"/>
        <v>5.0300085738782512</v>
      </c>
      <c r="M16">
        <f>I16+J16+K16+L16</f>
        <v>100</v>
      </c>
    </row>
    <row r="17" spans="1:13" x14ac:dyDescent="0.25">
      <c r="A17" s="1">
        <v>14</v>
      </c>
      <c r="B17" s="47" t="s">
        <v>70</v>
      </c>
      <c r="C17" s="49">
        <v>3668</v>
      </c>
      <c r="D17" s="71">
        <v>3547</v>
      </c>
      <c r="E17" s="71">
        <v>71</v>
      </c>
      <c r="F17" s="71">
        <v>26</v>
      </c>
      <c r="G17" s="74">
        <v>24</v>
      </c>
      <c r="H17" s="75">
        <v>2.8691384950926899</v>
      </c>
      <c r="I17" s="71">
        <f t="shared" si="0"/>
        <v>96.701199563794987</v>
      </c>
      <c r="J17" s="71">
        <f t="shared" si="1"/>
        <v>1.9356597600872409</v>
      </c>
      <c r="K17" s="71">
        <f t="shared" si="2"/>
        <v>0.70883315158124316</v>
      </c>
      <c r="L17" s="74">
        <f t="shared" si="3"/>
        <v>0.65430752453653218</v>
      </c>
      <c r="M17">
        <f t="shared" si="4"/>
        <v>100.00000000000001</v>
      </c>
    </row>
    <row r="18" spans="1:13" x14ac:dyDescent="0.25">
      <c r="A18" s="1">
        <v>15</v>
      </c>
      <c r="B18" s="47" t="s">
        <v>52</v>
      </c>
      <c r="C18" s="49">
        <v>2488</v>
      </c>
      <c r="D18" s="71">
        <v>2221</v>
      </c>
      <c r="E18" s="71">
        <v>177</v>
      </c>
      <c r="F18" s="71">
        <v>54</v>
      </c>
      <c r="G18" s="74">
        <v>36</v>
      </c>
      <c r="H18" s="75">
        <v>4.0064308681672003</v>
      </c>
      <c r="I18" s="71">
        <f t="shared" si="0"/>
        <v>89.268488745980704</v>
      </c>
      <c r="J18" s="71">
        <f t="shared" si="1"/>
        <v>7.114147909967846</v>
      </c>
      <c r="K18" s="71">
        <f t="shared" si="2"/>
        <v>2.170418006430868</v>
      </c>
      <c r="L18" s="74">
        <f t="shared" si="3"/>
        <v>1.4469453376205788</v>
      </c>
      <c r="M18">
        <f t="shared" si="4"/>
        <v>99.999999999999986</v>
      </c>
    </row>
    <row r="19" spans="1:13" x14ac:dyDescent="0.25">
      <c r="A19" s="1">
        <v>16</v>
      </c>
      <c r="B19" s="50" t="s">
        <v>56</v>
      </c>
      <c r="C19" s="49">
        <v>1615</v>
      </c>
      <c r="D19" s="71">
        <v>1248</v>
      </c>
      <c r="E19" s="71">
        <v>206</v>
      </c>
      <c r="F19" s="71">
        <v>89</v>
      </c>
      <c r="G19" s="74">
        <v>72</v>
      </c>
      <c r="H19" s="75">
        <v>6.2291021671826599</v>
      </c>
      <c r="I19" s="71">
        <f t="shared" si="0"/>
        <v>77.275541795665632</v>
      </c>
      <c r="J19" s="71">
        <f t="shared" si="1"/>
        <v>12.755417956656347</v>
      </c>
      <c r="K19" s="71">
        <f t="shared" si="2"/>
        <v>5.5108359133126932</v>
      </c>
      <c r="L19" s="74">
        <f t="shared" si="3"/>
        <v>4.458204334365325</v>
      </c>
      <c r="M19">
        <f t="shared" si="4"/>
        <v>99.999999999999986</v>
      </c>
    </row>
    <row r="20" spans="1:13" x14ac:dyDescent="0.25">
      <c r="A20" s="1">
        <v>17</v>
      </c>
      <c r="B20" s="50" t="s">
        <v>58</v>
      </c>
      <c r="C20" s="49">
        <v>3353</v>
      </c>
      <c r="D20" s="71">
        <v>2357</v>
      </c>
      <c r="E20" s="71">
        <v>420</v>
      </c>
      <c r="F20" s="71">
        <v>318</v>
      </c>
      <c r="G20" s="74">
        <v>258</v>
      </c>
      <c r="H20" s="75">
        <v>8.80584551148225</v>
      </c>
      <c r="I20" s="71">
        <f t="shared" si="0"/>
        <v>70.295257977930206</v>
      </c>
      <c r="J20" s="71">
        <f t="shared" si="1"/>
        <v>12.526096033402922</v>
      </c>
      <c r="K20" s="71">
        <f t="shared" si="2"/>
        <v>9.4840441395764987</v>
      </c>
      <c r="L20" s="74">
        <f t="shared" si="3"/>
        <v>7.6946018490903665</v>
      </c>
      <c r="M20">
        <f t="shared" si="4"/>
        <v>99.999999999999986</v>
      </c>
    </row>
    <row r="21" spans="1:13" x14ac:dyDescent="0.25">
      <c r="A21" s="1">
        <v>18</v>
      </c>
      <c r="B21" s="47" t="s">
        <v>60</v>
      </c>
      <c r="C21" s="49">
        <v>2397</v>
      </c>
      <c r="D21" s="71">
        <v>1772</v>
      </c>
      <c r="E21" s="71">
        <v>294</v>
      </c>
      <c r="F21" s="71">
        <v>159</v>
      </c>
      <c r="G21" s="74">
        <v>172</v>
      </c>
      <c r="H21" s="75">
        <v>7.9194826866916896</v>
      </c>
      <c r="I21" s="71">
        <f t="shared" si="0"/>
        <v>73.92574050896954</v>
      </c>
      <c r="J21" s="71">
        <f t="shared" si="1"/>
        <v>12.265331664580726</v>
      </c>
      <c r="K21" s="71">
        <f t="shared" si="2"/>
        <v>6.6332916145181473</v>
      </c>
      <c r="L21" s="74">
        <f t="shared" si="3"/>
        <v>7.1756362119315815</v>
      </c>
      <c r="M21">
        <f t="shared" si="4"/>
        <v>99.999999999999986</v>
      </c>
    </row>
    <row r="22" spans="1:13" x14ac:dyDescent="0.25">
      <c r="A22" s="1">
        <v>19</v>
      </c>
      <c r="B22" s="47" t="s">
        <v>54</v>
      </c>
      <c r="C22" s="49">
        <v>1853</v>
      </c>
      <c r="D22" s="71">
        <v>1297</v>
      </c>
      <c r="E22" s="71">
        <v>267</v>
      </c>
      <c r="F22" s="71">
        <v>128</v>
      </c>
      <c r="G22" s="74">
        <v>161</v>
      </c>
      <c r="H22" s="75">
        <v>11.663248785752801</v>
      </c>
      <c r="I22" s="71">
        <f t="shared" si="0"/>
        <v>69.994603345925526</v>
      </c>
      <c r="J22" s="71">
        <f t="shared" si="1"/>
        <v>14.409066378845116</v>
      </c>
      <c r="K22" s="71">
        <f t="shared" si="2"/>
        <v>6.9077172153264979</v>
      </c>
      <c r="L22" s="74">
        <f t="shared" si="3"/>
        <v>8.6886130599028597</v>
      </c>
      <c r="M22">
        <f t="shared" si="4"/>
        <v>100</v>
      </c>
    </row>
    <row r="23" spans="1:13" x14ac:dyDescent="0.25">
      <c r="A23" s="1">
        <v>20</v>
      </c>
      <c r="B23" s="47" t="s">
        <v>50</v>
      </c>
      <c r="C23" s="49">
        <v>2445</v>
      </c>
      <c r="D23" s="71">
        <v>1682</v>
      </c>
      <c r="E23" s="71">
        <v>247</v>
      </c>
      <c r="F23" s="71">
        <v>182</v>
      </c>
      <c r="G23" s="74">
        <v>334</v>
      </c>
      <c r="H23" s="75">
        <v>14.147648261758601</v>
      </c>
      <c r="I23" s="71">
        <f t="shared" si="0"/>
        <v>68.793456032719831</v>
      </c>
      <c r="J23" s="71">
        <f t="shared" si="1"/>
        <v>10.102249488752555</v>
      </c>
      <c r="K23" s="71">
        <f t="shared" si="2"/>
        <v>7.443762781186094</v>
      </c>
      <c r="L23" s="74">
        <f t="shared" si="3"/>
        <v>13.660531697341513</v>
      </c>
      <c r="M23">
        <f t="shared" si="4"/>
        <v>100</v>
      </c>
    </row>
    <row r="24" spans="1:13" x14ac:dyDescent="0.25">
      <c r="A24" s="1">
        <v>21</v>
      </c>
      <c r="B24" s="47" t="s">
        <v>46</v>
      </c>
      <c r="C24" s="49">
        <v>2410</v>
      </c>
      <c r="D24" s="71">
        <v>1462</v>
      </c>
      <c r="E24" s="71">
        <v>425</v>
      </c>
      <c r="F24" s="71">
        <v>242</v>
      </c>
      <c r="G24" s="74">
        <v>281</v>
      </c>
      <c r="H24" s="75">
        <v>10.3207468879668</v>
      </c>
      <c r="I24" s="71">
        <f t="shared" si="0"/>
        <v>60.663900414937757</v>
      </c>
      <c r="J24" s="71">
        <f t="shared" si="1"/>
        <v>17.634854771784234</v>
      </c>
      <c r="K24" s="71">
        <f t="shared" si="2"/>
        <v>10.04149377593361</v>
      </c>
      <c r="L24" s="74">
        <f t="shared" si="3"/>
        <v>11.659751037344398</v>
      </c>
      <c r="M24">
        <f t="shared" si="4"/>
        <v>100</v>
      </c>
    </row>
    <row r="25" spans="1:13" x14ac:dyDescent="0.25">
      <c r="A25" s="1">
        <v>22</v>
      </c>
      <c r="B25" s="47" t="s">
        <v>77</v>
      </c>
      <c r="C25" s="49">
        <v>4037</v>
      </c>
      <c r="D25" s="71">
        <v>2986</v>
      </c>
      <c r="E25" s="71">
        <v>510</v>
      </c>
      <c r="F25" s="71">
        <v>280</v>
      </c>
      <c r="G25" s="74">
        <v>261</v>
      </c>
      <c r="H25" s="75">
        <v>6.7436215011146796</v>
      </c>
      <c r="I25" s="71">
        <f t="shared" si="0"/>
        <v>73.965816200148623</v>
      </c>
      <c r="J25" s="71">
        <f t="shared" si="1"/>
        <v>12.633143423334159</v>
      </c>
      <c r="K25" s="71">
        <f t="shared" si="2"/>
        <v>6.9358434481050288</v>
      </c>
      <c r="L25" s="74">
        <f t="shared" si="3"/>
        <v>6.4651969284121868</v>
      </c>
      <c r="M25">
        <f t="shared" si="4"/>
        <v>100</v>
      </c>
    </row>
    <row r="26" spans="1:13" x14ac:dyDescent="0.25">
      <c r="A26" s="1">
        <v>23</v>
      </c>
      <c r="B26" s="47" t="s">
        <v>78</v>
      </c>
      <c r="C26" s="49">
        <v>2033</v>
      </c>
      <c r="D26" s="71">
        <v>1690</v>
      </c>
      <c r="E26" s="71">
        <v>135</v>
      </c>
      <c r="F26" s="71">
        <v>85</v>
      </c>
      <c r="G26" s="74">
        <v>123</v>
      </c>
      <c r="H26" s="75">
        <v>7.7053615346778104</v>
      </c>
      <c r="I26" s="71">
        <f t="shared" si="0"/>
        <v>83.128381701918343</v>
      </c>
      <c r="J26" s="71">
        <f>E26*100/C26</f>
        <v>6.640432857845548</v>
      </c>
      <c r="K26" s="71">
        <f t="shared" si="2"/>
        <v>4.1810132808657157</v>
      </c>
      <c r="L26" s="74">
        <f t="shared" si="3"/>
        <v>6.0501721593703888</v>
      </c>
      <c r="M26">
        <f t="shared" si="4"/>
        <v>100</v>
      </c>
    </row>
    <row r="27" spans="1:13" x14ac:dyDescent="0.25">
      <c r="A27" s="1">
        <v>24</v>
      </c>
      <c r="B27" s="47" t="s">
        <v>79</v>
      </c>
      <c r="C27" s="49">
        <v>2723</v>
      </c>
      <c r="D27" s="71">
        <v>2163</v>
      </c>
      <c r="E27" s="71">
        <v>233</v>
      </c>
      <c r="F27" s="71">
        <v>154</v>
      </c>
      <c r="G27" s="74">
        <v>173</v>
      </c>
      <c r="H27" s="75">
        <v>8.1917003305178095</v>
      </c>
      <c r="I27" s="71">
        <f t="shared" si="0"/>
        <v>79.434447300771211</v>
      </c>
      <c r="J27" s="71">
        <f t="shared" si="1"/>
        <v>8.5567388909291218</v>
      </c>
      <c r="K27" s="71">
        <f t="shared" si="2"/>
        <v>5.6555269922879177</v>
      </c>
      <c r="L27" s="74">
        <f t="shared" si="3"/>
        <v>6.3532868160117522</v>
      </c>
      <c r="M27">
        <f t="shared" si="4"/>
        <v>100</v>
      </c>
    </row>
    <row r="28" spans="1:13" x14ac:dyDescent="0.25">
      <c r="A28" s="1">
        <v>25</v>
      </c>
      <c r="B28" s="47" t="s">
        <v>80</v>
      </c>
      <c r="C28" s="49">
        <v>2181</v>
      </c>
      <c r="D28" s="71">
        <v>2062</v>
      </c>
      <c r="E28" s="71">
        <v>79</v>
      </c>
      <c r="F28" s="71">
        <v>24</v>
      </c>
      <c r="G28" s="74">
        <v>16</v>
      </c>
      <c r="H28" s="75">
        <v>2.1618523613021501</v>
      </c>
      <c r="I28" s="71">
        <f t="shared" si="0"/>
        <v>94.543787253553418</v>
      </c>
      <c r="J28" s="71">
        <f t="shared" si="1"/>
        <v>3.622191655204035</v>
      </c>
      <c r="K28" s="71">
        <f t="shared" si="2"/>
        <v>1.1004126547455295</v>
      </c>
      <c r="L28" s="74">
        <f t="shared" si="3"/>
        <v>0.73360843649701968</v>
      </c>
      <c r="M28">
        <f t="shared" si="4"/>
        <v>100</v>
      </c>
    </row>
    <row r="29" spans="1:13" x14ac:dyDescent="0.25">
      <c r="A29" s="1">
        <v>26</v>
      </c>
      <c r="B29" s="47" t="s">
        <v>81</v>
      </c>
      <c r="C29" s="49">
        <v>4417</v>
      </c>
      <c r="D29" s="71">
        <v>3366</v>
      </c>
      <c r="E29" s="71">
        <v>430</v>
      </c>
      <c r="F29" s="71">
        <v>258</v>
      </c>
      <c r="G29" s="74">
        <v>363</v>
      </c>
      <c r="H29" s="75">
        <v>8.1643649535884002</v>
      </c>
      <c r="I29" s="71">
        <f t="shared" si="0"/>
        <v>76.205569390989353</v>
      </c>
      <c r="J29" s="71">
        <f t="shared" si="1"/>
        <v>9.7351143309938877</v>
      </c>
      <c r="K29" s="71">
        <f t="shared" si="2"/>
        <v>5.8410685985963324</v>
      </c>
      <c r="L29" s="74">
        <f t="shared" si="3"/>
        <v>8.2182476794204202</v>
      </c>
      <c r="M29">
        <f t="shared" si="4"/>
        <v>100</v>
      </c>
    </row>
    <row r="30" spans="1:13" x14ac:dyDescent="0.25">
      <c r="A30" s="1">
        <v>27</v>
      </c>
      <c r="B30" s="47" t="s">
        <v>82</v>
      </c>
      <c r="C30" s="49">
        <v>3882</v>
      </c>
      <c r="D30" s="71">
        <v>3345</v>
      </c>
      <c r="E30" s="71">
        <v>331</v>
      </c>
      <c r="F30" s="71">
        <v>160</v>
      </c>
      <c r="G30" s="74">
        <v>46</v>
      </c>
      <c r="H30" s="75">
        <v>3.1664090674909802</v>
      </c>
      <c r="I30" s="71">
        <f t="shared" si="0"/>
        <v>86.166924265842354</v>
      </c>
      <c r="J30" s="71">
        <f t="shared" si="1"/>
        <v>8.5265327150953123</v>
      </c>
      <c r="K30" s="71">
        <f t="shared" si="2"/>
        <v>4.1215868109222047</v>
      </c>
      <c r="L30" s="74">
        <f t="shared" si="3"/>
        <v>1.1849562081401339</v>
      </c>
      <c r="M30">
        <f t="shared" si="4"/>
        <v>100.00000000000001</v>
      </c>
    </row>
    <row r="31" spans="1:13" x14ac:dyDescent="0.25">
      <c r="I31">
        <f>AVERAGE(I4:I30)</f>
        <v>79.695677588637395</v>
      </c>
      <c r="J31">
        <f>AVERAGE(J4:J30)</f>
        <v>9.9251213229916964</v>
      </c>
      <c r="K31">
        <f>AVERAGE(K4:K30)</f>
        <v>5.220028171022066</v>
      </c>
      <c r="L31">
        <f>AVERAGE(L4:L30)</f>
        <v>5.1591729173488439</v>
      </c>
    </row>
    <row r="36" spans="1:16" x14ac:dyDescent="0.25">
      <c r="A36" s="15"/>
      <c r="B36" s="15" t="s">
        <v>0</v>
      </c>
      <c r="C36" s="15" t="s">
        <v>4</v>
      </c>
      <c r="D36" s="15" t="s">
        <v>114</v>
      </c>
      <c r="E36" s="15" t="s">
        <v>115</v>
      </c>
      <c r="F36" s="15" t="s">
        <v>116</v>
      </c>
      <c r="G36" s="15" t="s">
        <v>117</v>
      </c>
      <c r="H36" s="17" t="s">
        <v>122</v>
      </c>
      <c r="I36" s="15" t="s">
        <v>123</v>
      </c>
      <c r="J36" s="15" t="s">
        <v>124</v>
      </c>
      <c r="K36" s="15" t="s">
        <v>125</v>
      </c>
      <c r="L36" s="15" t="s">
        <v>130</v>
      </c>
      <c r="M36" s="15" t="s">
        <v>128</v>
      </c>
      <c r="N36" s="15" t="s">
        <v>129</v>
      </c>
      <c r="O36" s="15" t="s">
        <v>131</v>
      </c>
      <c r="P36" s="15" t="s">
        <v>126</v>
      </c>
    </row>
    <row r="37" spans="1:16" x14ac:dyDescent="0.25">
      <c r="A37" s="1">
        <v>1</v>
      </c>
      <c r="B37" s="6" t="s">
        <v>10</v>
      </c>
      <c r="C37" s="69">
        <v>894</v>
      </c>
      <c r="D37" s="13">
        <v>9016</v>
      </c>
      <c r="E37" s="6">
        <v>11441</v>
      </c>
      <c r="F37" s="6">
        <v>15079</v>
      </c>
      <c r="G37" s="70">
        <v>89274</v>
      </c>
      <c r="H37" s="13">
        <v>9016</v>
      </c>
      <c r="I37" s="71">
        <f>E37-D37</f>
        <v>2425</v>
      </c>
      <c r="J37" s="71">
        <f>F37-E37</f>
        <v>3638</v>
      </c>
      <c r="K37" s="72">
        <f>G37-F37</f>
        <v>74195</v>
      </c>
      <c r="L37" s="71">
        <f>H37*100/G37</f>
        <v>10.099245020946748</v>
      </c>
      <c r="M37" s="71">
        <f>I37*100/G37</f>
        <v>2.7163563859578375</v>
      </c>
      <c r="N37" s="71">
        <f>J37*100/G37</f>
        <v>4.0750946524183975</v>
      </c>
      <c r="O37" s="72">
        <f>K37*100/G37</f>
        <v>83.109303940677023</v>
      </c>
      <c r="P37">
        <f>L37+M37+N37+O37</f>
        <v>100</v>
      </c>
    </row>
    <row r="38" spans="1:16" x14ac:dyDescent="0.25">
      <c r="A38" s="1">
        <v>2</v>
      </c>
      <c r="B38" s="6" t="s">
        <v>11</v>
      </c>
      <c r="C38" s="70">
        <v>818</v>
      </c>
      <c r="D38" s="13">
        <v>2206</v>
      </c>
      <c r="E38" s="6">
        <v>4569</v>
      </c>
      <c r="F38" s="6">
        <v>8981</v>
      </c>
      <c r="G38" s="70">
        <v>124414</v>
      </c>
      <c r="H38" s="13">
        <v>2206</v>
      </c>
      <c r="I38" s="71">
        <f t="shared" ref="I38:I63" si="5">E38-D38</f>
        <v>2363</v>
      </c>
      <c r="J38" s="71">
        <f t="shared" ref="J38:J63" si="6">F38-E38</f>
        <v>4412</v>
      </c>
      <c r="K38" s="74">
        <f t="shared" ref="K38:K63" si="7">G38-F38</f>
        <v>115433</v>
      </c>
      <c r="L38" s="71">
        <f>H38*100/G38</f>
        <v>1.7731123507000819</v>
      </c>
      <c r="M38" s="71">
        <f t="shared" ref="M38:M63" si="8">I38*100/G38</f>
        <v>1.8993039368559808</v>
      </c>
      <c r="N38" s="71">
        <f t="shared" ref="N38:N63" si="9">J38*100/G38</f>
        <v>3.5462247014001638</v>
      </c>
      <c r="O38" s="74">
        <f t="shared" ref="O38:O63" si="10">K38*100/G38</f>
        <v>92.781359011043776</v>
      </c>
      <c r="P38">
        <f t="shared" ref="P38:P64" si="11">L38+M38+N38+O38</f>
        <v>100</v>
      </c>
    </row>
    <row r="39" spans="1:16" x14ac:dyDescent="0.25">
      <c r="A39" s="1">
        <v>3</v>
      </c>
      <c r="B39" s="47" t="s">
        <v>14</v>
      </c>
      <c r="C39" s="49">
        <v>893</v>
      </c>
      <c r="D39" s="50">
        <v>5577</v>
      </c>
      <c r="E39" s="47">
        <v>12558</v>
      </c>
      <c r="F39" s="47">
        <v>20754</v>
      </c>
      <c r="G39" s="49">
        <v>137161</v>
      </c>
      <c r="H39" s="50">
        <v>5577</v>
      </c>
      <c r="I39" s="71">
        <f t="shared" si="5"/>
        <v>6981</v>
      </c>
      <c r="J39" s="71">
        <f t="shared" si="6"/>
        <v>8196</v>
      </c>
      <c r="K39" s="74">
        <f t="shared" si="7"/>
        <v>116407</v>
      </c>
      <c r="L39" s="71">
        <f t="shared" ref="L39:L63" si="12">H39*100/G39</f>
        <v>4.066024598829113</v>
      </c>
      <c r="M39" s="71">
        <f t="shared" si="8"/>
        <v>5.0896391831497292</v>
      </c>
      <c r="N39" s="71">
        <f t="shared" si="9"/>
        <v>5.9754594965041079</v>
      </c>
      <c r="O39" s="74">
        <f t="shared" si="10"/>
        <v>84.868876721517054</v>
      </c>
      <c r="P39">
        <f t="shared" si="11"/>
        <v>100</v>
      </c>
    </row>
    <row r="40" spans="1:16" x14ac:dyDescent="0.25">
      <c r="A40" s="1">
        <v>4</v>
      </c>
      <c r="B40" s="50" t="s">
        <v>16</v>
      </c>
      <c r="C40" s="49">
        <v>1188</v>
      </c>
      <c r="D40" s="50">
        <v>92979</v>
      </c>
      <c r="E40" s="50">
        <v>115459</v>
      </c>
      <c r="F40" s="50">
        <v>188150</v>
      </c>
      <c r="G40" s="49">
        <v>294576</v>
      </c>
      <c r="H40" s="50">
        <v>92979</v>
      </c>
      <c r="I40" s="71">
        <f t="shared" si="5"/>
        <v>22480</v>
      </c>
      <c r="J40" s="71">
        <f t="shared" si="6"/>
        <v>72691</v>
      </c>
      <c r="K40" s="74">
        <f t="shared" si="7"/>
        <v>106426</v>
      </c>
      <c r="L40" s="71">
        <f t="shared" si="12"/>
        <v>31.563671174841126</v>
      </c>
      <c r="M40" s="71">
        <f t="shared" si="8"/>
        <v>7.6313073705936665</v>
      </c>
      <c r="N40" s="71">
        <f t="shared" si="9"/>
        <v>24.676484167074033</v>
      </c>
      <c r="O40" s="74">
        <f t="shared" si="10"/>
        <v>36.128537287491177</v>
      </c>
      <c r="P40">
        <f t="shared" si="11"/>
        <v>100</v>
      </c>
    </row>
    <row r="41" spans="1:16" x14ac:dyDescent="0.25">
      <c r="A41" s="1">
        <v>5</v>
      </c>
      <c r="B41" s="50" t="s">
        <v>30</v>
      </c>
      <c r="C41" s="49">
        <v>2468</v>
      </c>
      <c r="D41" s="50">
        <v>14988</v>
      </c>
      <c r="E41" s="50">
        <v>72030</v>
      </c>
      <c r="F41" s="50">
        <v>134049</v>
      </c>
      <c r="G41" s="49">
        <v>2881199</v>
      </c>
      <c r="H41" s="50">
        <v>14988</v>
      </c>
      <c r="I41" s="71">
        <f t="shared" si="5"/>
        <v>57042</v>
      </c>
      <c r="J41" s="71">
        <f t="shared" si="6"/>
        <v>62019</v>
      </c>
      <c r="K41" s="74">
        <f t="shared" si="7"/>
        <v>2747150</v>
      </c>
      <c r="L41" s="71">
        <f t="shared" si="12"/>
        <v>0.52020009725117911</v>
      </c>
      <c r="M41" s="71">
        <f t="shared" si="8"/>
        <v>1.9798007704431384</v>
      </c>
      <c r="N41" s="71">
        <f t="shared" si="9"/>
        <v>2.1525413551788684</v>
      </c>
      <c r="O41" s="74">
        <f t="shared" si="10"/>
        <v>95.34745777712682</v>
      </c>
      <c r="P41">
        <f t="shared" si="11"/>
        <v>100</v>
      </c>
    </row>
    <row r="42" spans="1:16" x14ac:dyDescent="0.25">
      <c r="A42" s="1">
        <v>6</v>
      </c>
      <c r="B42" s="50" t="s">
        <v>33</v>
      </c>
      <c r="C42" s="49">
        <v>2222</v>
      </c>
      <c r="D42" s="50">
        <v>1621</v>
      </c>
      <c r="E42" s="50">
        <v>2438</v>
      </c>
      <c r="F42" s="50">
        <v>4157</v>
      </c>
      <c r="G42" s="49">
        <v>346004</v>
      </c>
      <c r="H42" s="50">
        <v>1621</v>
      </c>
      <c r="I42" s="71">
        <f t="shared" si="5"/>
        <v>817</v>
      </c>
      <c r="J42" s="71">
        <f t="shared" si="6"/>
        <v>1719</v>
      </c>
      <c r="K42" s="74">
        <f t="shared" si="7"/>
        <v>341847</v>
      </c>
      <c r="L42" s="71">
        <f t="shared" si="12"/>
        <v>0.46849169373764465</v>
      </c>
      <c r="M42" s="71">
        <f t="shared" si="8"/>
        <v>0.23612443786777032</v>
      </c>
      <c r="N42" s="71">
        <f t="shared" si="9"/>
        <v>0.49681506572178358</v>
      </c>
      <c r="O42" s="74">
        <f t="shared" si="10"/>
        <v>98.798568802672804</v>
      </c>
      <c r="P42">
        <f t="shared" si="11"/>
        <v>100</v>
      </c>
    </row>
    <row r="43" spans="1:16" x14ac:dyDescent="0.25">
      <c r="A43" s="1">
        <v>7</v>
      </c>
      <c r="B43" s="50" t="s">
        <v>32</v>
      </c>
      <c r="C43" s="49">
        <v>1572</v>
      </c>
      <c r="D43" s="50">
        <v>7342</v>
      </c>
      <c r="E43" s="50">
        <v>15700</v>
      </c>
      <c r="F43" s="50">
        <v>27506</v>
      </c>
      <c r="G43" s="49">
        <v>461617</v>
      </c>
      <c r="H43" s="50">
        <v>7342</v>
      </c>
      <c r="I43" s="71">
        <f t="shared" si="5"/>
        <v>8358</v>
      </c>
      <c r="J43" s="71">
        <f t="shared" si="6"/>
        <v>11806</v>
      </c>
      <c r="K43" s="74">
        <f t="shared" si="7"/>
        <v>434111</v>
      </c>
      <c r="L43" s="71">
        <f t="shared" si="12"/>
        <v>1.5904960172610627</v>
      </c>
      <c r="M43" s="71">
        <f t="shared" si="8"/>
        <v>1.8105918976120896</v>
      </c>
      <c r="N43" s="71">
        <f t="shared" si="9"/>
        <v>2.5575314600632124</v>
      </c>
      <c r="O43" s="74">
        <f t="shared" si="10"/>
        <v>94.041380625063638</v>
      </c>
      <c r="P43">
        <f t="shared" si="11"/>
        <v>100</v>
      </c>
    </row>
    <row r="44" spans="1:16" x14ac:dyDescent="0.25">
      <c r="A44" s="1">
        <v>8</v>
      </c>
      <c r="B44" s="50" t="s">
        <v>36</v>
      </c>
      <c r="C44" s="49">
        <v>3122</v>
      </c>
      <c r="D44" s="50">
        <v>18705</v>
      </c>
      <c r="E44" s="50">
        <v>43341</v>
      </c>
      <c r="F44" s="50">
        <v>88931</v>
      </c>
      <c r="G44" s="49">
        <v>1212519</v>
      </c>
      <c r="H44" s="50">
        <v>18705</v>
      </c>
      <c r="I44" s="71">
        <f t="shared" si="5"/>
        <v>24636</v>
      </c>
      <c r="J44" s="71">
        <f t="shared" si="6"/>
        <v>45590</v>
      </c>
      <c r="K44" s="74">
        <f>G44-F44</f>
        <v>1123588</v>
      </c>
      <c r="L44" s="71">
        <f t="shared" si="12"/>
        <v>1.5426562387888354</v>
      </c>
      <c r="M44" s="71">
        <f t="shared" si="8"/>
        <v>2.0318032129805803</v>
      </c>
      <c r="N44" s="71">
        <f t="shared" si="9"/>
        <v>3.7599410813356329</v>
      </c>
      <c r="O44" s="74">
        <f t="shared" si="10"/>
        <v>92.665599466894946</v>
      </c>
      <c r="P44">
        <f t="shared" si="11"/>
        <v>100</v>
      </c>
    </row>
    <row r="45" spans="1:16" x14ac:dyDescent="0.25">
      <c r="A45" s="1">
        <v>9</v>
      </c>
      <c r="B45" s="47" t="s">
        <v>38</v>
      </c>
      <c r="C45" s="49">
        <v>1483</v>
      </c>
      <c r="D45" s="50">
        <v>1190</v>
      </c>
      <c r="E45" s="47">
        <v>2333</v>
      </c>
      <c r="F45" s="47">
        <v>4063</v>
      </c>
      <c r="G45" s="49">
        <v>14600</v>
      </c>
      <c r="H45" s="50">
        <v>1190</v>
      </c>
      <c r="I45" s="71">
        <f t="shared" si="5"/>
        <v>1143</v>
      </c>
      <c r="J45" s="71">
        <f t="shared" si="6"/>
        <v>1730</v>
      </c>
      <c r="K45" s="74">
        <f t="shared" si="7"/>
        <v>10537</v>
      </c>
      <c r="L45" s="71">
        <f t="shared" si="12"/>
        <v>8.1506849315068486</v>
      </c>
      <c r="M45" s="71">
        <f t="shared" si="8"/>
        <v>7.8287671232876717</v>
      </c>
      <c r="N45" s="71">
        <f t="shared" si="9"/>
        <v>11.849315068493151</v>
      </c>
      <c r="O45" s="74">
        <f t="shared" si="10"/>
        <v>72.171232876712324</v>
      </c>
      <c r="P45">
        <f t="shared" si="11"/>
        <v>100</v>
      </c>
    </row>
    <row r="46" spans="1:16" x14ac:dyDescent="0.25">
      <c r="A46" s="1">
        <v>10</v>
      </c>
      <c r="B46" s="47" t="s">
        <v>66</v>
      </c>
      <c r="C46" s="49">
        <v>3749</v>
      </c>
      <c r="D46" s="50">
        <v>6905</v>
      </c>
      <c r="E46" s="47">
        <v>16257</v>
      </c>
      <c r="F46" s="47">
        <v>27567</v>
      </c>
      <c r="G46" s="49">
        <v>453439</v>
      </c>
      <c r="H46" s="50">
        <v>6905</v>
      </c>
      <c r="I46" s="71">
        <f t="shared" si="5"/>
        <v>9352</v>
      </c>
      <c r="J46" s="71">
        <f t="shared" si="6"/>
        <v>11310</v>
      </c>
      <c r="K46" s="74">
        <f t="shared" si="7"/>
        <v>425872</v>
      </c>
      <c r="L46" s="71">
        <f t="shared" si="12"/>
        <v>1.5228068163523649</v>
      </c>
      <c r="M46" s="71">
        <f t="shared" si="8"/>
        <v>2.0624604412059835</v>
      </c>
      <c r="N46" s="71">
        <f t="shared" si="9"/>
        <v>2.4942715558211801</v>
      </c>
      <c r="O46" s="74">
        <f t="shared" si="10"/>
        <v>93.920461186620471</v>
      </c>
      <c r="P46">
        <f t="shared" si="11"/>
        <v>100</v>
      </c>
    </row>
    <row r="47" spans="1:16" x14ac:dyDescent="0.25">
      <c r="A47" s="1">
        <v>11</v>
      </c>
      <c r="B47" s="47" t="s">
        <v>67</v>
      </c>
      <c r="C47" s="49">
        <v>5029</v>
      </c>
      <c r="D47" s="50">
        <v>22186</v>
      </c>
      <c r="E47" s="47">
        <v>47270</v>
      </c>
      <c r="F47" s="47">
        <v>89063</v>
      </c>
      <c r="G47" s="49">
        <v>304631</v>
      </c>
      <c r="H47" s="50">
        <v>22186</v>
      </c>
      <c r="I47" s="71">
        <f t="shared" si="5"/>
        <v>25084</v>
      </c>
      <c r="J47" s="71">
        <f t="shared" si="6"/>
        <v>41793</v>
      </c>
      <c r="K47" s="74">
        <f t="shared" si="7"/>
        <v>215568</v>
      </c>
      <c r="L47" s="71">
        <f t="shared" si="12"/>
        <v>7.2829094872156803</v>
      </c>
      <c r="M47" s="71">
        <f t="shared" si="8"/>
        <v>8.2342243566807056</v>
      </c>
      <c r="N47" s="71">
        <f t="shared" si="9"/>
        <v>13.7192209591276</v>
      </c>
      <c r="O47" s="74">
        <f t="shared" si="10"/>
        <v>70.763645196976015</v>
      </c>
      <c r="P47">
        <f t="shared" si="11"/>
        <v>100</v>
      </c>
    </row>
    <row r="48" spans="1:16" x14ac:dyDescent="0.25">
      <c r="A48" s="1">
        <v>12</v>
      </c>
      <c r="B48" s="47" t="s">
        <v>68</v>
      </c>
      <c r="C48" s="49">
        <v>5101</v>
      </c>
      <c r="D48" s="50">
        <v>5735</v>
      </c>
      <c r="E48" s="47">
        <v>10834</v>
      </c>
      <c r="F48" s="47">
        <v>15654</v>
      </c>
      <c r="G48" s="49">
        <v>24186</v>
      </c>
      <c r="H48" s="50">
        <v>5735</v>
      </c>
      <c r="I48" s="71">
        <f t="shared" si="5"/>
        <v>5099</v>
      </c>
      <c r="J48" s="71">
        <f t="shared" si="6"/>
        <v>4820</v>
      </c>
      <c r="K48" s="74">
        <f t="shared" si="7"/>
        <v>8532</v>
      </c>
      <c r="L48" s="71">
        <f t="shared" si="12"/>
        <v>23.712064830893905</v>
      </c>
      <c r="M48" s="71">
        <f t="shared" si="8"/>
        <v>21.082444389316134</v>
      </c>
      <c r="N48" s="71">
        <f t="shared" si="9"/>
        <v>19.928884478623996</v>
      </c>
      <c r="O48" s="74">
        <f t="shared" si="10"/>
        <v>35.276606301165963</v>
      </c>
      <c r="P48">
        <f t="shared" si="11"/>
        <v>100</v>
      </c>
    </row>
    <row r="49" spans="1:16" x14ac:dyDescent="0.25">
      <c r="A49" s="1">
        <v>13</v>
      </c>
      <c r="B49" s="47" t="s">
        <v>69</v>
      </c>
      <c r="C49" s="49">
        <v>3499</v>
      </c>
      <c r="D49" s="50">
        <v>21489</v>
      </c>
      <c r="E49" s="47">
        <v>62122</v>
      </c>
      <c r="F49" s="47">
        <v>77859</v>
      </c>
      <c r="G49" s="49">
        <v>199154</v>
      </c>
      <c r="H49" s="50">
        <v>21489</v>
      </c>
      <c r="I49" s="71">
        <f t="shared" si="5"/>
        <v>40633</v>
      </c>
      <c r="J49" s="71">
        <f t="shared" si="6"/>
        <v>15737</v>
      </c>
      <c r="K49" s="74">
        <f t="shared" si="7"/>
        <v>121295</v>
      </c>
      <c r="L49" s="71">
        <f t="shared" si="12"/>
        <v>10.790142301937195</v>
      </c>
      <c r="M49" s="71">
        <f t="shared" si="8"/>
        <v>20.402803860329193</v>
      </c>
      <c r="N49" s="71">
        <f t="shared" si="9"/>
        <v>7.9019251433563973</v>
      </c>
      <c r="O49" s="74">
        <f t="shared" si="10"/>
        <v>60.905128694377218</v>
      </c>
      <c r="P49">
        <f t="shared" si="11"/>
        <v>100</v>
      </c>
    </row>
    <row r="50" spans="1:16" x14ac:dyDescent="0.25">
      <c r="A50" s="1">
        <v>14</v>
      </c>
      <c r="B50" s="47" t="s">
        <v>70</v>
      </c>
      <c r="C50" s="49">
        <v>3668</v>
      </c>
      <c r="D50" s="50">
        <v>6497</v>
      </c>
      <c r="E50" s="47">
        <v>9288</v>
      </c>
      <c r="F50" s="47">
        <v>13279</v>
      </c>
      <c r="G50" s="49">
        <v>306682</v>
      </c>
      <c r="H50" s="50">
        <v>6497</v>
      </c>
      <c r="I50" s="71">
        <f t="shared" si="5"/>
        <v>2791</v>
      </c>
      <c r="J50" s="71">
        <f t="shared" si="6"/>
        <v>3991</v>
      </c>
      <c r="K50" s="74">
        <f t="shared" si="7"/>
        <v>293403</v>
      </c>
      <c r="L50" s="71">
        <f t="shared" si="12"/>
        <v>2.1184810324701155</v>
      </c>
      <c r="M50" s="71">
        <f t="shared" si="8"/>
        <v>0.9100631924925493</v>
      </c>
      <c r="N50" s="71">
        <f t="shared" si="9"/>
        <v>1.3013479760794568</v>
      </c>
      <c r="O50" s="74">
        <f t="shared" si="10"/>
        <v>95.670107798957872</v>
      </c>
      <c r="P50">
        <f t="shared" si="11"/>
        <v>100</v>
      </c>
    </row>
    <row r="51" spans="1:16" x14ac:dyDescent="0.25">
      <c r="A51" s="1">
        <v>15</v>
      </c>
      <c r="B51" s="47" t="s">
        <v>52</v>
      </c>
      <c r="C51" s="49">
        <v>2488</v>
      </c>
      <c r="D51" s="50">
        <v>4752</v>
      </c>
      <c r="E51" s="47">
        <v>9065</v>
      </c>
      <c r="F51" s="47">
        <v>16209</v>
      </c>
      <c r="G51" s="49">
        <v>334934</v>
      </c>
      <c r="H51" s="50">
        <v>4752</v>
      </c>
      <c r="I51" s="71">
        <f t="shared" si="5"/>
        <v>4313</v>
      </c>
      <c r="J51" s="71">
        <f t="shared" si="6"/>
        <v>7144</v>
      </c>
      <c r="K51" s="74">
        <f t="shared" si="7"/>
        <v>318725</v>
      </c>
      <c r="L51" s="71">
        <f t="shared" si="12"/>
        <v>1.4187869848985173</v>
      </c>
      <c r="M51" s="71">
        <f t="shared" si="8"/>
        <v>1.2877163859148371</v>
      </c>
      <c r="N51" s="71">
        <f t="shared" si="9"/>
        <v>2.1329575379029899</v>
      </c>
      <c r="O51" s="74">
        <f t="shared" si="10"/>
        <v>95.160539091283653</v>
      </c>
      <c r="P51">
        <f t="shared" si="11"/>
        <v>100</v>
      </c>
    </row>
    <row r="52" spans="1:16" x14ac:dyDescent="0.25">
      <c r="A52" s="1">
        <v>16</v>
      </c>
      <c r="B52" s="50" t="s">
        <v>56</v>
      </c>
      <c r="C52" s="49">
        <v>1615</v>
      </c>
      <c r="D52" s="50">
        <v>4871</v>
      </c>
      <c r="E52" s="50">
        <v>10436</v>
      </c>
      <c r="F52" s="50">
        <v>17319</v>
      </c>
      <c r="G52" s="49">
        <v>220890</v>
      </c>
      <c r="H52" s="50">
        <v>4871</v>
      </c>
      <c r="I52" s="71">
        <f t="shared" si="5"/>
        <v>5565</v>
      </c>
      <c r="J52" s="71">
        <f t="shared" si="6"/>
        <v>6883</v>
      </c>
      <c r="K52" s="74">
        <f t="shared" si="7"/>
        <v>203571</v>
      </c>
      <c r="L52" s="71">
        <f t="shared" si="12"/>
        <v>2.2051699941147178</v>
      </c>
      <c r="M52" s="71">
        <f t="shared" si="8"/>
        <v>2.51935352437865</v>
      </c>
      <c r="N52" s="71">
        <f t="shared" si="9"/>
        <v>3.1160306034677894</v>
      </c>
      <c r="O52" s="74">
        <f t="shared" si="10"/>
        <v>92.159445878038838</v>
      </c>
      <c r="P52">
        <f t="shared" si="11"/>
        <v>100</v>
      </c>
    </row>
    <row r="53" spans="1:16" x14ac:dyDescent="0.25">
      <c r="A53" s="1">
        <v>17</v>
      </c>
      <c r="B53" s="50" t="s">
        <v>58</v>
      </c>
      <c r="C53" s="49">
        <v>3353</v>
      </c>
      <c r="D53" s="50">
        <v>14981</v>
      </c>
      <c r="E53" s="50">
        <v>32904</v>
      </c>
      <c r="F53" s="50">
        <v>76908</v>
      </c>
      <c r="G53" s="49">
        <v>944326</v>
      </c>
      <c r="H53" s="50">
        <v>14981</v>
      </c>
      <c r="I53" s="71">
        <f t="shared" si="5"/>
        <v>17923</v>
      </c>
      <c r="J53" s="71">
        <f t="shared" si="6"/>
        <v>44004</v>
      </c>
      <c r="K53" s="74">
        <f t="shared" si="7"/>
        <v>867418</v>
      </c>
      <c r="L53" s="71">
        <f t="shared" si="12"/>
        <v>1.5864224854552347</v>
      </c>
      <c r="M53" s="71">
        <f t="shared" si="8"/>
        <v>1.8979674392106116</v>
      </c>
      <c r="N53" s="71">
        <f t="shared" si="9"/>
        <v>4.6598314565097221</v>
      </c>
      <c r="O53" s="74">
        <f t="shared" si="10"/>
        <v>91.855778618824431</v>
      </c>
      <c r="P53">
        <f t="shared" si="11"/>
        <v>100</v>
      </c>
    </row>
    <row r="54" spans="1:16" x14ac:dyDescent="0.25">
      <c r="A54" s="1">
        <v>18</v>
      </c>
      <c r="B54" s="47" t="s">
        <v>60</v>
      </c>
      <c r="C54" s="49">
        <v>2397</v>
      </c>
      <c r="D54" s="50">
        <v>1792</v>
      </c>
      <c r="E54" s="47">
        <v>4455</v>
      </c>
      <c r="F54" s="47">
        <v>9387</v>
      </c>
      <c r="G54" s="49">
        <v>74372</v>
      </c>
      <c r="H54" s="50">
        <v>1792</v>
      </c>
      <c r="I54" s="71">
        <f t="shared" si="5"/>
        <v>2663</v>
      </c>
      <c r="J54" s="71">
        <f t="shared" si="6"/>
        <v>4932</v>
      </c>
      <c r="K54" s="74">
        <f t="shared" si="7"/>
        <v>64985</v>
      </c>
      <c r="L54" s="71">
        <f t="shared" si="12"/>
        <v>2.4095089549830582</v>
      </c>
      <c r="M54" s="71">
        <f t="shared" si="8"/>
        <v>3.5806486312052925</v>
      </c>
      <c r="N54" s="71">
        <f t="shared" si="9"/>
        <v>6.6315279944064969</v>
      </c>
      <c r="O54" s="74">
        <f t="shared" si="10"/>
        <v>87.378314419405157</v>
      </c>
      <c r="P54">
        <f t="shared" si="11"/>
        <v>100</v>
      </c>
    </row>
    <row r="55" spans="1:16" x14ac:dyDescent="0.25">
      <c r="A55" s="1">
        <v>19</v>
      </c>
      <c r="B55" s="47" t="s">
        <v>54</v>
      </c>
      <c r="C55" s="49">
        <v>1853</v>
      </c>
      <c r="D55" s="50">
        <v>11300</v>
      </c>
      <c r="E55" s="47">
        <v>24004</v>
      </c>
      <c r="F55" s="47">
        <v>52495</v>
      </c>
      <c r="G55" s="49">
        <v>1849862</v>
      </c>
      <c r="H55" s="50">
        <v>11300</v>
      </c>
      <c r="I55" s="71">
        <f t="shared" si="5"/>
        <v>12704</v>
      </c>
      <c r="J55" s="71">
        <f t="shared" si="6"/>
        <v>28491</v>
      </c>
      <c r="K55" s="74">
        <f t="shared" si="7"/>
        <v>1797367</v>
      </c>
      <c r="L55" s="71">
        <f t="shared" si="12"/>
        <v>0.61085637739463805</v>
      </c>
      <c r="M55" s="71">
        <f t="shared" si="8"/>
        <v>0.68675393083375946</v>
      </c>
      <c r="N55" s="71">
        <f t="shared" si="9"/>
        <v>1.5401689423319145</v>
      </c>
      <c r="O55" s="74">
        <f t="shared" si="10"/>
        <v>97.162220749439683</v>
      </c>
      <c r="P55">
        <f t="shared" si="11"/>
        <v>100</v>
      </c>
    </row>
    <row r="56" spans="1:16" x14ac:dyDescent="0.25">
      <c r="A56" s="1">
        <v>20</v>
      </c>
      <c r="B56" s="47" t="s">
        <v>50</v>
      </c>
      <c r="C56" s="49">
        <v>2445</v>
      </c>
      <c r="D56" s="50">
        <v>4486</v>
      </c>
      <c r="E56" s="47">
        <v>10983</v>
      </c>
      <c r="F56" s="47">
        <v>23835</v>
      </c>
      <c r="G56" s="49">
        <v>826110</v>
      </c>
      <c r="H56" s="50">
        <v>4486</v>
      </c>
      <c r="I56" s="71">
        <f t="shared" si="5"/>
        <v>6497</v>
      </c>
      <c r="J56" s="71">
        <f t="shared" si="6"/>
        <v>12852</v>
      </c>
      <c r="K56" s="74">
        <f t="shared" si="7"/>
        <v>802275</v>
      </c>
      <c r="L56" s="71">
        <f t="shared" si="12"/>
        <v>0.54302695766907549</v>
      </c>
      <c r="M56" s="71">
        <f t="shared" si="8"/>
        <v>0.78645700935710738</v>
      </c>
      <c r="N56" s="71">
        <f t="shared" si="9"/>
        <v>1.5557250245124741</v>
      </c>
      <c r="O56" s="74">
        <f t="shared" si="10"/>
        <v>97.114791008461339</v>
      </c>
      <c r="P56">
        <f t="shared" si="11"/>
        <v>100</v>
      </c>
    </row>
    <row r="57" spans="1:16" x14ac:dyDescent="0.25">
      <c r="A57" s="1">
        <v>21</v>
      </c>
      <c r="B57" s="47" t="s">
        <v>46</v>
      </c>
      <c r="C57" s="49">
        <v>2410</v>
      </c>
      <c r="D57" s="50">
        <v>48082</v>
      </c>
      <c r="E57" s="47">
        <v>94388</v>
      </c>
      <c r="F57" s="47">
        <v>2343062</v>
      </c>
      <c r="G57" s="49">
        <v>4995768</v>
      </c>
      <c r="H57" s="50">
        <v>48082</v>
      </c>
      <c r="I57" s="71">
        <f t="shared" si="5"/>
        <v>46306</v>
      </c>
      <c r="J57" s="71">
        <f t="shared" si="6"/>
        <v>2248674</v>
      </c>
      <c r="K57" s="74">
        <f t="shared" si="7"/>
        <v>2652706</v>
      </c>
      <c r="L57" s="71">
        <f t="shared" si="12"/>
        <v>0.96245462159171524</v>
      </c>
      <c r="M57" s="71">
        <f t="shared" si="8"/>
        <v>0.9269045319958813</v>
      </c>
      <c r="N57" s="71">
        <f t="shared" si="9"/>
        <v>45.011577799449455</v>
      </c>
      <c r="O57" s="74">
        <f t="shared" si="10"/>
        <v>53.099063046962947</v>
      </c>
      <c r="P57">
        <f t="shared" si="11"/>
        <v>100</v>
      </c>
    </row>
    <row r="58" spans="1:16" x14ac:dyDescent="0.25">
      <c r="A58" s="1">
        <v>22</v>
      </c>
      <c r="B58" s="47" t="s">
        <v>77</v>
      </c>
      <c r="C58" s="49">
        <v>4037</v>
      </c>
      <c r="D58" s="50">
        <v>11573</v>
      </c>
      <c r="E58" s="47">
        <v>33812</v>
      </c>
      <c r="F58" s="47">
        <v>66460</v>
      </c>
      <c r="G58" s="49">
        <v>562112</v>
      </c>
      <c r="H58" s="50">
        <v>11573</v>
      </c>
      <c r="I58" s="71">
        <f t="shared" si="5"/>
        <v>22239</v>
      </c>
      <c r="J58" s="71">
        <f t="shared" si="6"/>
        <v>32648</v>
      </c>
      <c r="K58" s="74">
        <f t="shared" si="7"/>
        <v>495652</v>
      </c>
      <c r="L58" s="71">
        <f t="shared" si="12"/>
        <v>2.0588423659341912</v>
      </c>
      <c r="M58" s="71">
        <f t="shared" si="8"/>
        <v>3.9563289878173746</v>
      </c>
      <c r="N58" s="71">
        <f t="shared" si="9"/>
        <v>5.8080951838779464</v>
      </c>
      <c r="O58" s="74">
        <f t="shared" si="10"/>
        <v>88.176733462370493</v>
      </c>
      <c r="P58">
        <f t="shared" si="11"/>
        <v>100</v>
      </c>
    </row>
    <row r="59" spans="1:16" x14ac:dyDescent="0.25">
      <c r="A59" s="1">
        <v>23</v>
      </c>
      <c r="B59" s="47" t="s">
        <v>78</v>
      </c>
      <c r="C59" s="49">
        <v>2033</v>
      </c>
      <c r="D59" s="50">
        <v>3512</v>
      </c>
      <c r="E59" s="47">
        <v>6974</v>
      </c>
      <c r="F59" s="47">
        <v>9816</v>
      </c>
      <c r="G59" s="49">
        <v>275373</v>
      </c>
      <c r="H59" s="50">
        <v>3512</v>
      </c>
      <c r="I59" s="71">
        <f t="shared" si="5"/>
        <v>3462</v>
      </c>
      <c r="J59" s="71">
        <f t="shared" si="6"/>
        <v>2842</v>
      </c>
      <c r="K59" s="74">
        <f t="shared" si="7"/>
        <v>265557</v>
      </c>
      <c r="L59" s="71">
        <f t="shared" si="12"/>
        <v>1.2753610557316803</v>
      </c>
      <c r="M59" s="71">
        <f t="shared" si="8"/>
        <v>1.2572038653026985</v>
      </c>
      <c r="N59" s="71">
        <f t="shared" si="9"/>
        <v>1.0320547039833243</v>
      </c>
      <c r="O59" s="74">
        <f t="shared" si="10"/>
        <v>96.435380374982302</v>
      </c>
      <c r="P59">
        <f t="shared" si="11"/>
        <v>100</v>
      </c>
    </row>
    <row r="60" spans="1:16" x14ac:dyDescent="0.25">
      <c r="A60" s="1">
        <v>24</v>
      </c>
      <c r="B60" s="47" t="s">
        <v>79</v>
      </c>
      <c r="C60" s="49">
        <v>2723</v>
      </c>
      <c r="D60" s="50">
        <v>7957</v>
      </c>
      <c r="E60" s="47">
        <v>15631</v>
      </c>
      <c r="F60" s="47">
        <v>31880</v>
      </c>
      <c r="G60" s="49">
        <v>975910</v>
      </c>
      <c r="H60" s="50">
        <v>7957</v>
      </c>
      <c r="I60" s="71">
        <f t="shared" si="5"/>
        <v>7674</v>
      </c>
      <c r="J60" s="71">
        <f t="shared" si="6"/>
        <v>16249</v>
      </c>
      <c r="K60" s="74">
        <f t="shared" si="7"/>
        <v>944030</v>
      </c>
      <c r="L60" s="71">
        <f t="shared" si="12"/>
        <v>0.81534157862917689</v>
      </c>
      <c r="M60" s="71">
        <f t="shared" si="8"/>
        <v>0.78634300294084492</v>
      </c>
      <c r="N60" s="71">
        <f t="shared" si="9"/>
        <v>1.665010093143835</v>
      </c>
      <c r="O60" s="74">
        <f t="shared" si="10"/>
        <v>96.733305325286139</v>
      </c>
      <c r="P60">
        <f t="shared" si="11"/>
        <v>100</v>
      </c>
    </row>
    <row r="61" spans="1:16" x14ac:dyDescent="0.25">
      <c r="A61" s="1">
        <v>25</v>
      </c>
      <c r="B61" s="47" t="s">
        <v>80</v>
      </c>
      <c r="C61" s="49">
        <v>2181</v>
      </c>
      <c r="D61" s="50">
        <v>2839</v>
      </c>
      <c r="E61" s="47">
        <v>4023</v>
      </c>
      <c r="F61" s="47">
        <v>4646</v>
      </c>
      <c r="G61" s="49">
        <v>6877</v>
      </c>
      <c r="H61" s="50">
        <v>2839</v>
      </c>
      <c r="I61" s="71">
        <f t="shared" si="5"/>
        <v>1184</v>
      </c>
      <c r="J61" s="71">
        <f t="shared" si="6"/>
        <v>623</v>
      </c>
      <c r="K61" s="74">
        <f t="shared" si="7"/>
        <v>2231</v>
      </c>
      <c r="L61" s="71">
        <f t="shared" si="12"/>
        <v>41.282535989530317</v>
      </c>
      <c r="M61" s="71">
        <f t="shared" si="8"/>
        <v>17.216809655372984</v>
      </c>
      <c r="N61" s="71">
        <f t="shared" si="9"/>
        <v>9.0591827831903444</v>
      </c>
      <c r="O61" s="74">
        <f t="shared" si="10"/>
        <v>32.441471571906355</v>
      </c>
      <c r="P61">
        <f t="shared" si="11"/>
        <v>100</v>
      </c>
    </row>
    <row r="62" spans="1:16" x14ac:dyDescent="0.25">
      <c r="A62" s="1">
        <v>26</v>
      </c>
      <c r="B62" s="47" t="s">
        <v>81</v>
      </c>
      <c r="C62" s="49">
        <v>4417</v>
      </c>
      <c r="D62" s="50">
        <v>6028</v>
      </c>
      <c r="E62" s="47">
        <v>12746</v>
      </c>
      <c r="F62" s="47">
        <v>26964</v>
      </c>
      <c r="G62" s="49">
        <v>219046</v>
      </c>
      <c r="H62" s="50">
        <v>6028</v>
      </c>
      <c r="I62" s="71">
        <f t="shared" si="5"/>
        <v>6718</v>
      </c>
      <c r="J62" s="71">
        <f t="shared" si="6"/>
        <v>14218</v>
      </c>
      <c r="K62" s="74">
        <f t="shared" si="7"/>
        <v>192082</v>
      </c>
      <c r="L62" s="71">
        <f t="shared" si="12"/>
        <v>2.7519333838554458</v>
      </c>
      <c r="M62" s="71">
        <f t="shared" si="8"/>
        <v>3.0669357121335246</v>
      </c>
      <c r="N62" s="71">
        <f t="shared" si="9"/>
        <v>6.490874062982205</v>
      </c>
      <c r="O62" s="74">
        <f t="shared" si="10"/>
        <v>87.690256841028827</v>
      </c>
      <c r="P62">
        <f t="shared" si="11"/>
        <v>100</v>
      </c>
    </row>
    <row r="63" spans="1:16" x14ac:dyDescent="0.25">
      <c r="A63" s="1">
        <v>27</v>
      </c>
      <c r="B63" s="47" t="s">
        <v>82</v>
      </c>
      <c r="C63" s="49">
        <v>3882</v>
      </c>
      <c r="D63" s="50">
        <v>3645</v>
      </c>
      <c r="E63" s="47">
        <v>6329</v>
      </c>
      <c r="F63" s="47">
        <v>9755</v>
      </c>
      <c r="G63" s="49">
        <v>14489</v>
      </c>
      <c r="H63" s="50">
        <v>3645</v>
      </c>
      <c r="I63" s="71">
        <f t="shared" si="5"/>
        <v>2684</v>
      </c>
      <c r="J63" s="71">
        <f t="shared" si="6"/>
        <v>3426</v>
      </c>
      <c r="K63" s="74">
        <f t="shared" si="7"/>
        <v>4734</v>
      </c>
      <c r="L63" s="71">
        <f t="shared" si="12"/>
        <v>25.157015667057767</v>
      </c>
      <c r="M63" s="71">
        <f t="shared" si="8"/>
        <v>18.52439781903513</v>
      </c>
      <c r="N63" s="71">
        <f t="shared" si="9"/>
        <v>23.645524190765407</v>
      </c>
      <c r="O63" s="74">
        <f t="shared" si="10"/>
        <v>32.673062323141693</v>
      </c>
      <c r="P63">
        <f t="shared" si="11"/>
        <v>100</v>
      </c>
    </row>
    <row r="64" spans="1:16" x14ac:dyDescent="0.25">
      <c r="L64">
        <f>AVERAGE(L37:L63)</f>
        <v>6.9732682596139801</v>
      </c>
      <c r="M64">
        <f t="shared" ref="M64:O64" si="13">AVERAGE(M37:M63)</f>
        <v>5.2003522612693232</v>
      </c>
      <c r="N64">
        <f t="shared" si="13"/>
        <v>8.029022871767479</v>
      </c>
      <c r="O64">
        <f t="shared" si="13"/>
        <v>79.797356607349215</v>
      </c>
      <c r="P64">
        <f t="shared" si="11"/>
        <v>100</v>
      </c>
    </row>
  </sheetData>
  <hyperlinks>
    <hyperlink ref="B19" r:id="rId1" display="https://github.com/aspnetboilerplate/aspnetboilerplate.git"/>
    <hyperlink ref="B52" r:id="rId2" display="https://github.com/aspnetboilerplate/aspnetboilerplate.git"/>
  </hyperlinks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O124"/>
  <sheetViews>
    <sheetView workbookViewId="0">
      <selection activeCell="K18" sqref="K18"/>
    </sheetView>
  </sheetViews>
  <sheetFormatPr defaultRowHeight="15" x14ac:dyDescent="0.25"/>
  <cols>
    <col min="1" max="1" width="20" customWidth="1"/>
    <col min="2" max="118" width="3.7109375" customWidth="1"/>
    <col min="119" max="119" width="2.85546875" customWidth="1"/>
  </cols>
  <sheetData>
    <row r="2" spans="1:119" x14ac:dyDescent="0.25">
      <c r="A2" s="76" t="s">
        <v>118</v>
      </c>
      <c r="B2" s="76">
        <v>45</v>
      </c>
    </row>
    <row r="3" spans="1:119" x14ac:dyDescent="0.25">
      <c r="B3">
        <f xml:space="preserve"> COUNTIF(B8:DO124,"&gt;45")</f>
        <v>66</v>
      </c>
    </row>
    <row r="4" spans="1:119" x14ac:dyDescent="0.25">
      <c r="A4" s="76" t="s">
        <v>488</v>
      </c>
      <c r="B4" s="76">
        <f xml:space="preserve"> COUNTIF(B8:DO124,"&gt;1")</f>
        <v>113</v>
      </c>
    </row>
    <row r="5" spans="1:119" x14ac:dyDescent="0.25">
      <c r="A5" s="76" t="s">
        <v>487</v>
      </c>
      <c r="B5" s="76">
        <f>B4-B3</f>
        <v>47</v>
      </c>
    </row>
    <row r="7" spans="1:119" x14ac:dyDescent="0.25">
      <c r="B7" t="s">
        <v>133</v>
      </c>
      <c r="C7" t="s">
        <v>134</v>
      </c>
      <c r="D7" t="s">
        <v>135</v>
      </c>
      <c r="E7" t="s">
        <v>136</v>
      </c>
      <c r="F7" t="s">
        <v>137</v>
      </c>
      <c r="G7" t="s">
        <v>138</v>
      </c>
      <c r="H7" t="s">
        <v>139</v>
      </c>
      <c r="I7" t="s">
        <v>140</v>
      </c>
      <c r="J7" t="s">
        <v>141</v>
      </c>
      <c r="K7" t="s">
        <v>142</v>
      </c>
      <c r="L7" t="s">
        <v>143</v>
      </c>
      <c r="M7" t="s">
        <v>144</v>
      </c>
      <c r="N7" t="s">
        <v>145</v>
      </c>
      <c r="O7" t="s">
        <v>146</v>
      </c>
      <c r="P7" t="s">
        <v>147</v>
      </c>
      <c r="Q7" t="s">
        <v>148</v>
      </c>
      <c r="R7" t="s">
        <v>149</v>
      </c>
      <c r="S7" t="s">
        <v>150</v>
      </c>
      <c r="T7" t="s">
        <v>151</v>
      </c>
      <c r="U7" t="s">
        <v>152</v>
      </c>
      <c r="V7" t="s">
        <v>153</v>
      </c>
      <c r="W7" t="s">
        <v>154</v>
      </c>
      <c r="X7" t="s">
        <v>155</v>
      </c>
      <c r="Y7" t="s">
        <v>156</v>
      </c>
      <c r="Z7" t="s">
        <v>157</v>
      </c>
      <c r="AA7" t="s">
        <v>155</v>
      </c>
      <c r="AB7" t="s">
        <v>158</v>
      </c>
      <c r="AC7" t="s">
        <v>159</v>
      </c>
      <c r="AD7" t="s">
        <v>160</v>
      </c>
      <c r="AE7" t="s">
        <v>161</v>
      </c>
      <c r="AF7" t="s">
        <v>162</v>
      </c>
      <c r="AG7" t="s">
        <v>163</v>
      </c>
      <c r="AH7" t="s">
        <v>164</v>
      </c>
      <c r="AI7" t="s">
        <v>165</v>
      </c>
      <c r="AJ7" t="s">
        <v>166</v>
      </c>
      <c r="AK7" t="s">
        <v>167</v>
      </c>
      <c r="AL7" t="s">
        <v>168</v>
      </c>
      <c r="AM7" t="s">
        <v>169</v>
      </c>
      <c r="AN7" t="s">
        <v>170</v>
      </c>
      <c r="AO7" t="s">
        <v>171</v>
      </c>
      <c r="AP7" t="s">
        <v>172</v>
      </c>
      <c r="AQ7" t="s">
        <v>173</v>
      </c>
      <c r="AR7" t="s">
        <v>174</v>
      </c>
      <c r="AS7" t="s">
        <v>175</v>
      </c>
      <c r="AT7" t="s">
        <v>176</v>
      </c>
      <c r="AU7" t="s">
        <v>177</v>
      </c>
      <c r="AV7" t="s">
        <v>178</v>
      </c>
      <c r="AW7" t="s">
        <v>179</v>
      </c>
      <c r="AX7" t="s">
        <v>180</v>
      </c>
      <c r="AY7" t="s">
        <v>181</v>
      </c>
      <c r="AZ7" t="s">
        <v>182</v>
      </c>
      <c r="BA7" t="s">
        <v>183</v>
      </c>
      <c r="BB7" t="s">
        <v>184</v>
      </c>
      <c r="BC7" t="s">
        <v>185</v>
      </c>
      <c r="BD7" t="s">
        <v>186</v>
      </c>
      <c r="BE7" t="s">
        <v>187</v>
      </c>
      <c r="BF7" t="s">
        <v>135</v>
      </c>
      <c r="BG7" t="s">
        <v>188</v>
      </c>
      <c r="BH7" t="s">
        <v>189</v>
      </c>
      <c r="BI7" t="s">
        <v>190</v>
      </c>
      <c r="BJ7" t="s">
        <v>191</v>
      </c>
      <c r="BK7" t="s">
        <v>192</v>
      </c>
      <c r="BL7" t="s">
        <v>193</v>
      </c>
      <c r="BM7" t="s">
        <v>194</v>
      </c>
      <c r="BN7" t="s">
        <v>195</v>
      </c>
      <c r="BO7" t="s">
        <v>196</v>
      </c>
      <c r="BP7" t="s">
        <v>197</v>
      </c>
      <c r="BQ7" t="s">
        <v>198</v>
      </c>
      <c r="BR7" t="s">
        <v>199</v>
      </c>
      <c r="BS7" t="s">
        <v>200</v>
      </c>
      <c r="BT7" t="s">
        <v>201</v>
      </c>
      <c r="BU7" t="s">
        <v>202</v>
      </c>
      <c r="BV7" t="s">
        <v>203</v>
      </c>
      <c r="BW7" t="s">
        <v>204</v>
      </c>
      <c r="BX7" t="s">
        <v>205</v>
      </c>
      <c r="BY7" t="s">
        <v>206</v>
      </c>
      <c r="BZ7" t="s">
        <v>207</v>
      </c>
      <c r="CA7" t="s">
        <v>208</v>
      </c>
      <c r="CB7" t="s">
        <v>209</v>
      </c>
      <c r="CC7" t="s">
        <v>210</v>
      </c>
      <c r="CD7" t="s">
        <v>211</v>
      </c>
      <c r="CE7" t="s">
        <v>212</v>
      </c>
      <c r="CF7" t="s">
        <v>213</v>
      </c>
      <c r="CG7" t="s">
        <v>214</v>
      </c>
      <c r="CH7" t="s">
        <v>215</v>
      </c>
      <c r="CI7" t="s">
        <v>216</v>
      </c>
      <c r="CJ7" t="s">
        <v>217</v>
      </c>
      <c r="CK7" t="s">
        <v>218</v>
      </c>
      <c r="CL7" t="s">
        <v>219</v>
      </c>
      <c r="CM7" t="s">
        <v>220</v>
      </c>
      <c r="CN7" t="s">
        <v>221</v>
      </c>
      <c r="CO7" t="s">
        <v>222</v>
      </c>
      <c r="CP7" t="s">
        <v>223</v>
      </c>
      <c r="CQ7" t="s">
        <v>224</v>
      </c>
      <c r="CR7" t="s">
        <v>225</v>
      </c>
      <c r="CS7" t="s">
        <v>218</v>
      </c>
      <c r="CT7" t="s">
        <v>226</v>
      </c>
      <c r="CU7" t="s">
        <v>227</v>
      </c>
      <c r="CV7" t="s">
        <v>219</v>
      </c>
      <c r="CW7" t="s">
        <v>228</v>
      </c>
      <c r="CX7" t="s">
        <v>229</v>
      </c>
      <c r="CY7" t="s">
        <v>230</v>
      </c>
      <c r="CZ7" t="s">
        <v>231</v>
      </c>
      <c r="DA7" t="s">
        <v>232</v>
      </c>
      <c r="DB7" t="s">
        <v>233</v>
      </c>
      <c r="DC7" t="s">
        <v>234</v>
      </c>
      <c r="DD7" t="s">
        <v>235</v>
      </c>
      <c r="DE7" t="s">
        <v>236</v>
      </c>
      <c r="DF7" t="s">
        <v>237</v>
      </c>
      <c r="DG7" t="s">
        <v>238</v>
      </c>
      <c r="DH7" t="s">
        <v>239</v>
      </c>
      <c r="DI7" t="s">
        <v>240</v>
      </c>
      <c r="DJ7" t="s">
        <v>241</v>
      </c>
      <c r="DK7" t="s">
        <v>242</v>
      </c>
      <c r="DL7" t="s">
        <v>243</v>
      </c>
      <c r="DM7" t="s">
        <v>244</v>
      </c>
      <c r="DN7" t="s">
        <v>245</v>
      </c>
    </row>
    <row r="8" spans="1:119" x14ac:dyDescent="0.25">
      <c r="A8" t="s">
        <v>159</v>
      </c>
      <c r="B8">
        <v>28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0</v>
      </c>
      <c r="U8">
        <v>1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1</v>
      </c>
      <c r="AY8">
        <v>1</v>
      </c>
      <c r="AZ8">
        <v>0</v>
      </c>
      <c r="BA8">
        <v>0</v>
      </c>
      <c r="BB8">
        <v>1</v>
      </c>
      <c r="BC8">
        <v>0</v>
      </c>
      <c r="BD8">
        <v>1</v>
      </c>
      <c r="BE8">
        <v>1</v>
      </c>
      <c r="BF8">
        <v>0</v>
      </c>
      <c r="BG8">
        <v>1</v>
      </c>
      <c r="BH8">
        <v>1</v>
      </c>
      <c r="BI8">
        <v>0</v>
      </c>
      <c r="BJ8">
        <v>1</v>
      </c>
      <c r="BK8">
        <v>0</v>
      </c>
      <c r="BL8">
        <v>0</v>
      </c>
      <c r="BM8">
        <v>0</v>
      </c>
      <c r="BN8">
        <v>1</v>
      </c>
      <c r="BO8">
        <v>0</v>
      </c>
      <c r="BP8">
        <v>0</v>
      </c>
      <c r="BQ8">
        <v>1</v>
      </c>
      <c r="BR8">
        <v>1</v>
      </c>
      <c r="BS8">
        <v>0</v>
      </c>
      <c r="BT8">
        <v>1</v>
      </c>
      <c r="BU8">
        <v>1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1</v>
      </c>
      <c r="CI8">
        <v>1</v>
      </c>
      <c r="CJ8">
        <v>0</v>
      </c>
      <c r="CK8">
        <v>0</v>
      </c>
      <c r="CL8">
        <v>1</v>
      </c>
      <c r="CM8">
        <v>0</v>
      </c>
      <c r="CN8">
        <v>0</v>
      </c>
      <c r="CO8">
        <v>0</v>
      </c>
      <c r="CP8">
        <v>1</v>
      </c>
      <c r="CQ8">
        <v>1</v>
      </c>
      <c r="CR8">
        <v>0</v>
      </c>
      <c r="CS8">
        <v>1</v>
      </c>
      <c r="CT8">
        <v>0</v>
      </c>
      <c r="CU8">
        <v>0</v>
      </c>
      <c r="CV8">
        <v>0</v>
      </c>
      <c r="CW8">
        <v>1</v>
      </c>
      <c r="CX8">
        <v>0</v>
      </c>
      <c r="CY8">
        <v>0</v>
      </c>
      <c r="CZ8">
        <v>0</v>
      </c>
      <c r="DA8">
        <v>0</v>
      </c>
      <c r="DB8">
        <v>0</v>
      </c>
      <c r="DC8">
        <v>1</v>
      </c>
      <c r="DD8">
        <v>0</v>
      </c>
      <c r="DE8">
        <v>0</v>
      </c>
      <c r="DF8">
        <v>1</v>
      </c>
      <c r="DG8">
        <v>0</v>
      </c>
      <c r="DH8">
        <v>0</v>
      </c>
      <c r="DI8">
        <v>0</v>
      </c>
      <c r="DJ8">
        <v>1</v>
      </c>
      <c r="DK8">
        <v>0</v>
      </c>
      <c r="DL8">
        <v>1</v>
      </c>
      <c r="DM8">
        <v>1</v>
      </c>
      <c r="DN8">
        <v>0</v>
      </c>
      <c r="DO8">
        <v>0</v>
      </c>
    </row>
    <row r="9" spans="1:119" x14ac:dyDescent="0.25">
      <c r="A9" t="s">
        <v>238</v>
      </c>
      <c r="B9">
        <v>1</v>
      </c>
      <c r="C9">
        <v>91</v>
      </c>
      <c r="D9">
        <v>0</v>
      </c>
      <c r="E9">
        <v>1</v>
      </c>
      <c r="F9">
        <v>1</v>
      </c>
      <c r="G9">
        <v>1</v>
      </c>
      <c r="H9">
        <v>0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0</v>
      </c>
      <c r="S9">
        <v>1</v>
      </c>
      <c r="T9">
        <v>0</v>
      </c>
      <c r="U9">
        <v>1</v>
      </c>
      <c r="V9">
        <v>1</v>
      </c>
      <c r="W9">
        <v>0</v>
      </c>
      <c r="X9">
        <v>0</v>
      </c>
      <c r="Y9">
        <v>1</v>
      </c>
      <c r="Z9">
        <v>1</v>
      </c>
      <c r="AA9">
        <v>0</v>
      </c>
      <c r="AB9">
        <v>1</v>
      </c>
      <c r="AC9">
        <v>0</v>
      </c>
      <c r="AD9">
        <v>1</v>
      </c>
      <c r="AE9">
        <v>1</v>
      </c>
      <c r="AF9">
        <v>1</v>
      </c>
      <c r="AG9">
        <v>0</v>
      </c>
      <c r="AH9">
        <v>1</v>
      </c>
      <c r="AI9">
        <v>0</v>
      </c>
      <c r="AJ9">
        <v>1</v>
      </c>
      <c r="AK9">
        <v>0</v>
      </c>
      <c r="AL9">
        <v>1</v>
      </c>
      <c r="AM9">
        <v>0</v>
      </c>
      <c r="AN9">
        <v>1</v>
      </c>
      <c r="AO9">
        <v>1</v>
      </c>
      <c r="AP9">
        <v>1</v>
      </c>
      <c r="AQ9">
        <v>1</v>
      </c>
      <c r="AR9">
        <v>1</v>
      </c>
      <c r="AS9">
        <v>1</v>
      </c>
      <c r="AT9">
        <v>0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1</v>
      </c>
      <c r="BQ9">
        <v>1</v>
      </c>
      <c r="BR9">
        <v>1</v>
      </c>
      <c r="BS9">
        <v>0</v>
      </c>
      <c r="BT9">
        <v>1</v>
      </c>
      <c r="BU9">
        <v>1</v>
      </c>
      <c r="BV9">
        <v>1</v>
      </c>
      <c r="BW9">
        <v>0</v>
      </c>
      <c r="BX9">
        <v>1</v>
      </c>
      <c r="BY9">
        <v>1</v>
      </c>
      <c r="BZ9">
        <v>0</v>
      </c>
      <c r="CA9">
        <v>1</v>
      </c>
      <c r="CB9">
        <v>0</v>
      </c>
      <c r="CC9">
        <v>1</v>
      </c>
      <c r="CD9">
        <v>0</v>
      </c>
      <c r="CE9">
        <v>1</v>
      </c>
      <c r="CF9">
        <v>1</v>
      </c>
      <c r="CG9">
        <v>1</v>
      </c>
      <c r="CH9">
        <v>1</v>
      </c>
      <c r="CI9">
        <v>1</v>
      </c>
      <c r="CJ9">
        <v>0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0</v>
      </c>
      <c r="CU9">
        <v>1</v>
      </c>
      <c r="CV9">
        <v>1</v>
      </c>
      <c r="CW9">
        <v>1</v>
      </c>
      <c r="CX9">
        <v>0</v>
      </c>
      <c r="CY9">
        <v>1</v>
      </c>
      <c r="CZ9">
        <v>0</v>
      </c>
      <c r="DA9">
        <v>0</v>
      </c>
      <c r="DB9">
        <v>0</v>
      </c>
      <c r="DC9">
        <v>1</v>
      </c>
      <c r="DD9">
        <v>0</v>
      </c>
      <c r="DE9">
        <v>1</v>
      </c>
      <c r="DF9">
        <v>1</v>
      </c>
      <c r="DG9">
        <v>1</v>
      </c>
      <c r="DH9">
        <v>1</v>
      </c>
      <c r="DI9">
        <v>1</v>
      </c>
      <c r="DJ9">
        <v>1</v>
      </c>
      <c r="DK9">
        <v>1</v>
      </c>
      <c r="DL9">
        <v>1</v>
      </c>
      <c r="DM9">
        <v>1</v>
      </c>
      <c r="DN9">
        <v>1</v>
      </c>
      <c r="DO9">
        <v>0</v>
      </c>
    </row>
    <row r="10" spans="1:119" x14ac:dyDescent="0.25">
      <c r="A10" t="s">
        <v>165</v>
      </c>
      <c r="B10">
        <v>0</v>
      </c>
      <c r="C10">
        <v>1</v>
      </c>
      <c r="D10">
        <v>72</v>
      </c>
      <c r="E10">
        <v>0</v>
      </c>
      <c r="F10">
        <v>1</v>
      </c>
      <c r="G10">
        <v>1</v>
      </c>
      <c r="H10">
        <v>0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0</v>
      </c>
      <c r="S10">
        <v>0</v>
      </c>
      <c r="T10">
        <v>0</v>
      </c>
      <c r="U10">
        <v>1</v>
      </c>
      <c r="V10">
        <v>1</v>
      </c>
      <c r="W10">
        <v>0</v>
      </c>
      <c r="X10">
        <v>0</v>
      </c>
      <c r="Y10">
        <v>0</v>
      </c>
      <c r="Z10">
        <v>1</v>
      </c>
      <c r="AA10">
        <v>0</v>
      </c>
      <c r="AB10">
        <v>1</v>
      </c>
      <c r="AC10">
        <v>0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0</v>
      </c>
      <c r="AJ10">
        <v>1</v>
      </c>
      <c r="AK10">
        <v>0</v>
      </c>
      <c r="AL10">
        <v>0</v>
      </c>
      <c r="AM10">
        <v>1</v>
      </c>
      <c r="AN10">
        <v>1</v>
      </c>
      <c r="AO10">
        <v>1</v>
      </c>
      <c r="AP10">
        <v>1</v>
      </c>
      <c r="AQ10">
        <v>0</v>
      </c>
      <c r="AR10">
        <v>1</v>
      </c>
      <c r="AS10">
        <v>0</v>
      </c>
      <c r="AT10">
        <v>0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1</v>
      </c>
      <c r="BP10">
        <v>1</v>
      </c>
      <c r="BQ10">
        <v>1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1</v>
      </c>
      <c r="BX10">
        <v>1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0</v>
      </c>
      <c r="CK10">
        <v>1</v>
      </c>
      <c r="CL10">
        <v>0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0</v>
      </c>
      <c r="CS10">
        <v>1</v>
      </c>
      <c r="CT10">
        <v>0</v>
      </c>
      <c r="CU10">
        <v>0</v>
      </c>
      <c r="CV10">
        <v>0</v>
      </c>
      <c r="CW10">
        <v>1</v>
      </c>
      <c r="CX10">
        <v>0</v>
      </c>
      <c r="CY10">
        <v>1</v>
      </c>
      <c r="CZ10">
        <v>0</v>
      </c>
      <c r="DA10">
        <v>0</v>
      </c>
      <c r="DB10">
        <v>0</v>
      </c>
      <c r="DC10">
        <v>1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1</v>
      </c>
      <c r="DK10">
        <v>0</v>
      </c>
      <c r="DL10">
        <v>0</v>
      </c>
      <c r="DM10">
        <v>1</v>
      </c>
      <c r="DN10">
        <v>0</v>
      </c>
      <c r="DO10">
        <v>1</v>
      </c>
    </row>
    <row r="11" spans="1:119" x14ac:dyDescent="0.25">
      <c r="A11" t="s">
        <v>161</v>
      </c>
      <c r="B11">
        <v>0</v>
      </c>
      <c r="C11">
        <v>1</v>
      </c>
      <c r="D11">
        <v>1</v>
      </c>
      <c r="E11">
        <v>69</v>
      </c>
      <c r="F11">
        <v>0</v>
      </c>
      <c r="G11">
        <v>1</v>
      </c>
      <c r="H11">
        <v>0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0</v>
      </c>
      <c r="S11">
        <v>0</v>
      </c>
      <c r="T11">
        <v>0</v>
      </c>
      <c r="U11">
        <v>1</v>
      </c>
      <c r="V11">
        <v>0</v>
      </c>
      <c r="W11">
        <v>0</v>
      </c>
      <c r="X11">
        <v>0</v>
      </c>
      <c r="Y11">
        <v>1</v>
      </c>
      <c r="Z11">
        <v>0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0</v>
      </c>
      <c r="AH11">
        <v>1</v>
      </c>
      <c r="AI11">
        <v>0</v>
      </c>
      <c r="AJ11">
        <v>1</v>
      </c>
      <c r="AK11">
        <v>0</v>
      </c>
      <c r="AL11">
        <v>0</v>
      </c>
      <c r="AM11">
        <v>0</v>
      </c>
      <c r="AN11">
        <v>1</v>
      </c>
      <c r="AO11">
        <v>1</v>
      </c>
      <c r="AP11">
        <v>1</v>
      </c>
      <c r="AQ11">
        <v>0</v>
      </c>
      <c r="AR11">
        <v>1</v>
      </c>
      <c r="AS11">
        <v>0</v>
      </c>
      <c r="AT11">
        <v>0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0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0</v>
      </c>
      <c r="BJ11">
        <v>1</v>
      </c>
      <c r="BK11">
        <v>0</v>
      </c>
      <c r="BL11">
        <v>1</v>
      </c>
      <c r="BM11">
        <v>1</v>
      </c>
      <c r="BN11">
        <v>1</v>
      </c>
      <c r="BO11">
        <v>0</v>
      </c>
      <c r="BP11">
        <v>1</v>
      </c>
      <c r="BQ11">
        <v>1</v>
      </c>
      <c r="BR11">
        <v>1</v>
      </c>
      <c r="BS11">
        <v>0</v>
      </c>
      <c r="BT11">
        <v>1</v>
      </c>
      <c r="BU11">
        <v>0</v>
      </c>
      <c r="BV11">
        <v>0</v>
      </c>
      <c r="BW11">
        <v>1</v>
      </c>
      <c r="BX11">
        <v>1</v>
      </c>
      <c r="BY11">
        <v>1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0</v>
      </c>
      <c r="CK11">
        <v>1</v>
      </c>
      <c r="CL11">
        <v>0</v>
      </c>
      <c r="CM11">
        <v>1</v>
      </c>
      <c r="CN11">
        <v>0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0</v>
      </c>
      <c r="CU11">
        <v>0</v>
      </c>
      <c r="CV11">
        <v>1</v>
      </c>
      <c r="CW11">
        <v>1</v>
      </c>
      <c r="CX11">
        <v>0</v>
      </c>
      <c r="CY11">
        <v>1</v>
      </c>
      <c r="CZ11">
        <v>0</v>
      </c>
      <c r="DA11">
        <v>0</v>
      </c>
      <c r="DB11">
        <v>0</v>
      </c>
      <c r="DC11">
        <v>1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0</v>
      </c>
    </row>
    <row r="12" spans="1:119" x14ac:dyDescent="0.25">
      <c r="A12" t="s">
        <v>169</v>
      </c>
      <c r="B12">
        <v>0</v>
      </c>
      <c r="C12">
        <v>1</v>
      </c>
      <c r="D12">
        <v>1</v>
      </c>
      <c r="E12">
        <v>1</v>
      </c>
      <c r="F12">
        <v>72</v>
      </c>
      <c r="G12">
        <v>0</v>
      </c>
      <c r="H12">
        <v>0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0</v>
      </c>
      <c r="S12">
        <v>0</v>
      </c>
      <c r="T12">
        <v>0</v>
      </c>
      <c r="U12">
        <v>1</v>
      </c>
      <c r="V12">
        <v>1</v>
      </c>
      <c r="W12">
        <v>0</v>
      </c>
      <c r="X12">
        <v>0</v>
      </c>
      <c r="Y12">
        <v>0</v>
      </c>
      <c r="Z12">
        <v>1</v>
      </c>
      <c r="AA12">
        <v>0</v>
      </c>
      <c r="AB12">
        <v>1</v>
      </c>
      <c r="AC12">
        <v>0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0</v>
      </c>
      <c r="AJ12">
        <v>1</v>
      </c>
      <c r="AK12">
        <v>0</v>
      </c>
      <c r="AL12">
        <v>0</v>
      </c>
      <c r="AM12">
        <v>1</v>
      </c>
      <c r="AN12">
        <v>1</v>
      </c>
      <c r="AO12">
        <v>1</v>
      </c>
      <c r="AP12">
        <v>1</v>
      </c>
      <c r="AQ12">
        <v>0</v>
      </c>
      <c r="AR12">
        <v>1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0</v>
      </c>
      <c r="BT12">
        <v>1</v>
      </c>
      <c r="BU12">
        <v>0</v>
      </c>
      <c r="BV12">
        <v>1</v>
      </c>
      <c r="BW12">
        <v>1</v>
      </c>
      <c r="BX12">
        <v>1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1</v>
      </c>
      <c r="CG12">
        <v>0</v>
      </c>
      <c r="CH12">
        <v>1</v>
      </c>
      <c r="CI12">
        <v>1</v>
      </c>
      <c r="CJ12">
        <v>0</v>
      </c>
      <c r="CK12">
        <v>1</v>
      </c>
      <c r="CL12">
        <v>0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0</v>
      </c>
      <c r="CS12">
        <v>1</v>
      </c>
      <c r="CT12">
        <v>0</v>
      </c>
      <c r="CU12">
        <v>0</v>
      </c>
      <c r="CV12">
        <v>0</v>
      </c>
      <c r="CW12">
        <v>1</v>
      </c>
      <c r="CX12">
        <v>0</v>
      </c>
      <c r="CY12">
        <v>1</v>
      </c>
      <c r="CZ12">
        <v>0</v>
      </c>
      <c r="DA12">
        <v>0</v>
      </c>
      <c r="DB12">
        <v>0</v>
      </c>
      <c r="DC12">
        <v>1</v>
      </c>
      <c r="DD12">
        <v>0</v>
      </c>
      <c r="DE12">
        <v>0</v>
      </c>
      <c r="DF12">
        <v>0</v>
      </c>
      <c r="DG12">
        <v>0</v>
      </c>
      <c r="DH12">
        <v>1</v>
      </c>
      <c r="DI12">
        <v>0</v>
      </c>
      <c r="DJ12">
        <v>1</v>
      </c>
      <c r="DK12">
        <v>0</v>
      </c>
      <c r="DL12">
        <v>0</v>
      </c>
      <c r="DM12">
        <v>1</v>
      </c>
      <c r="DN12">
        <v>0</v>
      </c>
      <c r="DO12">
        <v>1</v>
      </c>
    </row>
    <row r="13" spans="1:119" x14ac:dyDescent="0.25">
      <c r="A13" t="s">
        <v>162</v>
      </c>
      <c r="B13">
        <v>0</v>
      </c>
      <c r="C13">
        <v>0</v>
      </c>
      <c r="D13">
        <v>0</v>
      </c>
      <c r="E13">
        <v>0</v>
      </c>
      <c r="F13">
        <v>0</v>
      </c>
      <c r="G13">
        <v>9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1</v>
      </c>
      <c r="AY13">
        <v>1</v>
      </c>
      <c r="AZ13">
        <v>0</v>
      </c>
      <c r="BA13">
        <v>0</v>
      </c>
      <c r="BB13">
        <v>1</v>
      </c>
      <c r="BC13">
        <v>0</v>
      </c>
      <c r="BD13">
        <v>1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1</v>
      </c>
      <c r="BK13">
        <v>0</v>
      </c>
      <c r="BL13">
        <v>0</v>
      </c>
      <c r="BM13">
        <v>0</v>
      </c>
      <c r="BN13">
        <v>1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</row>
    <row r="14" spans="1:119" x14ac:dyDescent="0.25">
      <c r="A14" t="s">
        <v>163</v>
      </c>
      <c r="B14">
        <v>0</v>
      </c>
      <c r="C14">
        <v>1</v>
      </c>
      <c r="D14">
        <v>1</v>
      </c>
      <c r="E14">
        <v>0</v>
      </c>
      <c r="F14">
        <v>1</v>
      </c>
      <c r="G14">
        <v>0</v>
      </c>
      <c r="H14">
        <v>68</v>
      </c>
      <c r="I14">
        <v>0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X14">
        <v>0</v>
      </c>
      <c r="Y14">
        <v>1</v>
      </c>
      <c r="Z14">
        <v>0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0</v>
      </c>
      <c r="AH14">
        <v>1</v>
      </c>
      <c r="AI14">
        <v>0</v>
      </c>
      <c r="AJ14">
        <v>1</v>
      </c>
      <c r="AK14">
        <v>0</v>
      </c>
      <c r="AL14">
        <v>0</v>
      </c>
      <c r="AM14">
        <v>0</v>
      </c>
      <c r="AN14">
        <v>1</v>
      </c>
      <c r="AO14">
        <v>1</v>
      </c>
      <c r="AP14">
        <v>1</v>
      </c>
      <c r="AQ14">
        <v>0</v>
      </c>
      <c r="AR14">
        <v>1</v>
      </c>
      <c r="AS14">
        <v>0</v>
      </c>
      <c r="AT14">
        <v>0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0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0</v>
      </c>
      <c r="BJ14">
        <v>1</v>
      </c>
      <c r="BK14">
        <v>0</v>
      </c>
      <c r="BL14">
        <v>1</v>
      </c>
      <c r="BM14">
        <v>1</v>
      </c>
      <c r="BN14">
        <v>1</v>
      </c>
      <c r="BO14">
        <v>0</v>
      </c>
      <c r="BP14">
        <v>1</v>
      </c>
      <c r="BQ14">
        <v>1</v>
      </c>
      <c r="BR14">
        <v>1</v>
      </c>
      <c r="BS14">
        <v>0</v>
      </c>
      <c r="BT14">
        <v>1</v>
      </c>
      <c r="BU14">
        <v>0</v>
      </c>
      <c r="BV14">
        <v>0</v>
      </c>
      <c r="BW14">
        <v>1</v>
      </c>
      <c r="BX14">
        <v>1</v>
      </c>
      <c r="BY14">
        <v>1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0</v>
      </c>
      <c r="CK14">
        <v>1</v>
      </c>
      <c r="CL14">
        <v>0</v>
      </c>
      <c r="CM14">
        <v>1</v>
      </c>
      <c r="CN14">
        <v>0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0</v>
      </c>
      <c r="CU14">
        <v>0</v>
      </c>
      <c r="CV14">
        <v>1</v>
      </c>
      <c r="CW14">
        <v>1</v>
      </c>
      <c r="CX14">
        <v>0</v>
      </c>
      <c r="CY14">
        <v>1</v>
      </c>
      <c r="CZ14">
        <v>0</v>
      </c>
      <c r="DA14">
        <v>0</v>
      </c>
      <c r="DB14">
        <v>0</v>
      </c>
      <c r="DC14">
        <v>1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1</v>
      </c>
      <c r="DM14">
        <v>1</v>
      </c>
      <c r="DN14">
        <v>1</v>
      </c>
      <c r="DO14">
        <v>0</v>
      </c>
    </row>
    <row r="15" spans="1:119" x14ac:dyDescent="0.25">
      <c r="A15" t="s">
        <v>164</v>
      </c>
      <c r="B15">
        <v>0</v>
      </c>
      <c r="C15">
        <v>1</v>
      </c>
      <c r="D15">
        <v>1</v>
      </c>
      <c r="E15">
        <v>0</v>
      </c>
      <c r="F15">
        <v>1</v>
      </c>
      <c r="G15">
        <v>0</v>
      </c>
      <c r="H15">
        <v>1</v>
      </c>
      <c r="I15">
        <v>68</v>
      </c>
      <c r="J15">
        <v>0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0</v>
      </c>
      <c r="S15">
        <v>0</v>
      </c>
      <c r="T15">
        <v>0</v>
      </c>
      <c r="U15">
        <v>1</v>
      </c>
      <c r="V15">
        <v>0</v>
      </c>
      <c r="W15">
        <v>0</v>
      </c>
      <c r="X15">
        <v>0</v>
      </c>
      <c r="Y15">
        <v>1</v>
      </c>
      <c r="Z15">
        <v>0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0</v>
      </c>
      <c r="AH15">
        <v>1</v>
      </c>
      <c r="AI15">
        <v>0</v>
      </c>
      <c r="AJ15">
        <v>1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1</v>
      </c>
      <c r="AQ15">
        <v>0</v>
      </c>
      <c r="AR15">
        <v>1</v>
      </c>
      <c r="AS15">
        <v>0</v>
      </c>
      <c r="AT15">
        <v>0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0</v>
      </c>
      <c r="BJ15">
        <v>1</v>
      </c>
      <c r="BK15">
        <v>0</v>
      </c>
      <c r="BL15">
        <v>1</v>
      </c>
      <c r="BM15">
        <v>1</v>
      </c>
      <c r="BN15">
        <v>1</v>
      </c>
      <c r="BO15">
        <v>0</v>
      </c>
      <c r="BP15">
        <v>1</v>
      </c>
      <c r="BQ15">
        <v>1</v>
      </c>
      <c r="BR15">
        <v>1</v>
      </c>
      <c r="BS15">
        <v>0</v>
      </c>
      <c r="BT15">
        <v>1</v>
      </c>
      <c r="BU15">
        <v>0</v>
      </c>
      <c r="BV15">
        <v>0</v>
      </c>
      <c r="BW15">
        <v>1</v>
      </c>
      <c r="BX15">
        <v>1</v>
      </c>
      <c r="BY15">
        <v>1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1</v>
      </c>
      <c r="CG15">
        <v>0</v>
      </c>
      <c r="CH15">
        <v>1</v>
      </c>
      <c r="CI15">
        <v>1</v>
      </c>
      <c r="CJ15">
        <v>0</v>
      </c>
      <c r="CK15">
        <v>1</v>
      </c>
      <c r="CL15">
        <v>0</v>
      </c>
      <c r="CM15">
        <v>1</v>
      </c>
      <c r="CN15">
        <v>0</v>
      </c>
      <c r="CO15">
        <v>1</v>
      </c>
      <c r="CP15">
        <v>1</v>
      </c>
      <c r="CQ15">
        <v>1</v>
      </c>
      <c r="CR15">
        <v>1</v>
      </c>
      <c r="CS15">
        <v>1</v>
      </c>
      <c r="CT15">
        <v>0</v>
      </c>
      <c r="CU15">
        <v>0</v>
      </c>
      <c r="CV15">
        <v>1</v>
      </c>
      <c r="CW15">
        <v>1</v>
      </c>
      <c r="CX15">
        <v>0</v>
      </c>
      <c r="CY15">
        <v>1</v>
      </c>
      <c r="CZ15">
        <v>0</v>
      </c>
      <c r="DA15">
        <v>0</v>
      </c>
      <c r="DB15">
        <v>0</v>
      </c>
      <c r="DC15">
        <v>1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1</v>
      </c>
      <c r="DK15">
        <v>1</v>
      </c>
      <c r="DL15">
        <v>1</v>
      </c>
      <c r="DM15">
        <v>1</v>
      </c>
      <c r="DN15">
        <v>1</v>
      </c>
      <c r="DO15">
        <v>0</v>
      </c>
    </row>
    <row r="16" spans="1:119" x14ac:dyDescent="0.25">
      <c r="A16" t="s">
        <v>172</v>
      </c>
      <c r="B16">
        <v>0</v>
      </c>
      <c r="C16">
        <v>1</v>
      </c>
      <c r="D16">
        <v>1</v>
      </c>
      <c r="E16">
        <v>1</v>
      </c>
      <c r="F16">
        <v>1</v>
      </c>
      <c r="G16">
        <v>0</v>
      </c>
      <c r="H16">
        <v>1</v>
      </c>
      <c r="I16">
        <v>1</v>
      </c>
      <c r="J16">
        <v>72</v>
      </c>
      <c r="K16">
        <v>0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0</v>
      </c>
      <c r="S16">
        <v>0</v>
      </c>
      <c r="T16">
        <v>0</v>
      </c>
      <c r="U16">
        <v>1</v>
      </c>
      <c r="V16">
        <v>1</v>
      </c>
      <c r="W16">
        <v>0</v>
      </c>
      <c r="X16">
        <v>0</v>
      </c>
      <c r="Y16">
        <v>0</v>
      </c>
      <c r="Z16">
        <v>1</v>
      </c>
      <c r="AA16">
        <v>0</v>
      </c>
      <c r="AB16">
        <v>1</v>
      </c>
      <c r="AC16">
        <v>0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1</v>
      </c>
      <c r="AO16">
        <v>1</v>
      </c>
      <c r="AP16">
        <v>1</v>
      </c>
      <c r="AQ16">
        <v>0</v>
      </c>
      <c r="AR16">
        <v>1</v>
      </c>
      <c r="AS16">
        <v>0</v>
      </c>
      <c r="AT16">
        <v>0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0</v>
      </c>
      <c r="BT16">
        <v>1</v>
      </c>
      <c r="BU16">
        <v>0</v>
      </c>
      <c r="BV16">
        <v>1</v>
      </c>
      <c r="BW16">
        <v>1</v>
      </c>
      <c r="BX16">
        <v>1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1</v>
      </c>
      <c r="CG16">
        <v>0</v>
      </c>
      <c r="CH16">
        <v>1</v>
      </c>
      <c r="CI16">
        <v>1</v>
      </c>
      <c r="CJ16">
        <v>0</v>
      </c>
      <c r="CK16">
        <v>1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0</v>
      </c>
      <c r="CS16">
        <v>1</v>
      </c>
      <c r="CT16">
        <v>0</v>
      </c>
      <c r="CU16">
        <v>0</v>
      </c>
      <c r="CV16">
        <v>0</v>
      </c>
      <c r="CW16">
        <v>1</v>
      </c>
      <c r="CX16">
        <v>0</v>
      </c>
      <c r="CY16">
        <v>1</v>
      </c>
      <c r="CZ16">
        <v>0</v>
      </c>
      <c r="DA16">
        <v>0</v>
      </c>
      <c r="DB16">
        <v>0</v>
      </c>
      <c r="DC16">
        <v>1</v>
      </c>
      <c r="DD16">
        <v>0</v>
      </c>
      <c r="DE16">
        <v>0</v>
      </c>
      <c r="DF16">
        <v>0</v>
      </c>
      <c r="DG16">
        <v>0</v>
      </c>
      <c r="DH16">
        <v>1</v>
      </c>
      <c r="DI16">
        <v>0</v>
      </c>
      <c r="DJ16">
        <v>1</v>
      </c>
      <c r="DK16">
        <v>0</v>
      </c>
      <c r="DL16">
        <v>0</v>
      </c>
      <c r="DM16">
        <v>1</v>
      </c>
      <c r="DN16">
        <v>0</v>
      </c>
      <c r="DO16">
        <v>1</v>
      </c>
    </row>
    <row r="17" spans="1:119" x14ac:dyDescent="0.25">
      <c r="A17" t="s">
        <v>166</v>
      </c>
      <c r="B17">
        <v>0</v>
      </c>
      <c r="C17">
        <v>1</v>
      </c>
      <c r="D17">
        <v>1</v>
      </c>
      <c r="E17">
        <v>0</v>
      </c>
      <c r="F17">
        <v>1</v>
      </c>
      <c r="G17">
        <v>0</v>
      </c>
      <c r="H17">
        <v>1</v>
      </c>
      <c r="I17">
        <v>1</v>
      </c>
      <c r="J17">
        <v>1</v>
      </c>
      <c r="K17">
        <v>68</v>
      </c>
      <c r="L17">
        <v>0</v>
      </c>
      <c r="M17">
        <v>1</v>
      </c>
      <c r="N17">
        <v>1</v>
      </c>
      <c r="O17">
        <v>1</v>
      </c>
      <c r="P17">
        <v>1</v>
      </c>
      <c r="Q17">
        <v>1</v>
      </c>
      <c r="R17">
        <v>0</v>
      </c>
      <c r="S17">
        <v>0</v>
      </c>
      <c r="T17">
        <v>0</v>
      </c>
      <c r="U17">
        <v>1</v>
      </c>
      <c r="V17">
        <v>0</v>
      </c>
      <c r="W17">
        <v>0</v>
      </c>
      <c r="X17">
        <v>0</v>
      </c>
      <c r="Y17">
        <v>1</v>
      </c>
      <c r="Z17">
        <v>0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0</v>
      </c>
      <c r="AH17">
        <v>1</v>
      </c>
      <c r="AI17">
        <v>0</v>
      </c>
      <c r="AJ17">
        <v>1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1</v>
      </c>
      <c r="AQ17">
        <v>0</v>
      </c>
      <c r="AR17">
        <v>1</v>
      </c>
      <c r="AS17">
        <v>0</v>
      </c>
      <c r="AT17">
        <v>0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0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0</v>
      </c>
      <c r="BJ17">
        <v>1</v>
      </c>
      <c r="BK17">
        <v>0</v>
      </c>
      <c r="BL17">
        <v>1</v>
      </c>
      <c r="BM17">
        <v>1</v>
      </c>
      <c r="BN17">
        <v>1</v>
      </c>
      <c r="BO17">
        <v>0</v>
      </c>
      <c r="BP17">
        <v>1</v>
      </c>
      <c r="BQ17">
        <v>1</v>
      </c>
      <c r="BR17">
        <v>1</v>
      </c>
      <c r="BS17">
        <v>0</v>
      </c>
      <c r="BT17">
        <v>1</v>
      </c>
      <c r="BU17">
        <v>0</v>
      </c>
      <c r="BV17">
        <v>0</v>
      </c>
      <c r="BW17">
        <v>1</v>
      </c>
      <c r="BX17">
        <v>1</v>
      </c>
      <c r="BY17">
        <v>1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0</v>
      </c>
      <c r="CK17">
        <v>1</v>
      </c>
      <c r="CL17">
        <v>0</v>
      </c>
      <c r="CM17">
        <v>1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1</v>
      </c>
      <c r="CW17">
        <v>1</v>
      </c>
      <c r="CX17">
        <v>0</v>
      </c>
      <c r="CY17">
        <v>1</v>
      </c>
      <c r="CZ17">
        <v>0</v>
      </c>
      <c r="DA17">
        <v>0</v>
      </c>
      <c r="DB17">
        <v>0</v>
      </c>
      <c r="DC17">
        <v>1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0</v>
      </c>
    </row>
    <row r="18" spans="1:119" x14ac:dyDescent="0.25">
      <c r="A18" t="s">
        <v>174</v>
      </c>
      <c r="B18">
        <v>0</v>
      </c>
      <c r="C18">
        <v>1</v>
      </c>
      <c r="D18">
        <v>1</v>
      </c>
      <c r="E18">
        <v>1</v>
      </c>
      <c r="F18">
        <v>1</v>
      </c>
      <c r="G18">
        <v>0</v>
      </c>
      <c r="H18">
        <v>1</v>
      </c>
      <c r="I18">
        <v>1</v>
      </c>
      <c r="J18">
        <v>1</v>
      </c>
      <c r="K18">
        <v>1</v>
      </c>
      <c r="L18">
        <v>72</v>
      </c>
      <c r="M18">
        <v>0</v>
      </c>
      <c r="N18">
        <v>1</v>
      </c>
      <c r="O18">
        <v>1</v>
      </c>
      <c r="P18">
        <v>1</v>
      </c>
      <c r="Q18">
        <v>1</v>
      </c>
      <c r="R18">
        <v>0</v>
      </c>
      <c r="S18">
        <v>0</v>
      </c>
      <c r="T18">
        <v>0</v>
      </c>
      <c r="U18">
        <v>1</v>
      </c>
      <c r="V18">
        <v>1</v>
      </c>
      <c r="W18">
        <v>0</v>
      </c>
      <c r="X18">
        <v>0</v>
      </c>
      <c r="Y18">
        <v>0</v>
      </c>
      <c r="Z18">
        <v>1</v>
      </c>
      <c r="AA18">
        <v>0</v>
      </c>
      <c r="AB18">
        <v>1</v>
      </c>
      <c r="AC18">
        <v>0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0</v>
      </c>
      <c r="AJ18">
        <v>1</v>
      </c>
      <c r="AK18">
        <v>0</v>
      </c>
      <c r="AL18">
        <v>0</v>
      </c>
      <c r="AM18">
        <v>1</v>
      </c>
      <c r="AN18">
        <v>1</v>
      </c>
      <c r="AO18">
        <v>1</v>
      </c>
      <c r="AP18">
        <v>1</v>
      </c>
      <c r="AQ18">
        <v>0</v>
      </c>
      <c r="AR18">
        <v>1</v>
      </c>
      <c r="AS18">
        <v>0</v>
      </c>
      <c r="AT18">
        <v>0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1</v>
      </c>
      <c r="BX18">
        <v>1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0</v>
      </c>
      <c r="CK18">
        <v>1</v>
      </c>
      <c r="CL18">
        <v>0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0</v>
      </c>
      <c r="CS18">
        <v>1</v>
      </c>
      <c r="CT18">
        <v>0</v>
      </c>
      <c r="CU18">
        <v>0</v>
      </c>
      <c r="CV18">
        <v>0</v>
      </c>
      <c r="CW18">
        <v>1</v>
      </c>
      <c r="CX18">
        <v>0</v>
      </c>
      <c r="CY18">
        <v>1</v>
      </c>
      <c r="CZ18">
        <v>0</v>
      </c>
      <c r="DA18">
        <v>0</v>
      </c>
      <c r="DB18">
        <v>0</v>
      </c>
      <c r="DC18">
        <v>1</v>
      </c>
      <c r="DD18">
        <v>0</v>
      </c>
      <c r="DE18">
        <v>0</v>
      </c>
      <c r="DF18">
        <v>0</v>
      </c>
      <c r="DG18">
        <v>0</v>
      </c>
      <c r="DH18">
        <v>1</v>
      </c>
      <c r="DI18">
        <v>0</v>
      </c>
      <c r="DJ18">
        <v>1</v>
      </c>
      <c r="DK18">
        <v>0</v>
      </c>
      <c r="DL18">
        <v>0</v>
      </c>
      <c r="DM18">
        <v>1</v>
      </c>
      <c r="DN18">
        <v>0</v>
      </c>
      <c r="DO18">
        <v>1</v>
      </c>
    </row>
    <row r="19" spans="1:119" x14ac:dyDescent="0.25">
      <c r="A19" t="s">
        <v>168</v>
      </c>
      <c r="B19">
        <v>0</v>
      </c>
      <c r="C19">
        <v>1</v>
      </c>
      <c r="D19">
        <v>1</v>
      </c>
      <c r="E19">
        <v>0</v>
      </c>
      <c r="F19">
        <v>1</v>
      </c>
      <c r="G19">
        <v>0</v>
      </c>
      <c r="H19">
        <v>1</v>
      </c>
      <c r="I19">
        <v>1</v>
      </c>
      <c r="J19">
        <v>1</v>
      </c>
      <c r="K19">
        <v>1</v>
      </c>
      <c r="L19">
        <v>1</v>
      </c>
      <c r="M19">
        <v>68</v>
      </c>
      <c r="N19">
        <v>0</v>
      </c>
      <c r="O19">
        <v>1</v>
      </c>
      <c r="P19">
        <v>1</v>
      </c>
      <c r="Q19">
        <v>1</v>
      </c>
      <c r="R19">
        <v>0</v>
      </c>
      <c r="S19">
        <v>0</v>
      </c>
      <c r="T19">
        <v>0</v>
      </c>
      <c r="U19">
        <v>1</v>
      </c>
      <c r="V19">
        <v>0</v>
      </c>
      <c r="W19">
        <v>0</v>
      </c>
      <c r="X19">
        <v>0</v>
      </c>
      <c r="Y19">
        <v>1</v>
      </c>
      <c r="Z19">
        <v>0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0</v>
      </c>
      <c r="AH19">
        <v>1</v>
      </c>
      <c r="AI19">
        <v>0</v>
      </c>
      <c r="AJ19">
        <v>1</v>
      </c>
      <c r="AK19">
        <v>0</v>
      </c>
      <c r="AL19">
        <v>0</v>
      </c>
      <c r="AM19">
        <v>0</v>
      </c>
      <c r="AN19">
        <v>1</v>
      </c>
      <c r="AO19">
        <v>1</v>
      </c>
      <c r="AP19">
        <v>1</v>
      </c>
      <c r="AQ19">
        <v>0</v>
      </c>
      <c r="AR19">
        <v>1</v>
      </c>
      <c r="AS19">
        <v>0</v>
      </c>
      <c r="AT19">
        <v>0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0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0</v>
      </c>
      <c r="BJ19">
        <v>1</v>
      </c>
      <c r="BK19">
        <v>0</v>
      </c>
      <c r="BL19">
        <v>1</v>
      </c>
      <c r="BM19">
        <v>1</v>
      </c>
      <c r="BN19">
        <v>1</v>
      </c>
      <c r="BO19">
        <v>0</v>
      </c>
      <c r="BP19">
        <v>1</v>
      </c>
      <c r="BQ19">
        <v>1</v>
      </c>
      <c r="BR19">
        <v>1</v>
      </c>
      <c r="BS19">
        <v>0</v>
      </c>
      <c r="BT19">
        <v>1</v>
      </c>
      <c r="BU19">
        <v>0</v>
      </c>
      <c r="BV19">
        <v>0</v>
      </c>
      <c r="BW19">
        <v>1</v>
      </c>
      <c r="BX19">
        <v>1</v>
      </c>
      <c r="BY19">
        <v>1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1</v>
      </c>
      <c r="CG19">
        <v>0</v>
      </c>
      <c r="CH19">
        <v>1</v>
      </c>
      <c r="CI19">
        <v>1</v>
      </c>
      <c r="CJ19">
        <v>0</v>
      </c>
      <c r="CK19">
        <v>1</v>
      </c>
      <c r="CL19">
        <v>0</v>
      </c>
      <c r="CM19">
        <v>1</v>
      </c>
      <c r="CN19">
        <v>0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0</v>
      </c>
      <c r="CU19">
        <v>0</v>
      </c>
      <c r="CV19">
        <v>1</v>
      </c>
      <c r="CW19">
        <v>1</v>
      </c>
      <c r="CX19">
        <v>0</v>
      </c>
      <c r="CY19">
        <v>1</v>
      </c>
      <c r="CZ19">
        <v>0</v>
      </c>
      <c r="DA19">
        <v>0</v>
      </c>
      <c r="DB19">
        <v>0</v>
      </c>
      <c r="DC19">
        <v>1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1</v>
      </c>
      <c r="DK19">
        <v>1</v>
      </c>
      <c r="DL19">
        <v>1</v>
      </c>
      <c r="DM19">
        <v>1</v>
      </c>
      <c r="DN19">
        <v>1</v>
      </c>
      <c r="DO19">
        <v>0</v>
      </c>
    </row>
    <row r="20" spans="1:119" x14ac:dyDescent="0.25">
      <c r="A20" t="s">
        <v>140</v>
      </c>
      <c r="B20">
        <v>0</v>
      </c>
      <c r="C20">
        <v>1</v>
      </c>
      <c r="D20">
        <v>1</v>
      </c>
      <c r="E20">
        <v>1</v>
      </c>
      <c r="F20">
        <v>1</v>
      </c>
      <c r="G20">
        <v>0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57</v>
      </c>
      <c r="O20">
        <v>0</v>
      </c>
      <c r="P20">
        <v>1</v>
      </c>
      <c r="Q20">
        <v>1</v>
      </c>
      <c r="R20">
        <v>0</v>
      </c>
      <c r="S20">
        <v>0</v>
      </c>
      <c r="T20">
        <v>0</v>
      </c>
      <c r="U20">
        <v>1</v>
      </c>
      <c r="V20">
        <v>0</v>
      </c>
      <c r="W20">
        <v>0</v>
      </c>
      <c r="X20">
        <v>0</v>
      </c>
      <c r="Y20">
        <v>1</v>
      </c>
      <c r="Z20">
        <v>0</v>
      </c>
      <c r="AA20">
        <v>0</v>
      </c>
      <c r="AB20">
        <v>1</v>
      </c>
      <c r="AC20">
        <v>0</v>
      </c>
      <c r="AD20">
        <v>1</v>
      </c>
      <c r="AE20">
        <v>1</v>
      </c>
      <c r="AF20">
        <v>0</v>
      </c>
      <c r="AG20">
        <v>0</v>
      </c>
      <c r="AH20">
        <v>1</v>
      </c>
      <c r="AI20">
        <v>0</v>
      </c>
      <c r="AJ20">
        <v>1</v>
      </c>
      <c r="AK20">
        <v>0</v>
      </c>
      <c r="AL20">
        <v>0</v>
      </c>
      <c r="AM20">
        <v>0</v>
      </c>
      <c r="AN20">
        <v>1</v>
      </c>
      <c r="AO20">
        <v>1</v>
      </c>
      <c r="AP20">
        <v>1</v>
      </c>
      <c r="AQ20">
        <v>0</v>
      </c>
      <c r="AR20">
        <v>1</v>
      </c>
      <c r="AS20">
        <v>0</v>
      </c>
      <c r="AT20">
        <v>0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0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0</v>
      </c>
      <c r="BJ20">
        <v>1</v>
      </c>
      <c r="BK20">
        <v>0</v>
      </c>
      <c r="BL20">
        <v>1</v>
      </c>
      <c r="BM20">
        <v>1</v>
      </c>
      <c r="BN20">
        <v>1</v>
      </c>
      <c r="BO20">
        <v>0</v>
      </c>
      <c r="BP20">
        <v>1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1</v>
      </c>
      <c r="BY20">
        <v>1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1</v>
      </c>
      <c r="CL20">
        <v>0</v>
      </c>
      <c r="CM20">
        <v>1</v>
      </c>
      <c r="CN20">
        <v>0</v>
      </c>
      <c r="CO20">
        <v>1</v>
      </c>
      <c r="CP20">
        <v>1</v>
      </c>
      <c r="CQ20">
        <v>0</v>
      </c>
      <c r="CR20">
        <v>1</v>
      </c>
      <c r="CS20">
        <v>0</v>
      </c>
      <c r="CT20">
        <v>0</v>
      </c>
      <c r="CU20">
        <v>0</v>
      </c>
      <c r="CV20">
        <v>1</v>
      </c>
      <c r="CW20">
        <v>1</v>
      </c>
      <c r="CX20">
        <v>0</v>
      </c>
      <c r="CY20">
        <v>1</v>
      </c>
      <c r="CZ20">
        <v>0</v>
      </c>
      <c r="DA20">
        <v>0</v>
      </c>
      <c r="DB20">
        <v>0</v>
      </c>
      <c r="DC20">
        <v>1</v>
      </c>
      <c r="DD20">
        <v>0</v>
      </c>
      <c r="DE20">
        <v>0</v>
      </c>
      <c r="DF20">
        <v>0</v>
      </c>
      <c r="DG20">
        <v>0</v>
      </c>
      <c r="DH20">
        <v>1</v>
      </c>
      <c r="DI20">
        <v>0</v>
      </c>
      <c r="DJ20">
        <v>0</v>
      </c>
      <c r="DK20">
        <v>1</v>
      </c>
      <c r="DL20">
        <v>0</v>
      </c>
      <c r="DM20">
        <v>0</v>
      </c>
      <c r="DN20">
        <v>1</v>
      </c>
      <c r="DO20">
        <v>0</v>
      </c>
    </row>
    <row r="21" spans="1:119" x14ac:dyDescent="0.25">
      <c r="A21" t="s">
        <v>171</v>
      </c>
      <c r="B21">
        <v>0</v>
      </c>
      <c r="C21">
        <v>1</v>
      </c>
      <c r="D21">
        <v>1</v>
      </c>
      <c r="E21">
        <v>0</v>
      </c>
      <c r="F21">
        <v>1</v>
      </c>
      <c r="G21">
        <v>0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68</v>
      </c>
      <c r="P21">
        <v>0</v>
      </c>
      <c r="Q21">
        <v>1</v>
      </c>
      <c r="R21">
        <v>0</v>
      </c>
      <c r="S21">
        <v>0</v>
      </c>
      <c r="T21">
        <v>0</v>
      </c>
      <c r="U21">
        <v>1</v>
      </c>
      <c r="V21">
        <v>0</v>
      </c>
      <c r="W21">
        <v>0</v>
      </c>
      <c r="X21">
        <v>0</v>
      </c>
      <c r="Y21">
        <v>1</v>
      </c>
      <c r="Z21">
        <v>0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0</v>
      </c>
      <c r="AH21">
        <v>1</v>
      </c>
      <c r="AI21">
        <v>0</v>
      </c>
      <c r="AJ21">
        <v>1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1</v>
      </c>
      <c r="AQ21">
        <v>0</v>
      </c>
      <c r="AR21">
        <v>1</v>
      </c>
      <c r="AS21">
        <v>0</v>
      </c>
      <c r="AT21">
        <v>0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0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0</v>
      </c>
      <c r="BJ21">
        <v>1</v>
      </c>
      <c r="BK21">
        <v>0</v>
      </c>
      <c r="BL21">
        <v>1</v>
      </c>
      <c r="BM21">
        <v>1</v>
      </c>
      <c r="BN21">
        <v>1</v>
      </c>
      <c r="BO21">
        <v>0</v>
      </c>
      <c r="BP21">
        <v>1</v>
      </c>
      <c r="BQ21">
        <v>1</v>
      </c>
      <c r="BR21">
        <v>1</v>
      </c>
      <c r="BS21">
        <v>0</v>
      </c>
      <c r="BT21">
        <v>1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1</v>
      </c>
      <c r="CG21">
        <v>0</v>
      </c>
      <c r="CH21">
        <v>1</v>
      </c>
      <c r="CI21">
        <v>1</v>
      </c>
      <c r="CJ21">
        <v>0</v>
      </c>
      <c r="CK21">
        <v>1</v>
      </c>
      <c r="CL21">
        <v>0</v>
      </c>
      <c r="CM21">
        <v>1</v>
      </c>
      <c r="CN21">
        <v>0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0</v>
      </c>
      <c r="CU21">
        <v>0</v>
      </c>
      <c r="CV21">
        <v>1</v>
      </c>
      <c r="CW21">
        <v>1</v>
      </c>
      <c r="CX21">
        <v>0</v>
      </c>
      <c r="CY21">
        <v>1</v>
      </c>
      <c r="CZ21">
        <v>0</v>
      </c>
      <c r="DA21">
        <v>0</v>
      </c>
      <c r="DB21">
        <v>0</v>
      </c>
      <c r="DC21">
        <v>1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0</v>
      </c>
    </row>
    <row r="22" spans="1:119" x14ac:dyDescent="0.25">
      <c r="A22" t="s">
        <v>173</v>
      </c>
      <c r="B22">
        <v>0</v>
      </c>
      <c r="C22">
        <v>1</v>
      </c>
      <c r="D22">
        <v>1</v>
      </c>
      <c r="E22">
        <v>1</v>
      </c>
      <c r="F22">
        <v>1</v>
      </c>
      <c r="G22">
        <v>0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69</v>
      </c>
      <c r="Q22">
        <v>0</v>
      </c>
      <c r="R22">
        <v>0</v>
      </c>
      <c r="S22">
        <v>0</v>
      </c>
      <c r="T22">
        <v>0</v>
      </c>
      <c r="U22">
        <v>1</v>
      </c>
      <c r="V22">
        <v>0</v>
      </c>
      <c r="W22">
        <v>0</v>
      </c>
      <c r="X22">
        <v>0</v>
      </c>
      <c r="Y22">
        <v>1</v>
      </c>
      <c r="Z22">
        <v>0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0</v>
      </c>
      <c r="AH22">
        <v>1</v>
      </c>
      <c r="AI22">
        <v>0</v>
      </c>
      <c r="AJ22">
        <v>1</v>
      </c>
      <c r="AK22">
        <v>0</v>
      </c>
      <c r="AL22">
        <v>0</v>
      </c>
      <c r="AM22">
        <v>0</v>
      </c>
      <c r="AN22">
        <v>1</v>
      </c>
      <c r="AO22">
        <v>1</v>
      </c>
      <c r="AP22">
        <v>1</v>
      </c>
      <c r="AQ22">
        <v>0</v>
      </c>
      <c r="AR22">
        <v>1</v>
      </c>
      <c r="AS22">
        <v>0</v>
      </c>
      <c r="AT22">
        <v>0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0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0</v>
      </c>
      <c r="BJ22">
        <v>1</v>
      </c>
      <c r="BK22">
        <v>0</v>
      </c>
      <c r="BL22">
        <v>1</v>
      </c>
      <c r="BM22">
        <v>1</v>
      </c>
      <c r="BN22">
        <v>1</v>
      </c>
      <c r="BO22">
        <v>0</v>
      </c>
      <c r="BP22">
        <v>1</v>
      </c>
      <c r="BQ22">
        <v>1</v>
      </c>
      <c r="BR22">
        <v>1</v>
      </c>
      <c r="BS22">
        <v>0</v>
      </c>
      <c r="BT22">
        <v>1</v>
      </c>
      <c r="BU22">
        <v>0</v>
      </c>
      <c r="BV22">
        <v>0</v>
      </c>
      <c r="BW22">
        <v>1</v>
      </c>
      <c r="BX22">
        <v>1</v>
      </c>
      <c r="BY22">
        <v>1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0</v>
      </c>
      <c r="CK22">
        <v>1</v>
      </c>
      <c r="CL22">
        <v>0</v>
      </c>
      <c r="CM22">
        <v>1</v>
      </c>
      <c r="CN22">
        <v>0</v>
      </c>
      <c r="CO22">
        <v>1</v>
      </c>
      <c r="CP22">
        <v>1</v>
      </c>
      <c r="CQ22">
        <v>1</v>
      </c>
      <c r="CR22">
        <v>1</v>
      </c>
      <c r="CS22">
        <v>1</v>
      </c>
      <c r="CT22">
        <v>0</v>
      </c>
      <c r="CU22">
        <v>0</v>
      </c>
      <c r="CV22">
        <v>1</v>
      </c>
      <c r="CW22">
        <v>1</v>
      </c>
      <c r="CX22">
        <v>0</v>
      </c>
      <c r="CY22">
        <v>1</v>
      </c>
      <c r="CZ22">
        <v>0</v>
      </c>
      <c r="DA22">
        <v>0</v>
      </c>
      <c r="DB22">
        <v>0</v>
      </c>
      <c r="DC22">
        <v>1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1</v>
      </c>
      <c r="DM22">
        <v>1</v>
      </c>
      <c r="DN22">
        <v>1</v>
      </c>
      <c r="DO22">
        <v>0</v>
      </c>
    </row>
    <row r="23" spans="1:119" x14ac:dyDescent="0.25">
      <c r="A23" t="s">
        <v>235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</row>
    <row r="24" spans="1:119" x14ac:dyDescent="0.25">
      <c r="A24" t="s">
        <v>157</v>
      </c>
      <c r="B24">
        <v>1</v>
      </c>
      <c r="C24">
        <v>1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13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1</v>
      </c>
      <c r="BF24">
        <v>0</v>
      </c>
      <c r="BG24">
        <v>0</v>
      </c>
      <c r="BH24">
        <v>1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1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1</v>
      </c>
      <c r="CI24">
        <v>1</v>
      </c>
      <c r="CJ24">
        <v>0</v>
      </c>
      <c r="CK24">
        <v>0</v>
      </c>
      <c r="CL24">
        <v>1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1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1</v>
      </c>
      <c r="DA24">
        <v>1</v>
      </c>
      <c r="DB24">
        <v>1</v>
      </c>
      <c r="DC24">
        <v>0</v>
      </c>
      <c r="DD24">
        <v>0</v>
      </c>
      <c r="DE24">
        <v>0</v>
      </c>
      <c r="DF24">
        <v>1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</row>
    <row r="25" spans="1:119" x14ac:dyDescent="0.25">
      <c r="A25" t="s">
        <v>178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2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1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1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</row>
    <row r="26" spans="1:119" x14ac:dyDescent="0.25">
      <c r="A26" t="s">
        <v>167</v>
      </c>
      <c r="B26">
        <v>1</v>
      </c>
      <c r="C26">
        <v>1</v>
      </c>
      <c r="D26">
        <v>1</v>
      </c>
      <c r="E26">
        <v>1</v>
      </c>
      <c r="F26">
        <v>1</v>
      </c>
      <c r="G26">
        <v>0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0</v>
      </c>
      <c r="R26">
        <v>0</v>
      </c>
      <c r="S26">
        <v>0</v>
      </c>
      <c r="T26">
        <v>59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1</v>
      </c>
      <c r="AC26">
        <v>0</v>
      </c>
      <c r="AD26">
        <v>1</v>
      </c>
      <c r="AE26">
        <v>1</v>
      </c>
      <c r="AF26">
        <v>0</v>
      </c>
      <c r="AG26">
        <v>0</v>
      </c>
      <c r="AH26">
        <v>1</v>
      </c>
      <c r="AI26">
        <v>0</v>
      </c>
      <c r="AJ26">
        <v>1</v>
      </c>
      <c r="AK26">
        <v>0</v>
      </c>
      <c r="AL26">
        <v>0</v>
      </c>
      <c r="AM26">
        <v>0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0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0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0</v>
      </c>
      <c r="BJ26">
        <v>1</v>
      </c>
      <c r="BK26">
        <v>0</v>
      </c>
      <c r="BL26">
        <v>1</v>
      </c>
      <c r="BM26">
        <v>1</v>
      </c>
      <c r="BN26">
        <v>1</v>
      </c>
      <c r="BO26">
        <v>0</v>
      </c>
      <c r="BP26">
        <v>1</v>
      </c>
      <c r="BQ26">
        <v>1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1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1</v>
      </c>
      <c r="CG26">
        <v>1</v>
      </c>
      <c r="CH26">
        <v>1</v>
      </c>
      <c r="CI26">
        <v>1</v>
      </c>
      <c r="CJ26">
        <v>0</v>
      </c>
      <c r="CK26">
        <v>1</v>
      </c>
      <c r="CL26">
        <v>0</v>
      </c>
      <c r="CM26">
        <v>1</v>
      </c>
      <c r="CN26">
        <v>0</v>
      </c>
      <c r="CO26">
        <v>1</v>
      </c>
      <c r="CP26">
        <v>0</v>
      </c>
      <c r="CQ26">
        <v>1</v>
      </c>
      <c r="CR26">
        <v>0</v>
      </c>
      <c r="CS26">
        <v>1</v>
      </c>
      <c r="CT26">
        <v>0</v>
      </c>
      <c r="CU26">
        <v>0</v>
      </c>
      <c r="CV26">
        <v>1</v>
      </c>
      <c r="CW26">
        <v>1</v>
      </c>
      <c r="CX26">
        <v>0</v>
      </c>
      <c r="CY26">
        <v>1</v>
      </c>
      <c r="CZ26">
        <v>0</v>
      </c>
      <c r="DA26">
        <v>0</v>
      </c>
      <c r="DB26">
        <v>0</v>
      </c>
      <c r="DC26">
        <v>1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1</v>
      </c>
      <c r="DM26">
        <v>0</v>
      </c>
      <c r="DN26">
        <v>0</v>
      </c>
      <c r="DO26">
        <v>0</v>
      </c>
    </row>
    <row r="27" spans="1:119" x14ac:dyDescent="0.25">
      <c r="A27" t="s">
        <v>237</v>
      </c>
      <c r="B27">
        <v>0</v>
      </c>
      <c r="C27">
        <v>1</v>
      </c>
      <c r="D27">
        <v>1</v>
      </c>
      <c r="E27">
        <v>0</v>
      </c>
      <c r="F27">
        <v>1</v>
      </c>
      <c r="G27">
        <v>0</v>
      </c>
      <c r="H27">
        <v>0</v>
      </c>
      <c r="I27">
        <v>0</v>
      </c>
      <c r="J27">
        <v>1</v>
      </c>
      <c r="K27">
        <v>0</v>
      </c>
      <c r="L27">
        <v>1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46</v>
      </c>
      <c r="V27">
        <v>0</v>
      </c>
      <c r="W27">
        <v>0</v>
      </c>
      <c r="X27">
        <v>0</v>
      </c>
      <c r="Y27">
        <v>0</v>
      </c>
      <c r="Z27">
        <v>1</v>
      </c>
      <c r="AA27">
        <v>0</v>
      </c>
      <c r="AB27">
        <v>1</v>
      </c>
      <c r="AC27">
        <v>0</v>
      </c>
      <c r="AD27">
        <v>1</v>
      </c>
      <c r="AE27">
        <v>1</v>
      </c>
      <c r="AF27">
        <v>0</v>
      </c>
      <c r="AG27">
        <v>1</v>
      </c>
      <c r="AH27">
        <v>1</v>
      </c>
      <c r="AI27">
        <v>0</v>
      </c>
      <c r="AJ27">
        <v>1</v>
      </c>
      <c r="AK27">
        <v>0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0</v>
      </c>
      <c r="AR27">
        <v>1</v>
      </c>
      <c r="AS27">
        <v>0</v>
      </c>
      <c r="AT27">
        <v>0</v>
      </c>
      <c r="AU27">
        <v>1</v>
      </c>
      <c r="AV27">
        <v>1</v>
      </c>
      <c r="AW27">
        <v>1</v>
      </c>
      <c r="AX27">
        <v>0</v>
      </c>
      <c r="AY27">
        <v>0</v>
      </c>
      <c r="AZ27">
        <v>1</v>
      </c>
      <c r="BA27">
        <v>1</v>
      </c>
      <c r="BB27">
        <v>0</v>
      </c>
      <c r="BC27">
        <v>1</v>
      </c>
      <c r="BD27">
        <v>0</v>
      </c>
      <c r="BE27">
        <v>0</v>
      </c>
      <c r="BF27">
        <v>1</v>
      </c>
      <c r="BG27">
        <v>0</v>
      </c>
      <c r="BH27">
        <v>0</v>
      </c>
      <c r="BI27">
        <v>1</v>
      </c>
      <c r="BJ27">
        <v>0</v>
      </c>
      <c r="BK27">
        <v>1</v>
      </c>
      <c r="BL27">
        <v>1</v>
      </c>
      <c r="BM27">
        <v>1</v>
      </c>
      <c r="BN27">
        <v>0</v>
      </c>
      <c r="BO27">
        <v>1</v>
      </c>
      <c r="BP27">
        <v>1</v>
      </c>
      <c r="BQ27">
        <v>0</v>
      </c>
      <c r="BR27">
        <v>1</v>
      </c>
      <c r="BS27">
        <v>0</v>
      </c>
      <c r="BT27">
        <v>1</v>
      </c>
      <c r="BU27">
        <v>0</v>
      </c>
      <c r="BV27">
        <v>1</v>
      </c>
      <c r="BW27">
        <v>1</v>
      </c>
      <c r="BX27">
        <v>1</v>
      </c>
      <c r="BY27">
        <v>0</v>
      </c>
      <c r="BZ27">
        <v>0</v>
      </c>
      <c r="CA27">
        <v>1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1</v>
      </c>
      <c r="CI27">
        <v>1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1</v>
      </c>
      <c r="CV27">
        <v>0</v>
      </c>
      <c r="CW27">
        <v>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1</v>
      </c>
      <c r="DK27">
        <v>0</v>
      </c>
      <c r="DL27">
        <v>1</v>
      </c>
      <c r="DM27">
        <v>1</v>
      </c>
      <c r="DN27">
        <v>0</v>
      </c>
      <c r="DO27">
        <v>1</v>
      </c>
    </row>
    <row r="28" spans="1:119" x14ac:dyDescent="0.25">
      <c r="A28" t="s">
        <v>215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6</v>
      </c>
      <c r="W28">
        <v>0</v>
      </c>
      <c r="X28">
        <v>1</v>
      </c>
      <c r="Y28">
        <v>0</v>
      </c>
      <c r="Z28">
        <v>0</v>
      </c>
      <c r="AA28">
        <v>1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1</v>
      </c>
      <c r="CI28">
        <v>1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</row>
    <row r="29" spans="1:119" x14ac:dyDescent="0.25">
      <c r="A29" t="s">
        <v>218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1</v>
      </c>
      <c r="W29">
        <v>6</v>
      </c>
      <c r="X29">
        <v>0</v>
      </c>
      <c r="Y29">
        <v>0</v>
      </c>
      <c r="Z29">
        <v>0</v>
      </c>
      <c r="AA29">
        <v>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1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1</v>
      </c>
      <c r="CI29">
        <v>1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1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</row>
    <row r="30" spans="1:119" x14ac:dyDescent="0.25">
      <c r="A30" t="s">
        <v>187</v>
      </c>
      <c r="B30">
        <v>0</v>
      </c>
      <c r="C30">
        <v>1</v>
      </c>
      <c r="D30">
        <v>0</v>
      </c>
      <c r="E30">
        <v>1</v>
      </c>
      <c r="F30">
        <v>0</v>
      </c>
      <c r="G30">
        <v>0</v>
      </c>
      <c r="H30">
        <v>1</v>
      </c>
      <c r="I30">
        <v>1</v>
      </c>
      <c r="J30">
        <v>0</v>
      </c>
      <c r="K30">
        <v>1</v>
      </c>
      <c r="L30">
        <v>0</v>
      </c>
      <c r="M30">
        <v>1</v>
      </c>
      <c r="N30">
        <v>1</v>
      </c>
      <c r="O30">
        <v>1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34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1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1</v>
      </c>
      <c r="AM30">
        <v>1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1</v>
      </c>
      <c r="BF30">
        <v>0</v>
      </c>
      <c r="BG30">
        <v>0</v>
      </c>
      <c r="BH30">
        <v>1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0</v>
      </c>
      <c r="BW30">
        <v>1</v>
      </c>
      <c r="BX30">
        <v>0</v>
      </c>
      <c r="BY30">
        <v>1</v>
      </c>
      <c r="BZ30">
        <v>0</v>
      </c>
      <c r="CA30">
        <v>0</v>
      </c>
      <c r="CB30">
        <v>0</v>
      </c>
      <c r="CC30">
        <v>0</v>
      </c>
      <c r="CD30">
        <v>1</v>
      </c>
      <c r="CE30">
        <v>0</v>
      </c>
      <c r="CF30">
        <v>0</v>
      </c>
      <c r="CG30">
        <v>0</v>
      </c>
      <c r="CH30">
        <v>1</v>
      </c>
      <c r="CI30">
        <v>1</v>
      </c>
      <c r="CJ30">
        <v>0</v>
      </c>
      <c r="CK30">
        <v>0</v>
      </c>
      <c r="CL30">
        <v>1</v>
      </c>
      <c r="CM30">
        <v>0</v>
      </c>
      <c r="CN30">
        <v>0</v>
      </c>
      <c r="CO30">
        <v>0</v>
      </c>
      <c r="CP30">
        <v>1</v>
      </c>
      <c r="CQ30">
        <v>1</v>
      </c>
      <c r="CR30">
        <v>0</v>
      </c>
      <c r="CS30">
        <v>1</v>
      </c>
      <c r="CT30">
        <v>0</v>
      </c>
      <c r="CU30">
        <v>0</v>
      </c>
      <c r="CV30">
        <v>1</v>
      </c>
      <c r="CW30">
        <v>1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1</v>
      </c>
      <c r="DF30">
        <v>1</v>
      </c>
      <c r="DG30">
        <v>1</v>
      </c>
      <c r="DH30">
        <v>0</v>
      </c>
      <c r="DI30">
        <v>1</v>
      </c>
      <c r="DJ30">
        <v>0</v>
      </c>
      <c r="DK30">
        <v>1</v>
      </c>
      <c r="DL30">
        <v>1</v>
      </c>
      <c r="DM30">
        <v>0</v>
      </c>
      <c r="DN30">
        <v>1</v>
      </c>
      <c r="DO30">
        <v>0</v>
      </c>
    </row>
    <row r="31" spans="1:119" x14ac:dyDescent="0.25">
      <c r="A31" t="s">
        <v>188</v>
      </c>
      <c r="B31">
        <v>0</v>
      </c>
      <c r="C31">
        <v>1</v>
      </c>
      <c r="D31">
        <v>1</v>
      </c>
      <c r="E31">
        <v>0</v>
      </c>
      <c r="F31">
        <v>1</v>
      </c>
      <c r="G31">
        <v>0</v>
      </c>
      <c r="H31">
        <v>0</v>
      </c>
      <c r="I31">
        <v>0</v>
      </c>
      <c r="J31">
        <v>1</v>
      </c>
      <c r="K31">
        <v>0</v>
      </c>
      <c r="L31">
        <v>1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1</v>
      </c>
      <c r="V31">
        <v>0</v>
      </c>
      <c r="W31">
        <v>0</v>
      </c>
      <c r="X31">
        <v>0</v>
      </c>
      <c r="Y31">
        <v>42</v>
      </c>
      <c r="Z31">
        <v>0</v>
      </c>
      <c r="AA31">
        <v>0</v>
      </c>
      <c r="AB31">
        <v>1</v>
      </c>
      <c r="AC31">
        <v>0</v>
      </c>
      <c r="AD31">
        <v>1</v>
      </c>
      <c r="AE31">
        <v>1</v>
      </c>
      <c r="AF31">
        <v>0</v>
      </c>
      <c r="AG31">
        <v>0</v>
      </c>
      <c r="AH31">
        <v>1</v>
      </c>
      <c r="AI31">
        <v>0</v>
      </c>
      <c r="AJ31">
        <v>1</v>
      </c>
      <c r="AK31">
        <v>0</v>
      </c>
      <c r="AL31">
        <v>1</v>
      </c>
      <c r="AM31">
        <v>0</v>
      </c>
      <c r="AN31">
        <v>1</v>
      </c>
      <c r="AO31">
        <v>1</v>
      </c>
      <c r="AP31">
        <v>1</v>
      </c>
      <c r="AQ31">
        <v>0</v>
      </c>
      <c r="AR31">
        <v>1</v>
      </c>
      <c r="AS31">
        <v>0</v>
      </c>
      <c r="AT31">
        <v>0</v>
      </c>
      <c r="AU31">
        <v>1</v>
      </c>
      <c r="AV31">
        <v>1</v>
      </c>
      <c r="AW31">
        <v>1</v>
      </c>
      <c r="AX31">
        <v>0</v>
      </c>
      <c r="AY31">
        <v>0</v>
      </c>
      <c r="AZ31">
        <v>1</v>
      </c>
      <c r="BA31">
        <v>1</v>
      </c>
      <c r="BB31">
        <v>0</v>
      </c>
      <c r="BC31">
        <v>1</v>
      </c>
      <c r="BD31">
        <v>0</v>
      </c>
      <c r="BE31">
        <v>0</v>
      </c>
      <c r="BF31">
        <v>1</v>
      </c>
      <c r="BG31">
        <v>0</v>
      </c>
      <c r="BH31">
        <v>0</v>
      </c>
      <c r="BI31">
        <v>1</v>
      </c>
      <c r="BJ31">
        <v>0</v>
      </c>
      <c r="BK31">
        <v>1</v>
      </c>
      <c r="BL31">
        <v>1</v>
      </c>
      <c r="BM31">
        <v>1</v>
      </c>
      <c r="BN31">
        <v>0</v>
      </c>
      <c r="BO31">
        <v>1</v>
      </c>
      <c r="BP31">
        <v>1</v>
      </c>
      <c r="BQ31">
        <v>0</v>
      </c>
      <c r="BR31">
        <v>1</v>
      </c>
      <c r="BS31">
        <v>0</v>
      </c>
      <c r="BT31">
        <v>1</v>
      </c>
      <c r="BU31">
        <v>0</v>
      </c>
      <c r="BV31">
        <v>1</v>
      </c>
      <c r="BW31">
        <v>0</v>
      </c>
      <c r="BX31">
        <v>1</v>
      </c>
      <c r="BY31">
        <v>0</v>
      </c>
      <c r="BZ31">
        <v>0</v>
      </c>
      <c r="CA31">
        <v>1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1</v>
      </c>
      <c r="CI31">
        <v>1</v>
      </c>
      <c r="CJ31">
        <v>0</v>
      </c>
      <c r="CK31">
        <v>0</v>
      </c>
      <c r="CL31">
        <v>0</v>
      </c>
      <c r="CM31">
        <v>0</v>
      </c>
      <c r="CN31">
        <v>1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1</v>
      </c>
      <c r="CV31">
        <v>0</v>
      </c>
      <c r="CW31">
        <v>1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1</v>
      </c>
      <c r="DK31">
        <v>0</v>
      </c>
      <c r="DL31">
        <v>0</v>
      </c>
      <c r="DM31">
        <v>1</v>
      </c>
      <c r="DN31">
        <v>0</v>
      </c>
      <c r="DO31">
        <v>1</v>
      </c>
    </row>
    <row r="32" spans="1:119" x14ac:dyDescent="0.25">
      <c r="A32" t="s">
        <v>189</v>
      </c>
      <c r="B32">
        <v>0</v>
      </c>
      <c r="C32">
        <v>0</v>
      </c>
      <c r="D32">
        <v>0</v>
      </c>
      <c r="E32">
        <v>1</v>
      </c>
      <c r="F32">
        <v>0</v>
      </c>
      <c r="G32">
        <v>0</v>
      </c>
      <c r="H32">
        <v>1</v>
      </c>
      <c r="I32">
        <v>1</v>
      </c>
      <c r="J32">
        <v>0</v>
      </c>
      <c r="K32">
        <v>1</v>
      </c>
      <c r="L32">
        <v>0</v>
      </c>
      <c r="M32">
        <v>1</v>
      </c>
      <c r="N32">
        <v>0</v>
      </c>
      <c r="O32">
        <v>1</v>
      </c>
      <c r="P32">
        <v>1</v>
      </c>
      <c r="Q32">
        <v>0</v>
      </c>
      <c r="R32">
        <v>0</v>
      </c>
      <c r="S32">
        <v>0</v>
      </c>
      <c r="T32">
        <v>0</v>
      </c>
      <c r="U32">
        <v>0</v>
      </c>
      <c r="V32">
        <v>1</v>
      </c>
      <c r="W32">
        <v>1</v>
      </c>
      <c r="X32">
        <v>0</v>
      </c>
      <c r="Y32">
        <v>0</v>
      </c>
      <c r="Z32">
        <v>21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1</v>
      </c>
      <c r="AG32">
        <v>0</v>
      </c>
      <c r="AH32">
        <v>0</v>
      </c>
      <c r="AI32">
        <v>1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0</v>
      </c>
      <c r="CK32">
        <v>1</v>
      </c>
      <c r="CL32">
        <v>0</v>
      </c>
      <c r="CM32">
        <v>1</v>
      </c>
      <c r="CN32">
        <v>0</v>
      </c>
      <c r="CO32">
        <v>1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1</v>
      </c>
      <c r="CY32">
        <v>1</v>
      </c>
      <c r="CZ32">
        <v>0</v>
      </c>
      <c r="DA32">
        <v>0</v>
      </c>
      <c r="DB32">
        <v>0</v>
      </c>
      <c r="DC32">
        <v>0</v>
      </c>
      <c r="DD32">
        <v>1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1</v>
      </c>
      <c r="DM32">
        <v>0</v>
      </c>
      <c r="DN32">
        <v>0</v>
      </c>
      <c r="DO32">
        <v>0</v>
      </c>
    </row>
    <row r="33" spans="1:119" x14ac:dyDescent="0.25">
      <c r="A33" t="s">
        <v>176</v>
      </c>
      <c r="B33">
        <v>0</v>
      </c>
      <c r="C33">
        <v>1</v>
      </c>
      <c r="D33">
        <v>1</v>
      </c>
      <c r="E33">
        <v>1</v>
      </c>
      <c r="F33">
        <v>1</v>
      </c>
      <c r="G33">
        <v>0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0</v>
      </c>
      <c r="R33">
        <v>0</v>
      </c>
      <c r="S33">
        <v>0</v>
      </c>
      <c r="T33">
        <v>1</v>
      </c>
      <c r="U33">
        <v>1</v>
      </c>
      <c r="V33">
        <v>0</v>
      </c>
      <c r="W33">
        <v>0</v>
      </c>
      <c r="X33">
        <v>0</v>
      </c>
      <c r="Y33">
        <v>1</v>
      </c>
      <c r="Z33">
        <v>0</v>
      </c>
      <c r="AA33">
        <v>72</v>
      </c>
      <c r="AB33">
        <v>0</v>
      </c>
      <c r="AC33">
        <v>0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0</v>
      </c>
      <c r="AJ33">
        <v>1</v>
      </c>
      <c r="AK33">
        <v>0</v>
      </c>
      <c r="AL33">
        <v>0</v>
      </c>
      <c r="AM33">
        <v>1</v>
      </c>
      <c r="AN33">
        <v>1</v>
      </c>
      <c r="AO33">
        <v>1</v>
      </c>
      <c r="AP33">
        <v>1</v>
      </c>
      <c r="AQ33">
        <v>0</v>
      </c>
      <c r="AR33">
        <v>1</v>
      </c>
      <c r="AS33">
        <v>0</v>
      </c>
      <c r="AT33">
        <v>0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</v>
      </c>
      <c r="BM33">
        <v>1</v>
      </c>
      <c r="BN33">
        <v>1</v>
      </c>
      <c r="BO33">
        <v>1</v>
      </c>
      <c r="BP33">
        <v>1</v>
      </c>
      <c r="BQ33">
        <v>1</v>
      </c>
      <c r="BR33">
        <v>1</v>
      </c>
      <c r="BS33">
        <v>0</v>
      </c>
      <c r="BT33">
        <v>1</v>
      </c>
      <c r="BU33">
        <v>0</v>
      </c>
      <c r="BV33">
        <v>1</v>
      </c>
      <c r="BW33">
        <v>1</v>
      </c>
      <c r="BX33">
        <v>1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1</v>
      </c>
      <c r="CG33">
        <v>0</v>
      </c>
      <c r="CH33">
        <v>1</v>
      </c>
      <c r="CI33">
        <v>1</v>
      </c>
      <c r="CJ33">
        <v>0</v>
      </c>
      <c r="CK33">
        <v>1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0</v>
      </c>
      <c r="CS33">
        <v>1</v>
      </c>
      <c r="CT33">
        <v>0</v>
      </c>
      <c r="CU33">
        <v>0</v>
      </c>
      <c r="CV33">
        <v>0</v>
      </c>
      <c r="CW33">
        <v>1</v>
      </c>
      <c r="CX33">
        <v>0</v>
      </c>
      <c r="CY33">
        <v>1</v>
      </c>
      <c r="CZ33">
        <v>0</v>
      </c>
      <c r="DA33">
        <v>0</v>
      </c>
      <c r="DB33">
        <v>0</v>
      </c>
      <c r="DC33">
        <v>1</v>
      </c>
      <c r="DD33">
        <v>0</v>
      </c>
      <c r="DE33">
        <v>0</v>
      </c>
      <c r="DF33">
        <v>0</v>
      </c>
      <c r="DG33">
        <v>0</v>
      </c>
      <c r="DH33">
        <v>1</v>
      </c>
      <c r="DI33">
        <v>0</v>
      </c>
      <c r="DJ33">
        <v>1</v>
      </c>
      <c r="DK33">
        <v>0</v>
      </c>
      <c r="DL33">
        <v>0</v>
      </c>
      <c r="DM33">
        <v>1</v>
      </c>
      <c r="DN33">
        <v>0</v>
      </c>
      <c r="DO33">
        <v>1</v>
      </c>
    </row>
    <row r="34" spans="1:119" x14ac:dyDescent="0.25">
      <c r="A34" t="s">
        <v>190</v>
      </c>
      <c r="B34">
        <v>0</v>
      </c>
      <c r="C34">
        <v>0</v>
      </c>
      <c r="D34">
        <v>0</v>
      </c>
      <c r="E34">
        <v>1</v>
      </c>
      <c r="F34">
        <v>0</v>
      </c>
      <c r="G34">
        <v>0</v>
      </c>
      <c r="H34">
        <v>1</v>
      </c>
      <c r="I34">
        <v>1</v>
      </c>
      <c r="J34">
        <v>0</v>
      </c>
      <c r="K34">
        <v>1</v>
      </c>
      <c r="L34">
        <v>0</v>
      </c>
      <c r="M34">
        <v>1</v>
      </c>
      <c r="N34">
        <v>0</v>
      </c>
      <c r="O34">
        <v>1</v>
      </c>
      <c r="P34">
        <v>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11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1</v>
      </c>
      <c r="BF34">
        <v>0</v>
      </c>
      <c r="BG34">
        <v>0</v>
      </c>
      <c r="BH34">
        <v>1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1</v>
      </c>
      <c r="CS34">
        <v>0</v>
      </c>
      <c r="CT34">
        <v>0</v>
      </c>
      <c r="CU34">
        <v>0</v>
      </c>
      <c r="CV34">
        <v>0</v>
      </c>
      <c r="CW34">
        <v>1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</row>
    <row r="35" spans="1:119" x14ac:dyDescent="0.25">
      <c r="A35" t="s">
        <v>179</v>
      </c>
      <c r="B35">
        <v>0</v>
      </c>
      <c r="C35">
        <v>1</v>
      </c>
      <c r="D35">
        <v>1</v>
      </c>
      <c r="E35">
        <v>1</v>
      </c>
      <c r="F35">
        <v>1</v>
      </c>
      <c r="G35">
        <v>0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0</v>
      </c>
      <c r="R35">
        <v>0</v>
      </c>
      <c r="S35">
        <v>0</v>
      </c>
      <c r="T35">
        <v>1</v>
      </c>
      <c r="U35">
        <v>1</v>
      </c>
      <c r="V35">
        <v>0</v>
      </c>
      <c r="W35">
        <v>0</v>
      </c>
      <c r="X35">
        <v>0</v>
      </c>
      <c r="Y35">
        <v>1</v>
      </c>
      <c r="Z35">
        <v>0</v>
      </c>
      <c r="AA35">
        <v>1</v>
      </c>
      <c r="AB35">
        <v>0</v>
      </c>
      <c r="AC35">
        <v>72</v>
      </c>
      <c r="AD35">
        <v>0</v>
      </c>
      <c r="AE35">
        <v>1</v>
      </c>
      <c r="AF35">
        <v>1</v>
      </c>
      <c r="AG35">
        <v>1</v>
      </c>
      <c r="AH35">
        <v>1</v>
      </c>
      <c r="AI35">
        <v>0</v>
      </c>
      <c r="AJ35">
        <v>1</v>
      </c>
      <c r="AK35">
        <v>0</v>
      </c>
      <c r="AL35">
        <v>0</v>
      </c>
      <c r="AM35">
        <v>1</v>
      </c>
      <c r="AN35">
        <v>1</v>
      </c>
      <c r="AO35">
        <v>1</v>
      </c>
      <c r="AP35">
        <v>1</v>
      </c>
      <c r="AQ35">
        <v>0</v>
      </c>
      <c r="AR35">
        <v>1</v>
      </c>
      <c r="AS35">
        <v>0</v>
      </c>
      <c r="AT35">
        <v>0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1</v>
      </c>
      <c r="BM35">
        <v>1</v>
      </c>
      <c r="BN35">
        <v>1</v>
      </c>
      <c r="BO35">
        <v>1</v>
      </c>
      <c r="BP35">
        <v>1</v>
      </c>
      <c r="BQ35">
        <v>1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1</v>
      </c>
      <c r="BX35">
        <v>1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0</v>
      </c>
      <c r="CK35">
        <v>1</v>
      </c>
      <c r="CL35">
        <v>0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0</v>
      </c>
      <c r="CS35">
        <v>1</v>
      </c>
      <c r="CT35">
        <v>0</v>
      </c>
      <c r="CU35">
        <v>0</v>
      </c>
      <c r="CV35">
        <v>0</v>
      </c>
      <c r="CW35">
        <v>1</v>
      </c>
      <c r="CX35">
        <v>0</v>
      </c>
      <c r="CY35">
        <v>1</v>
      </c>
      <c r="CZ35">
        <v>0</v>
      </c>
      <c r="DA35">
        <v>0</v>
      </c>
      <c r="DB35">
        <v>0</v>
      </c>
      <c r="DC35">
        <v>1</v>
      </c>
      <c r="DD35">
        <v>0</v>
      </c>
      <c r="DE35">
        <v>0</v>
      </c>
      <c r="DF35">
        <v>0</v>
      </c>
      <c r="DG35">
        <v>0</v>
      </c>
      <c r="DH35">
        <v>1</v>
      </c>
      <c r="DI35">
        <v>0</v>
      </c>
      <c r="DJ35">
        <v>1</v>
      </c>
      <c r="DK35">
        <v>0</v>
      </c>
      <c r="DL35">
        <v>0</v>
      </c>
      <c r="DM35">
        <v>1</v>
      </c>
      <c r="DN35">
        <v>0</v>
      </c>
      <c r="DO35">
        <v>1</v>
      </c>
    </row>
    <row r="36" spans="1:119" x14ac:dyDescent="0.25">
      <c r="A36" t="s">
        <v>182</v>
      </c>
      <c r="B36">
        <v>0</v>
      </c>
      <c r="C36">
        <v>1</v>
      </c>
      <c r="D36">
        <v>1</v>
      </c>
      <c r="E36">
        <v>1</v>
      </c>
      <c r="F36">
        <v>1</v>
      </c>
      <c r="G36">
        <v>0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0</v>
      </c>
      <c r="R36">
        <v>0</v>
      </c>
      <c r="S36">
        <v>0</v>
      </c>
      <c r="T36">
        <v>1</v>
      </c>
      <c r="U36">
        <v>1</v>
      </c>
      <c r="V36">
        <v>0</v>
      </c>
      <c r="W36">
        <v>0</v>
      </c>
      <c r="X36">
        <v>0</v>
      </c>
      <c r="Y36">
        <v>1</v>
      </c>
      <c r="Z36">
        <v>0</v>
      </c>
      <c r="AA36">
        <v>1</v>
      </c>
      <c r="AB36">
        <v>0</v>
      </c>
      <c r="AC36">
        <v>1</v>
      </c>
      <c r="AD36">
        <v>72</v>
      </c>
      <c r="AE36">
        <v>0</v>
      </c>
      <c r="AF36">
        <v>1</v>
      </c>
      <c r="AG36">
        <v>1</v>
      </c>
      <c r="AH36">
        <v>1</v>
      </c>
      <c r="AI36">
        <v>0</v>
      </c>
      <c r="AJ36">
        <v>1</v>
      </c>
      <c r="AK36">
        <v>0</v>
      </c>
      <c r="AL36">
        <v>0</v>
      </c>
      <c r="AM36">
        <v>1</v>
      </c>
      <c r="AN36">
        <v>1</v>
      </c>
      <c r="AO36">
        <v>1</v>
      </c>
      <c r="AP36">
        <v>1</v>
      </c>
      <c r="AQ36">
        <v>0</v>
      </c>
      <c r="AR36">
        <v>1</v>
      </c>
      <c r="AS36">
        <v>0</v>
      </c>
      <c r="AT36">
        <v>0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0</v>
      </c>
      <c r="BT36">
        <v>1</v>
      </c>
      <c r="BU36">
        <v>0</v>
      </c>
      <c r="BV36">
        <v>1</v>
      </c>
      <c r="BW36">
        <v>1</v>
      </c>
      <c r="BX36">
        <v>1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1</v>
      </c>
      <c r="CG36">
        <v>0</v>
      </c>
      <c r="CH36">
        <v>1</v>
      </c>
      <c r="CI36">
        <v>1</v>
      </c>
      <c r="CJ36">
        <v>0</v>
      </c>
      <c r="CK36">
        <v>1</v>
      </c>
      <c r="CL36">
        <v>0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0</v>
      </c>
      <c r="CS36">
        <v>1</v>
      </c>
      <c r="CT36">
        <v>0</v>
      </c>
      <c r="CU36">
        <v>0</v>
      </c>
      <c r="CV36">
        <v>0</v>
      </c>
      <c r="CW36">
        <v>1</v>
      </c>
      <c r="CX36">
        <v>0</v>
      </c>
      <c r="CY36">
        <v>1</v>
      </c>
      <c r="CZ36">
        <v>0</v>
      </c>
      <c r="DA36">
        <v>0</v>
      </c>
      <c r="DB36">
        <v>0</v>
      </c>
      <c r="DC36">
        <v>1</v>
      </c>
      <c r="DD36">
        <v>0</v>
      </c>
      <c r="DE36">
        <v>0</v>
      </c>
      <c r="DF36">
        <v>0</v>
      </c>
      <c r="DG36">
        <v>0</v>
      </c>
      <c r="DH36">
        <v>1</v>
      </c>
      <c r="DI36">
        <v>0</v>
      </c>
      <c r="DJ36">
        <v>1</v>
      </c>
      <c r="DK36">
        <v>0</v>
      </c>
      <c r="DL36">
        <v>0</v>
      </c>
      <c r="DM36">
        <v>1</v>
      </c>
      <c r="DN36">
        <v>0</v>
      </c>
      <c r="DO36">
        <v>1</v>
      </c>
    </row>
    <row r="37" spans="1:119" x14ac:dyDescent="0.25">
      <c r="A37" t="s">
        <v>146</v>
      </c>
      <c r="B37">
        <v>0</v>
      </c>
      <c r="C37">
        <v>1</v>
      </c>
      <c r="D37">
        <v>1</v>
      </c>
      <c r="E37">
        <v>1</v>
      </c>
      <c r="F37">
        <v>1</v>
      </c>
      <c r="G37">
        <v>0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0</v>
      </c>
      <c r="O37">
        <v>1</v>
      </c>
      <c r="P37">
        <v>1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1</v>
      </c>
      <c r="Y37">
        <v>0</v>
      </c>
      <c r="Z37">
        <v>1</v>
      </c>
      <c r="AA37">
        <v>1</v>
      </c>
      <c r="AB37">
        <v>0</v>
      </c>
      <c r="AC37">
        <v>1</v>
      </c>
      <c r="AD37">
        <v>1</v>
      </c>
      <c r="AE37">
        <v>74</v>
      </c>
      <c r="AF37">
        <v>0</v>
      </c>
      <c r="AG37">
        <v>0</v>
      </c>
      <c r="AH37">
        <v>1</v>
      </c>
      <c r="AI37">
        <v>0</v>
      </c>
      <c r="AJ37">
        <v>1</v>
      </c>
      <c r="AK37">
        <v>0</v>
      </c>
      <c r="AL37">
        <v>0</v>
      </c>
      <c r="AM37">
        <v>0</v>
      </c>
      <c r="AN37">
        <v>1</v>
      </c>
      <c r="AO37">
        <v>1</v>
      </c>
      <c r="AP37">
        <v>1</v>
      </c>
      <c r="AQ37">
        <v>0</v>
      </c>
      <c r="AR37">
        <v>1</v>
      </c>
      <c r="AS37">
        <v>0</v>
      </c>
      <c r="AT37">
        <v>0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0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0</v>
      </c>
      <c r="BJ37">
        <v>1</v>
      </c>
      <c r="BK37">
        <v>0</v>
      </c>
      <c r="BL37">
        <v>1</v>
      </c>
      <c r="BM37">
        <v>1</v>
      </c>
      <c r="BN37">
        <v>1</v>
      </c>
      <c r="BO37">
        <v>0</v>
      </c>
      <c r="BP37">
        <v>1</v>
      </c>
      <c r="BQ37">
        <v>1</v>
      </c>
      <c r="BR37">
        <v>1</v>
      </c>
      <c r="BS37">
        <v>0</v>
      </c>
      <c r="BT37">
        <v>1</v>
      </c>
      <c r="BU37">
        <v>0</v>
      </c>
      <c r="BV37">
        <v>0</v>
      </c>
      <c r="BW37">
        <v>1</v>
      </c>
      <c r="BX37">
        <v>1</v>
      </c>
      <c r="BY37">
        <v>1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1</v>
      </c>
      <c r="CG37">
        <v>0</v>
      </c>
      <c r="CH37">
        <v>1</v>
      </c>
      <c r="CI37">
        <v>1</v>
      </c>
      <c r="CJ37">
        <v>0</v>
      </c>
      <c r="CK37">
        <v>1</v>
      </c>
      <c r="CL37">
        <v>1</v>
      </c>
      <c r="CM37">
        <v>1</v>
      </c>
      <c r="CN37">
        <v>0</v>
      </c>
      <c r="CO37">
        <v>1</v>
      </c>
      <c r="CP37">
        <v>1</v>
      </c>
      <c r="CQ37">
        <v>1</v>
      </c>
      <c r="CR37">
        <v>0</v>
      </c>
      <c r="CS37">
        <v>1</v>
      </c>
      <c r="CT37">
        <v>1</v>
      </c>
      <c r="CU37">
        <v>0</v>
      </c>
      <c r="CV37">
        <v>1</v>
      </c>
      <c r="CW37">
        <v>1</v>
      </c>
      <c r="CX37">
        <v>0</v>
      </c>
      <c r="CY37">
        <v>1</v>
      </c>
      <c r="CZ37">
        <v>1</v>
      </c>
      <c r="DA37">
        <v>1</v>
      </c>
      <c r="DB37">
        <v>1</v>
      </c>
      <c r="DC37">
        <v>0</v>
      </c>
      <c r="DD37">
        <v>0</v>
      </c>
      <c r="DE37">
        <v>1</v>
      </c>
      <c r="DF37">
        <v>1</v>
      </c>
      <c r="DG37">
        <v>1</v>
      </c>
      <c r="DH37">
        <v>1</v>
      </c>
      <c r="DI37">
        <v>1</v>
      </c>
      <c r="DJ37">
        <v>1</v>
      </c>
      <c r="DK37">
        <v>1</v>
      </c>
      <c r="DL37">
        <v>1</v>
      </c>
      <c r="DM37">
        <v>1</v>
      </c>
      <c r="DN37">
        <v>1</v>
      </c>
      <c r="DO37">
        <v>0</v>
      </c>
    </row>
    <row r="38" spans="1:119" x14ac:dyDescent="0.25">
      <c r="A38" t="s">
        <v>148</v>
      </c>
      <c r="B38">
        <v>0</v>
      </c>
      <c r="C38">
        <v>0</v>
      </c>
      <c r="D38">
        <v>1</v>
      </c>
      <c r="E38">
        <v>0</v>
      </c>
      <c r="F38">
        <v>1</v>
      </c>
      <c r="G38">
        <v>0</v>
      </c>
      <c r="H38">
        <v>0</v>
      </c>
      <c r="I38">
        <v>0</v>
      </c>
      <c r="J38">
        <v>1</v>
      </c>
      <c r="K38">
        <v>0</v>
      </c>
      <c r="L38">
        <v>1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1</v>
      </c>
      <c r="V38">
        <v>0</v>
      </c>
      <c r="W38">
        <v>0</v>
      </c>
      <c r="X38">
        <v>0</v>
      </c>
      <c r="Y38">
        <v>0</v>
      </c>
      <c r="Z38">
        <v>0</v>
      </c>
      <c r="AA38">
        <v>1</v>
      </c>
      <c r="AB38">
        <v>0</v>
      </c>
      <c r="AC38">
        <v>1</v>
      </c>
      <c r="AD38">
        <v>1</v>
      </c>
      <c r="AE38">
        <v>0</v>
      </c>
      <c r="AF38">
        <v>36</v>
      </c>
      <c r="AG38">
        <v>0</v>
      </c>
      <c r="AH38">
        <v>1</v>
      </c>
      <c r="AI38">
        <v>0</v>
      </c>
      <c r="AJ38">
        <v>1</v>
      </c>
      <c r="AK38">
        <v>0</v>
      </c>
      <c r="AL38">
        <v>0</v>
      </c>
      <c r="AM38">
        <v>1</v>
      </c>
      <c r="AN38">
        <v>1</v>
      </c>
      <c r="AO38">
        <v>1</v>
      </c>
      <c r="AP38">
        <v>1</v>
      </c>
      <c r="AQ38">
        <v>0</v>
      </c>
      <c r="AR38">
        <v>1</v>
      </c>
      <c r="AS38">
        <v>0</v>
      </c>
      <c r="AT38">
        <v>0</v>
      </c>
      <c r="AU38">
        <v>1</v>
      </c>
      <c r="AV38">
        <v>1</v>
      </c>
      <c r="AW38">
        <v>1</v>
      </c>
      <c r="AX38">
        <v>0</v>
      </c>
      <c r="AY38">
        <v>0</v>
      </c>
      <c r="AZ38">
        <v>0</v>
      </c>
      <c r="BA38">
        <v>1</v>
      </c>
      <c r="BB38">
        <v>0</v>
      </c>
      <c r="BC38">
        <v>1</v>
      </c>
      <c r="BD38">
        <v>0</v>
      </c>
      <c r="BE38">
        <v>1</v>
      </c>
      <c r="BF38">
        <v>1</v>
      </c>
      <c r="BG38">
        <v>0</v>
      </c>
      <c r="BH38">
        <v>1</v>
      </c>
      <c r="BI38">
        <v>0</v>
      </c>
      <c r="BJ38">
        <v>0</v>
      </c>
      <c r="BK38">
        <v>0</v>
      </c>
      <c r="BL38">
        <v>1</v>
      </c>
      <c r="BM38">
        <v>1</v>
      </c>
      <c r="BN38">
        <v>0</v>
      </c>
      <c r="BO38">
        <v>0</v>
      </c>
      <c r="BP38">
        <v>1</v>
      </c>
      <c r="BQ38">
        <v>0</v>
      </c>
      <c r="BR38">
        <v>1</v>
      </c>
      <c r="BS38">
        <v>1</v>
      </c>
      <c r="BT38">
        <v>1</v>
      </c>
      <c r="BU38">
        <v>0</v>
      </c>
      <c r="BV38">
        <v>0</v>
      </c>
      <c r="BW38">
        <v>1</v>
      </c>
      <c r="BX38">
        <v>1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1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1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0</v>
      </c>
      <c r="DL38">
        <v>1</v>
      </c>
      <c r="DM38">
        <v>1</v>
      </c>
      <c r="DN38">
        <v>0</v>
      </c>
      <c r="DO38">
        <v>0</v>
      </c>
    </row>
    <row r="39" spans="1:119" x14ac:dyDescent="0.25">
      <c r="A39" t="s">
        <v>183</v>
      </c>
      <c r="B39">
        <v>0</v>
      </c>
      <c r="C39">
        <v>1</v>
      </c>
      <c r="D39">
        <v>1</v>
      </c>
      <c r="E39">
        <v>1</v>
      </c>
      <c r="F39">
        <v>1</v>
      </c>
      <c r="G39">
        <v>0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0</v>
      </c>
      <c r="R39">
        <v>0</v>
      </c>
      <c r="S39">
        <v>0</v>
      </c>
      <c r="T39">
        <v>1</v>
      </c>
      <c r="U39">
        <v>1</v>
      </c>
      <c r="V39">
        <v>0</v>
      </c>
      <c r="W39">
        <v>0</v>
      </c>
      <c r="X39">
        <v>0</v>
      </c>
      <c r="Y39">
        <v>1</v>
      </c>
      <c r="Z39">
        <v>0</v>
      </c>
      <c r="AA39">
        <v>1</v>
      </c>
      <c r="AB39">
        <v>0</v>
      </c>
      <c r="AC39">
        <v>1</v>
      </c>
      <c r="AD39">
        <v>1</v>
      </c>
      <c r="AE39">
        <v>1</v>
      </c>
      <c r="AF39">
        <v>1</v>
      </c>
      <c r="AG39">
        <v>72</v>
      </c>
      <c r="AH39">
        <v>0</v>
      </c>
      <c r="AI39">
        <v>0</v>
      </c>
      <c r="AJ39">
        <v>1</v>
      </c>
      <c r="AK39">
        <v>0</v>
      </c>
      <c r="AL39">
        <v>0</v>
      </c>
      <c r="AM39">
        <v>1</v>
      </c>
      <c r="AN39">
        <v>1</v>
      </c>
      <c r="AO39">
        <v>1</v>
      </c>
      <c r="AP39">
        <v>1</v>
      </c>
      <c r="AQ39">
        <v>0</v>
      </c>
      <c r="AR39">
        <v>1</v>
      </c>
      <c r="AS39">
        <v>0</v>
      </c>
      <c r="AT39">
        <v>0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0</v>
      </c>
      <c r="BT39">
        <v>1</v>
      </c>
      <c r="BU39">
        <v>0</v>
      </c>
      <c r="BV39">
        <v>1</v>
      </c>
      <c r="BW39">
        <v>1</v>
      </c>
      <c r="BX39">
        <v>1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1</v>
      </c>
      <c r="CG39">
        <v>0</v>
      </c>
      <c r="CH39">
        <v>1</v>
      </c>
      <c r="CI39">
        <v>1</v>
      </c>
      <c r="CJ39">
        <v>0</v>
      </c>
      <c r="CK39">
        <v>1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0</v>
      </c>
      <c r="CS39">
        <v>1</v>
      </c>
      <c r="CT39">
        <v>0</v>
      </c>
      <c r="CU39">
        <v>0</v>
      </c>
      <c r="CV39">
        <v>0</v>
      </c>
      <c r="CW39">
        <v>1</v>
      </c>
      <c r="CX39">
        <v>0</v>
      </c>
      <c r="CY39">
        <v>1</v>
      </c>
      <c r="CZ39">
        <v>0</v>
      </c>
      <c r="DA39">
        <v>0</v>
      </c>
      <c r="DB39">
        <v>0</v>
      </c>
      <c r="DC39">
        <v>1</v>
      </c>
      <c r="DD39">
        <v>0</v>
      </c>
      <c r="DE39">
        <v>0</v>
      </c>
      <c r="DF39">
        <v>0</v>
      </c>
      <c r="DG39">
        <v>0</v>
      </c>
      <c r="DH39">
        <v>1</v>
      </c>
      <c r="DI39">
        <v>0</v>
      </c>
      <c r="DJ39">
        <v>1</v>
      </c>
      <c r="DK39">
        <v>0</v>
      </c>
      <c r="DL39">
        <v>0</v>
      </c>
      <c r="DM39">
        <v>1</v>
      </c>
      <c r="DN39">
        <v>0</v>
      </c>
      <c r="DO39">
        <v>1</v>
      </c>
    </row>
    <row r="40" spans="1:119" x14ac:dyDescent="0.25">
      <c r="A40" t="s">
        <v>212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1</v>
      </c>
      <c r="W40">
        <v>1</v>
      </c>
      <c r="X40">
        <v>0</v>
      </c>
      <c r="Y40">
        <v>0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6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1</v>
      </c>
      <c r="CI40">
        <v>1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1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</row>
    <row r="41" spans="1:119" x14ac:dyDescent="0.25">
      <c r="A41" t="s">
        <v>160</v>
      </c>
      <c r="B41">
        <v>0</v>
      </c>
      <c r="C41">
        <v>1</v>
      </c>
      <c r="D41">
        <v>1</v>
      </c>
      <c r="E41">
        <v>1</v>
      </c>
      <c r="F41">
        <v>1</v>
      </c>
      <c r="G41">
        <v>0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0</v>
      </c>
      <c r="R41">
        <v>0</v>
      </c>
      <c r="S41">
        <v>0</v>
      </c>
      <c r="T41">
        <v>1</v>
      </c>
      <c r="U41">
        <v>1</v>
      </c>
      <c r="V41">
        <v>0</v>
      </c>
      <c r="W41">
        <v>0</v>
      </c>
      <c r="X41">
        <v>0</v>
      </c>
      <c r="Y41">
        <v>1</v>
      </c>
      <c r="Z41">
        <v>0</v>
      </c>
      <c r="AA41">
        <v>1</v>
      </c>
      <c r="AB41">
        <v>0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0</v>
      </c>
      <c r="AI41">
        <v>72</v>
      </c>
      <c r="AJ41">
        <v>0</v>
      </c>
      <c r="AK41">
        <v>0</v>
      </c>
      <c r="AL41">
        <v>0</v>
      </c>
      <c r="AM41">
        <v>1</v>
      </c>
      <c r="AN41">
        <v>1</v>
      </c>
      <c r="AO41">
        <v>1</v>
      </c>
      <c r="AP41">
        <v>1</v>
      </c>
      <c r="AQ41">
        <v>0</v>
      </c>
      <c r="AR41">
        <v>1</v>
      </c>
      <c r="AS41">
        <v>0</v>
      </c>
      <c r="AT41">
        <v>0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1</v>
      </c>
      <c r="BX41">
        <v>1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0</v>
      </c>
      <c r="CK41">
        <v>1</v>
      </c>
      <c r="CL41">
        <v>0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0</v>
      </c>
      <c r="CS41">
        <v>1</v>
      </c>
      <c r="CT41">
        <v>0</v>
      </c>
      <c r="CU41">
        <v>0</v>
      </c>
      <c r="CV41">
        <v>0</v>
      </c>
      <c r="CW41">
        <v>1</v>
      </c>
      <c r="CX41">
        <v>0</v>
      </c>
      <c r="CY41">
        <v>1</v>
      </c>
      <c r="CZ41">
        <v>0</v>
      </c>
      <c r="DA41">
        <v>0</v>
      </c>
      <c r="DB41">
        <v>0</v>
      </c>
      <c r="DC41">
        <v>1</v>
      </c>
      <c r="DD41">
        <v>0</v>
      </c>
      <c r="DE41">
        <v>0</v>
      </c>
      <c r="DF41">
        <v>0</v>
      </c>
      <c r="DG41">
        <v>0</v>
      </c>
      <c r="DH41">
        <v>1</v>
      </c>
      <c r="DI41">
        <v>0</v>
      </c>
      <c r="DJ41">
        <v>1</v>
      </c>
      <c r="DK41">
        <v>0</v>
      </c>
      <c r="DL41">
        <v>0</v>
      </c>
      <c r="DM41">
        <v>1</v>
      </c>
      <c r="DN41">
        <v>0</v>
      </c>
      <c r="DO41">
        <v>1</v>
      </c>
    </row>
    <row r="42" spans="1:119" x14ac:dyDescent="0.25">
      <c r="A42" t="s">
        <v>147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3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1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1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1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</row>
    <row r="43" spans="1:119" x14ac:dyDescent="0.25">
      <c r="A43" t="s">
        <v>199</v>
      </c>
      <c r="B43">
        <v>0</v>
      </c>
      <c r="C43">
        <v>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1</v>
      </c>
      <c r="V43">
        <v>0</v>
      </c>
      <c r="W43">
        <v>0</v>
      </c>
      <c r="X43">
        <v>1</v>
      </c>
      <c r="Y43">
        <v>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18</v>
      </c>
      <c r="AL43">
        <v>0</v>
      </c>
      <c r="AM43">
        <v>1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1</v>
      </c>
      <c r="BJ43">
        <v>0</v>
      </c>
      <c r="BK43">
        <v>1</v>
      </c>
      <c r="BL43">
        <v>0</v>
      </c>
      <c r="BM43">
        <v>0</v>
      </c>
      <c r="BN43">
        <v>0</v>
      </c>
      <c r="BO43">
        <v>1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1</v>
      </c>
      <c r="BW43">
        <v>0</v>
      </c>
      <c r="BX43">
        <v>0</v>
      </c>
      <c r="BY43">
        <v>1</v>
      </c>
      <c r="BZ43">
        <v>0</v>
      </c>
      <c r="CA43">
        <v>1</v>
      </c>
      <c r="CB43">
        <v>0</v>
      </c>
      <c r="CC43">
        <v>0</v>
      </c>
      <c r="CD43">
        <v>1</v>
      </c>
      <c r="CE43">
        <v>0</v>
      </c>
      <c r="CF43">
        <v>0</v>
      </c>
      <c r="CG43">
        <v>0</v>
      </c>
      <c r="CH43">
        <v>1</v>
      </c>
      <c r="CI43">
        <v>1</v>
      </c>
      <c r="CJ43">
        <v>0</v>
      </c>
      <c r="CK43">
        <v>0</v>
      </c>
      <c r="CL43">
        <v>0</v>
      </c>
      <c r="CM43">
        <v>0</v>
      </c>
      <c r="CN43">
        <v>1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1</v>
      </c>
      <c r="CV43">
        <v>0</v>
      </c>
      <c r="CW43">
        <v>1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</row>
    <row r="44" spans="1:119" x14ac:dyDescent="0.25">
      <c r="A44" t="s">
        <v>201</v>
      </c>
      <c r="B44">
        <v>0</v>
      </c>
      <c r="C44">
        <v>0</v>
      </c>
      <c r="D44">
        <v>1</v>
      </c>
      <c r="E44">
        <v>0</v>
      </c>
      <c r="F44">
        <v>1</v>
      </c>
      <c r="G44">
        <v>0</v>
      </c>
      <c r="H44">
        <v>0</v>
      </c>
      <c r="I44">
        <v>0</v>
      </c>
      <c r="J44">
        <v>1</v>
      </c>
      <c r="K44">
        <v>0</v>
      </c>
      <c r="L44">
        <v>1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1</v>
      </c>
      <c r="V44">
        <v>0</v>
      </c>
      <c r="W44">
        <v>0</v>
      </c>
      <c r="X44">
        <v>1</v>
      </c>
      <c r="Y44">
        <v>0</v>
      </c>
      <c r="Z44">
        <v>0</v>
      </c>
      <c r="AA44">
        <v>1</v>
      </c>
      <c r="AB44">
        <v>0</v>
      </c>
      <c r="AC44">
        <v>1</v>
      </c>
      <c r="AD44">
        <v>1</v>
      </c>
      <c r="AE44">
        <v>0</v>
      </c>
      <c r="AF44">
        <v>1</v>
      </c>
      <c r="AG44">
        <v>1</v>
      </c>
      <c r="AH44">
        <v>0</v>
      </c>
      <c r="AI44">
        <v>1</v>
      </c>
      <c r="AJ44">
        <v>0</v>
      </c>
      <c r="AK44">
        <v>1</v>
      </c>
      <c r="AL44">
        <v>49</v>
      </c>
      <c r="AM44">
        <v>0</v>
      </c>
      <c r="AN44">
        <v>1</v>
      </c>
      <c r="AO44">
        <v>1</v>
      </c>
      <c r="AP44">
        <v>1</v>
      </c>
      <c r="AQ44">
        <v>0</v>
      </c>
      <c r="AR44">
        <v>1</v>
      </c>
      <c r="AS44">
        <v>0</v>
      </c>
      <c r="AT44">
        <v>0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0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0</v>
      </c>
      <c r="BJ44">
        <v>1</v>
      </c>
      <c r="BK44">
        <v>0</v>
      </c>
      <c r="BL44">
        <v>1</v>
      </c>
      <c r="BM44">
        <v>1</v>
      </c>
      <c r="BN44">
        <v>1</v>
      </c>
      <c r="BO44">
        <v>0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0</v>
      </c>
      <c r="BV44">
        <v>0</v>
      </c>
      <c r="BW44">
        <v>1</v>
      </c>
      <c r="BX44">
        <v>1</v>
      </c>
      <c r="BY44">
        <v>1</v>
      </c>
      <c r="BZ44">
        <v>0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1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1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0</v>
      </c>
      <c r="DL44">
        <v>1</v>
      </c>
      <c r="DM44">
        <v>1</v>
      </c>
      <c r="DN44">
        <v>0</v>
      </c>
      <c r="DO44">
        <v>0</v>
      </c>
    </row>
    <row r="45" spans="1:119" x14ac:dyDescent="0.25">
      <c r="A45" t="s">
        <v>204</v>
      </c>
      <c r="B45">
        <v>0</v>
      </c>
      <c r="C45">
        <v>1</v>
      </c>
      <c r="D45">
        <v>1</v>
      </c>
      <c r="E45">
        <v>1</v>
      </c>
      <c r="F45">
        <v>1</v>
      </c>
      <c r="G45">
        <v>0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0</v>
      </c>
      <c r="R45">
        <v>0</v>
      </c>
      <c r="S45">
        <v>0</v>
      </c>
      <c r="T45">
        <v>1</v>
      </c>
      <c r="U45">
        <v>1</v>
      </c>
      <c r="V45">
        <v>0</v>
      </c>
      <c r="W45">
        <v>0</v>
      </c>
      <c r="X45">
        <v>0</v>
      </c>
      <c r="Y45">
        <v>1</v>
      </c>
      <c r="Z45">
        <v>0</v>
      </c>
      <c r="AA45">
        <v>1</v>
      </c>
      <c r="AB45">
        <v>0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0</v>
      </c>
      <c r="AI45">
        <v>1</v>
      </c>
      <c r="AJ45">
        <v>0</v>
      </c>
      <c r="AK45">
        <v>0</v>
      </c>
      <c r="AL45">
        <v>1</v>
      </c>
      <c r="AM45">
        <v>72</v>
      </c>
      <c r="AN45">
        <v>0</v>
      </c>
      <c r="AO45">
        <v>1</v>
      </c>
      <c r="AP45">
        <v>1</v>
      </c>
      <c r="AQ45">
        <v>0</v>
      </c>
      <c r="AR45">
        <v>1</v>
      </c>
      <c r="AS45">
        <v>0</v>
      </c>
      <c r="AT45">
        <v>0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1</v>
      </c>
      <c r="BM45">
        <v>1</v>
      </c>
      <c r="BN45">
        <v>1</v>
      </c>
      <c r="BO45">
        <v>1</v>
      </c>
      <c r="BP45">
        <v>1</v>
      </c>
      <c r="BQ45">
        <v>1</v>
      </c>
      <c r="BR45">
        <v>1</v>
      </c>
      <c r="BS45">
        <v>0</v>
      </c>
      <c r="BT45">
        <v>1</v>
      </c>
      <c r="BU45">
        <v>0</v>
      </c>
      <c r="BV45">
        <v>1</v>
      </c>
      <c r="BW45">
        <v>1</v>
      </c>
      <c r="BX45">
        <v>1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1</v>
      </c>
      <c r="CG45">
        <v>0</v>
      </c>
      <c r="CH45">
        <v>1</v>
      </c>
      <c r="CI45">
        <v>1</v>
      </c>
      <c r="CJ45">
        <v>0</v>
      </c>
      <c r="CK45">
        <v>1</v>
      </c>
      <c r="CL45">
        <v>0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0</v>
      </c>
      <c r="CS45">
        <v>1</v>
      </c>
      <c r="CT45">
        <v>0</v>
      </c>
      <c r="CU45">
        <v>0</v>
      </c>
      <c r="CV45">
        <v>0</v>
      </c>
      <c r="CW45">
        <v>1</v>
      </c>
      <c r="CX45">
        <v>0</v>
      </c>
      <c r="CY45">
        <v>1</v>
      </c>
      <c r="CZ45">
        <v>0</v>
      </c>
      <c r="DA45">
        <v>0</v>
      </c>
      <c r="DB45">
        <v>0</v>
      </c>
      <c r="DC45">
        <v>1</v>
      </c>
      <c r="DD45">
        <v>0</v>
      </c>
      <c r="DE45">
        <v>0</v>
      </c>
      <c r="DF45">
        <v>0</v>
      </c>
      <c r="DG45">
        <v>0</v>
      </c>
      <c r="DH45">
        <v>1</v>
      </c>
      <c r="DI45">
        <v>0</v>
      </c>
      <c r="DJ45">
        <v>1</v>
      </c>
      <c r="DK45">
        <v>0</v>
      </c>
      <c r="DL45">
        <v>0</v>
      </c>
      <c r="DM45">
        <v>1</v>
      </c>
      <c r="DN45">
        <v>0</v>
      </c>
      <c r="DO45">
        <v>1</v>
      </c>
    </row>
    <row r="46" spans="1:119" x14ac:dyDescent="0.25">
      <c r="A46" t="s">
        <v>207</v>
      </c>
      <c r="B46">
        <v>0</v>
      </c>
      <c r="C46">
        <v>1</v>
      </c>
      <c r="D46">
        <v>1</v>
      </c>
      <c r="E46">
        <v>1</v>
      </c>
      <c r="F46">
        <v>1</v>
      </c>
      <c r="G46">
        <v>0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0</v>
      </c>
      <c r="R46">
        <v>0</v>
      </c>
      <c r="S46">
        <v>0</v>
      </c>
      <c r="T46">
        <v>1</v>
      </c>
      <c r="U46">
        <v>1</v>
      </c>
      <c r="V46">
        <v>0</v>
      </c>
      <c r="W46">
        <v>0</v>
      </c>
      <c r="X46">
        <v>0</v>
      </c>
      <c r="Y46">
        <v>1</v>
      </c>
      <c r="Z46">
        <v>0</v>
      </c>
      <c r="AA46">
        <v>1</v>
      </c>
      <c r="AB46">
        <v>0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0</v>
      </c>
      <c r="AI46">
        <v>1</v>
      </c>
      <c r="AJ46">
        <v>0</v>
      </c>
      <c r="AK46">
        <v>0</v>
      </c>
      <c r="AL46">
        <v>1</v>
      </c>
      <c r="AM46">
        <v>1</v>
      </c>
      <c r="AN46">
        <v>71</v>
      </c>
      <c r="AO46">
        <v>0</v>
      </c>
      <c r="AP46">
        <v>1</v>
      </c>
      <c r="AQ46">
        <v>0</v>
      </c>
      <c r="AR46">
        <v>1</v>
      </c>
      <c r="AS46">
        <v>0</v>
      </c>
      <c r="AT46">
        <v>0</v>
      </c>
      <c r="AU46">
        <v>1</v>
      </c>
      <c r="AV46">
        <v>0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1</v>
      </c>
      <c r="BL46">
        <v>1</v>
      </c>
      <c r="BM46">
        <v>1</v>
      </c>
      <c r="BN46">
        <v>1</v>
      </c>
      <c r="BO46">
        <v>1</v>
      </c>
      <c r="BP46">
        <v>1</v>
      </c>
      <c r="BQ46">
        <v>1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1</v>
      </c>
      <c r="BX46">
        <v>1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0</v>
      </c>
      <c r="CK46">
        <v>1</v>
      </c>
      <c r="CL46">
        <v>0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0</v>
      </c>
      <c r="CS46">
        <v>1</v>
      </c>
      <c r="CT46">
        <v>0</v>
      </c>
      <c r="CU46">
        <v>0</v>
      </c>
      <c r="CV46">
        <v>0</v>
      </c>
      <c r="CW46">
        <v>1</v>
      </c>
      <c r="CX46">
        <v>0</v>
      </c>
      <c r="CY46">
        <v>1</v>
      </c>
      <c r="CZ46">
        <v>0</v>
      </c>
      <c r="DA46">
        <v>0</v>
      </c>
      <c r="DB46">
        <v>0</v>
      </c>
      <c r="DC46">
        <v>1</v>
      </c>
      <c r="DD46">
        <v>0</v>
      </c>
      <c r="DE46">
        <v>0</v>
      </c>
      <c r="DF46">
        <v>0</v>
      </c>
      <c r="DG46">
        <v>0</v>
      </c>
      <c r="DH46">
        <v>1</v>
      </c>
      <c r="DI46">
        <v>0</v>
      </c>
      <c r="DJ46">
        <v>1</v>
      </c>
      <c r="DK46">
        <v>0</v>
      </c>
      <c r="DL46">
        <v>0</v>
      </c>
      <c r="DM46">
        <v>1</v>
      </c>
      <c r="DN46">
        <v>0</v>
      </c>
      <c r="DO46">
        <v>1</v>
      </c>
    </row>
    <row r="47" spans="1:119" x14ac:dyDescent="0.25">
      <c r="A47" t="s">
        <v>231</v>
      </c>
      <c r="B47">
        <v>0</v>
      </c>
      <c r="C47">
        <v>1</v>
      </c>
      <c r="D47">
        <v>1</v>
      </c>
      <c r="E47">
        <v>1</v>
      </c>
      <c r="F47">
        <v>1</v>
      </c>
      <c r="G47">
        <v>0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0</v>
      </c>
      <c r="R47">
        <v>0</v>
      </c>
      <c r="S47">
        <v>0</v>
      </c>
      <c r="T47">
        <v>1</v>
      </c>
      <c r="U47">
        <v>1</v>
      </c>
      <c r="V47">
        <v>0</v>
      </c>
      <c r="W47">
        <v>0</v>
      </c>
      <c r="X47">
        <v>0</v>
      </c>
      <c r="Y47">
        <v>1</v>
      </c>
      <c r="Z47">
        <v>0</v>
      </c>
      <c r="AA47">
        <v>1</v>
      </c>
      <c r="AB47">
        <v>0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0</v>
      </c>
      <c r="AI47">
        <v>1</v>
      </c>
      <c r="AJ47">
        <v>0</v>
      </c>
      <c r="AK47">
        <v>0</v>
      </c>
      <c r="AL47">
        <v>1</v>
      </c>
      <c r="AM47">
        <v>0</v>
      </c>
      <c r="AN47">
        <v>1</v>
      </c>
      <c r="AO47">
        <v>71</v>
      </c>
      <c r="AP47">
        <v>0</v>
      </c>
      <c r="AQ47">
        <v>0</v>
      </c>
      <c r="AR47">
        <v>1</v>
      </c>
      <c r="AS47">
        <v>0</v>
      </c>
      <c r="AT47">
        <v>0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</v>
      </c>
      <c r="BM47">
        <v>1</v>
      </c>
      <c r="BN47">
        <v>1</v>
      </c>
      <c r="BO47">
        <v>1</v>
      </c>
      <c r="BP47">
        <v>1</v>
      </c>
      <c r="BQ47">
        <v>1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1</v>
      </c>
      <c r="BX47">
        <v>1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0</v>
      </c>
      <c r="CK47">
        <v>1</v>
      </c>
      <c r="CL47">
        <v>0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0</v>
      </c>
      <c r="CS47">
        <v>1</v>
      </c>
      <c r="CT47">
        <v>0</v>
      </c>
      <c r="CU47">
        <v>0</v>
      </c>
      <c r="CV47">
        <v>0</v>
      </c>
      <c r="CW47">
        <v>1</v>
      </c>
      <c r="CX47">
        <v>0</v>
      </c>
      <c r="CY47">
        <v>1</v>
      </c>
      <c r="CZ47">
        <v>0</v>
      </c>
      <c r="DA47">
        <v>0</v>
      </c>
      <c r="DB47">
        <v>0</v>
      </c>
      <c r="DC47">
        <v>1</v>
      </c>
      <c r="DD47">
        <v>0</v>
      </c>
      <c r="DE47">
        <v>0</v>
      </c>
      <c r="DF47">
        <v>0</v>
      </c>
      <c r="DG47">
        <v>0</v>
      </c>
      <c r="DH47">
        <v>1</v>
      </c>
      <c r="DI47">
        <v>0</v>
      </c>
      <c r="DJ47">
        <v>1</v>
      </c>
      <c r="DK47">
        <v>0</v>
      </c>
      <c r="DL47">
        <v>0</v>
      </c>
      <c r="DM47">
        <v>1</v>
      </c>
      <c r="DN47">
        <v>0</v>
      </c>
      <c r="DO47">
        <v>1</v>
      </c>
    </row>
    <row r="48" spans="1:119" x14ac:dyDescent="0.25">
      <c r="A48" t="s">
        <v>203</v>
      </c>
      <c r="B48">
        <v>0</v>
      </c>
      <c r="C48">
        <v>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1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8</v>
      </c>
      <c r="AQ48">
        <v>0</v>
      </c>
      <c r="AR48">
        <v>0</v>
      </c>
      <c r="AS48">
        <v>1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1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1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1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1</v>
      </c>
      <c r="DK48">
        <v>0</v>
      </c>
      <c r="DL48">
        <v>0</v>
      </c>
      <c r="DM48">
        <v>1</v>
      </c>
      <c r="DN48">
        <v>0</v>
      </c>
      <c r="DO48">
        <v>0</v>
      </c>
    </row>
    <row r="49" spans="1:119" x14ac:dyDescent="0.25">
      <c r="A49" t="s">
        <v>205</v>
      </c>
      <c r="B49">
        <v>0</v>
      </c>
      <c r="C49">
        <v>1</v>
      </c>
      <c r="D49">
        <v>1</v>
      </c>
      <c r="E49">
        <v>1</v>
      </c>
      <c r="F49">
        <v>1</v>
      </c>
      <c r="G49">
        <v>0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0</v>
      </c>
      <c r="R49">
        <v>0</v>
      </c>
      <c r="S49">
        <v>0</v>
      </c>
      <c r="T49">
        <v>1</v>
      </c>
      <c r="U49">
        <v>1</v>
      </c>
      <c r="V49">
        <v>0</v>
      </c>
      <c r="W49">
        <v>0</v>
      </c>
      <c r="X49">
        <v>0</v>
      </c>
      <c r="Y49">
        <v>1</v>
      </c>
      <c r="Z49">
        <v>0</v>
      </c>
      <c r="AA49">
        <v>1</v>
      </c>
      <c r="AB49">
        <v>0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0</v>
      </c>
      <c r="AI49">
        <v>1</v>
      </c>
      <c r="AJ49">
        <v>0</v>
      </c>
      <c r="AK49">
        <v>0</v>
      </c>
      <c r="AL49">
        <v>1</v>
      </c>
      <c r="AM49">
        <v>1</v>
      </c>
      <c r="AN49">
        <v>1</v>
      </c>
      <c r="AO49">
        <v>1</v>
      </c>
      <c r="AP49">
        <v>0</v>
      </c>
      <c r="AQ49">
        <v>72</v>
      </c>
      <c r="AR49">
        <v>0</v>
      </c>
      <c r="AS49">
        <v>0</v>
      </c>
      <c r="AT49">
        <v>0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1</v>
      </c>
      <c r="BL49">
        <v>1</v>
      </c>
      <c r="BM49">
        <v>1</v>
      </c>
      <c r="BN49">
        <v>1</v>
      </c>
      <c r="BO49">
        <v>1</v>
      </c>
      <c r="BP49">
        <v>1</v>
      </c>
      <c r="BQ49">
        <v>1</v>
      </c>
      <c r="BR49">
        <v>1</v>
      </c>
      <c r="BS49">
        <v>0</v>
      </c>
      <c r="BT49">
        <v>1</v>
      </c>
      <c r="BU49">
        <v>0</v>
      </c>
      <c r="BV49">
        <v>1</v>
      </c>
      <c r="BW49">
        <v>1</v>
      </c>
      <c r="BX49">
        <v>1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1</v>
      </c>
      <c r="CG49">
        <v>0</v>
      </c>
      <c r="CH49">
        <v>1</v>
      </c>
      <c r="CI49">
        <v>1</v>
      </c>
      <c r="CJ49">
        <v>0</v>
      </c>
      <c r="CK49">
        <v>1</v>
      </c>
      <c r="CL49">
        <v>0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0</v>
      </c>
      <c r="CS49">
        <v>1</v>
      </c>
      <c r="CT49">
        <v>0</v>
      </c>
      <c r="CU49">
        <v>0</v>
      </c>
      <c r="CV49">
        <v>0</v>
      </c>
      <c r="CW49">
        <v>1</v>
      </c>
      <c r="CX49">
        <v>0</v>
      </c>
      <c r="CY49">
        <v>1</v>
      </c>
      <c r="CZ49">
        <v>0</v>
      </c>
      <c r="DA49">
        <v>0</v>
      </c>
      <c r="DB49">
        <v>0</v>
      </c>
      <c r="DC49">
        <v>1</v>
      </c>
      <c r="DD49">
        <v>0</v>
      </c>
      <c r="DE49">
        <v>0</v>
      </c>
      <c r="DF49">
        <v>0</v>
      </c>
      <c r="DG49">
        <v>0</v>
      </c>
      <c r="DH49">
        <v>1</v>
      </c>
      <c r="DI49">
        <v>0</v>
      </c>
      <c r="DJ49">
        <v>1</v>
      </c>
      <c r="DK49">
        <v>0</v>
      </c>
      <c r="DL49">
        <v>0</v>
      </c>
      <c r="DM49">
        <v>1</v>
      </c>
      <c r="DN49">
        <v>0</v>
      </c>
      <c r="DO49">
        <v>1</v>
      </c>
    </row>
    <row r="50" spans="1:119" x14ac:dyDescent="0.25">
      <c r="A50" t="s">
        <v>149</v>
      </c>
      <c r="B50">
        <v>0</v>
      </c>
      <c r="C50">
        <v>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1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1</v>
      </c>
      <c r="AQ50">
        <v>0</v>
      </c>
      <c r="AR50">
        <v>8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1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1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1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0</v>
      </c>
      <c r="DL50">
        <v>0</v>
      </c>
      <c r="DM50">
        <v>1</v>
      </c>
      <c r="DN50">
        <v>0</v>
      </c>
      <c r="DO50">
        <v>0</v>
      </c>
    </row>
    <row r="51" spans="1:119" x14ac:dyDescent="0.25">
      <c r="A51" t="s">
        <v>151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1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1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</row>
    <row r="52" spans="1:119" x14ac:dyDescent="0.25">
      <c r="A52" t="s">
        <v>208</v>
      </c>
      <c r="B52">
        <v>0</v>
      </c>
      <c r="C52">
        <v>1</v>
      </c>
      <c r="D52">
        <v>1</v>
      </c>
      <c r="E52">
        <v>1</v>
      </c>
      <c r="F52">
        <v>1</v>
      </c>
      <c r="G52">
        <v>0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0</v>
      </c>
      <c r="R52">
        <v>0</v>
      </c>
      <c r="S52">
        <v>0</v>
      </c>
      <c r="T52">
        <v>1</v>
      </c>
      <c r="U52">
        <v>1</v>
      </c>
      <c r="V52">
        <v>0</v>
      </c>
      <c r="W52">
        <v>0</v>
      </c>
      <c r="X52">
        <v>0</v>
      </c>
      <c r="Y52">
        <v>1</v>
      </c>
      <c r="Z52">
        <v>0</v>
      </c>
      <c r="AA52">
        <v>1</v>
      </c>
      <c r="AB52">
        <v>0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0</v>
      </c>
      <c r="AI52">
        <v>1</v>
      </c>
      <c r="AJ52">
        <v>0</v>
      </c>
      <c r="AK52">
        <v>0</v>
      </c>
      <c r="AL52">
        <v>1</v>
      </c>
      <c r="AM52">
        <v>1</v>
      </c>
      <c r="AN52">
        <v>1</v>
      </c>
      <c r="AO52">
        <v>1</v>
      </c>
      <c r="AP52">
        <v>0</v>
      </c>
      <c r="AQ52">
        <v>1</v>
      </c>
      <c r="AR52">
        <v>0</v>
      </c>
      <c r="AS52">
        <v>0</v>
      </c>
      <c r="AT52">
        <v>72</v>
      </c>
      <c r="AU52">
        <v>0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1</v>
      </c>
      <c r="BP52">
        <v>1</v>
      </c>
      <c r="BQ52">
        <v>1</v>
      </c>
      <c r="BR52">
        <v>1</v>
      </c>
      <c r="BS52">
        <v>0</v>
      </c>
      <c r="BT52">
        <v>1</v>
      </c>
      <c r="BU52">
        <v>0</v>
      </c>
      <c r="BV52">
        <v>1</v>
      </c>
      <c r="BW52">
        <v>1</v>
      </c>
      <c r="BX52">
        <v>1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1</v>
      </c>
      <c r="CG52">
        <v>0</v>
      </c>
      <c r="CH52">
        <v>1</v>
      </c>
      <c r="CI52">
        <v>1</v>
      </c>
      <c r="CJ52">
        <v>0</v>
      </c>
      <c r="CK52">
        <v>1</v>
      </c>
      <c r="CL52">
        <v>0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0</v>
      </c>
      <c r="CS52">
        <v>1</v>
      </c>
      <c r="CT52">
        <v>0</v>
      </c>
      <c r="CU52">
        <v>0</v>
      </c>
      <c r="CV52">
        <v>0</v>
      </c>
      <c r="CW52">
        <v>1</v>
      </c>
      <c r="CX52">
        <v>0</v>
      </c>
      <c r="CY52">
        <v>1</v>
      </c>
      <c r="CZ52">
        <v>0</v>
      </c>
      <c r="DA52">
        <v>0</v>
      </c>
      <c r="DB52">
        <v>0</v>
      </c>
      <c r="DC52">
        <v>1</v>
      </c>
      <c r="DD52">
        <v>0</v>
      </c>
      <c r="DE52">
        <v>0</v>
      </c>
      <c r="DF52">
        <v>0</v>
      </c>
      <c r="DG52">
        <v>0</v>
      </c>
      <c r="DH52">
        <v>1</v>
      </c>
      <c r="DI52">
        <v>0</v>
      </c>
      <c r="DJ52">
        <v>1</v>
      </c>
      <c r="DK52">
        <v>0</v>
      </c>
      <c r="DL52">
        <v>0</v>
      </c>
      <c r="DM52">
        <v>1</v>
      </c>
      <c r="DN52">
        <v>0</v>
      </c>
      <c r="DO52">
        <v>1</v>
      </c>
    </row>
    <row r="53" spans="1:119" x14ac:dyDescent="0.25">
      <c r="A53" t="s">
        <v>202</v>
      </c>
      <c r="B53">
        <v>0</v>
      </c>
      <c r="C53">
        <v>1</v>
      </c>
      <c r="D53">
        <v>1</v>
      </c>
      <c r="E53">
        <v>1</v>
      </c>
      <c r="F53">
        <v>1</v>
      </c>
      <c r="G53">
        <v>0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0</v>
      </c>
      <c r="R53">
        <v>0</v>
      </c>
      <c r="S53">
        <v>0</v>
      </c>
      <c r="T53">
        <v>1</v>
      </c>
      <c r="U53">
        <v>1</v>
      </c>
      <c r="V53">
        <v>0</v>
      </c>
      <c r="W53">
        <v>0</v>
      </c>
      <c r="X53">
        <v>0</v>
      </c>
      <c r="Y53">
        <v>1</v>
      </c>
      <c r="Z53">
        <v>0</v>
      </c>
      <c r="AA53">
        <v>1</v>
      </c>
      <c r="AB53">
        <v>0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0</v>
      </c>
      <c r="AI53">
        <v>1</v>
      </c>
      <c r="AJ53">
        <v>0</v>
      </c>
      <c r="AK53">
        <v>0</v>
      </c>
      <c r="AL53">
        <v>1</v>
      </c>
      <c r="AM53">
        <v>1</v>
      </c>
      <c r="AN53">
        <v>1</v>
      </c>
      <c r="AO53">
        <v>1</v>
      </c>
      <c r="AP53">
        <v>0</v>
      </c>
      <c r="AQ53">
        <v>1</v>
      </c>
      <c r="AR53">
        <v>0</v>
      </c>
      <c r="AS53">
        <v>0</v>
      </c>
      <c r="AT53">
        <v>1</v>
      </c>
      <c r="AU53">
        <v>72</v>
      </c>
      <c r="AV53">
        <v>0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1</v>
      </c>
      <c r="BX53">
        <v>1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0</v>
      </c>
      <c r="CK53">
        <v>1</v>
      </c>
      <c r="CL53">
        <v>0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0</v>
      </c>
      <c r="CS53">
        <v>1</v>
      </c>
      <c r="CT53">
        <v>0</v>
      </c>
      <c r="CU53">
        <v>0</v>
      </c>
      <c r="CV53">
        <v>0</v>
      </c>
      <c r="CW53">
        <v>1</v>
      </c>
      <c r="CX53">
        <v>0</v>
      </c>
      <c r="CY53">
        <v>1</v>
      </c>
      <c r="CZ53">
        <v>0</v>
      </c>
      <c r="DA53">
        <v>0</v>
      </c>
      <c r="DB53">
        <v>0</v>
      </c>
      <c r="DC53">
        <v>1</v>
      </c>
      <c r="DD53">
        <v>0</v>
      </c>
      <c r="DE53">
        <v>0</v>
      </c>
      <c r="DF53">
        <v>0</v>
      </c>
      <c r="DG53">
        <v>0</v>
      </c>
      <c r="DH53">
        <v>1</v>
      </c>
      <c r="DI53">
        <v>0</v>
      </c>
      <c r="DJ53">
        <v>1</v>
      </c>
      <c r="DK53">
        <v>0</v>
      </c>
      <c r="DL53">
        <v>0</v>
      </c>
      <c r="DM53">
        <v>1</v>
      </c>
      <c r="DN53">
        <v>0</v>
      </c>
      <c r="DO53">
        <v>1</v>
      </c>
    </row>
    <row r="54" spans="1:119" x14ac:dyDescent="0.25">
      <c r="A54" t="s">
        <v>200</v>
      </c>
      <c r="B54">
        <v>0</v>
      </c>
      <c r="C54">
        <v>1</v>
      </c>
      <c r="D54">
        <v>1</v>
      </c>
      <c r="E54">
        <v>1</v>
      </c>
      <c r="F54">
        <v>1</v>
      </c>
      <c r="G54">
        <v>0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0</v>
      </c>
      <c r="R54">
        <v>0</v>
      </c>
      <c r="S54">
        <v>0</v>
      </c>
      <c r="T54">
        <v>1</v>
      </c>
      <c r="U54">
        <v>1</v>
      </c>
      <c r="V54">
        <v>0</v>
      </c>
      <c r="W54">
        <v>0</v>
      </c>
      <c r="X54">
        <v>0</v>
      </c>
      <c r="Y54">
        <v>1</v>
      </c>
      <c r="Z54">
        <v>0</v>
      </c>
      <c r="AA54">
        <v>1</v>
      </c>
      <c r="AB54">
        <v>0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0</v>
      </c>
      <c r="AI54">
        <v>1</v>
      </c>
      <c r="AJ54">
        <v>0</v>
      </c>
      <c r="AK54">
        <v>0</v>
      </c>
      <c r="AL54">
        <v>1</v>
      </c>
      <c r="AM54">
        <v>1</v>
      </c>
      <c r="AN54">
        <v>1</v>
      </c>
      <c r="AO54">
        <v>1</v>
      </c>
      <c r="AP54">
        <v>0</v>
      </c>
      <c r="AQ54">
        <v>1</v>
      </c>
      <c r="AR54">
        <v>0</v>
      </c>
      <c r="AS54">
        <v>0</v>
      </c>
      <c r="AT54">
        <v>1</v>
      </c>
      <c r="AU54">
        <v>1</v>
      </c>
      <c r="AV54">
        <v>72</v>
      </c>
      <c r="AW54">
        <v>0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1</v>
      </c>
      <c r="BM54">
        <v>1</v>
      </c>
      <c r="BN54">
        <v>1</v>
      </c>
      <c r="BO54">
        <v>1</v>
      </c>
      <c r="BP54">
        <v>1</v>
      </c>
      <c r="BQ54">
        <v>1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1</v>
      </c>
      <c r="BX54">
        <v>1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0</v>
      </c>
      <c r="CK54">
        <v>1</v>
      </c>
      <c r="CL54">
        <v>0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0</v>
      </c>
      <c r="CS54">
        <v>1</v>
      </c>
      <c r="CT54">
        <v>0</v>
      </c>
      <c r="CU54">
        <v>0</v>
      </c>
      <c r="CV54">
        <v>0</v>
      </c>
      <c r="CW54">
        <v>1</v>
      </c>
      <c r="CX54">
        <v>0</v>
      </c>
      <c r="CY54">
        <v>1</v>
      </c>
      <c r="CZ54">
        <v>0</v>
      </c>
      <c r="DA54">
        <v>0</v>
      </c>
      <c r="DB54">
        <v>0</v>
      </c>
      <c r="DC54">
        <v>1</v>
      </c>
      <c r="DD54">
        <v>0</v>
      </c>
      <c r="DE54">
        <v>0</v>
      </c>
      <c r="DF54">
        <v>0</v>
      </c>
      <c r="DG54">
        <v>0</v>
      </c>
      <c r="DH54">
        <v>1</v>
      </c>
      <c r="DI54">
        <v>0</v>
      </c>
      <c r="DJ54">
        <v>1</v>
      </c>
      <c r="DK54">
        <v>0</v>
      </c>
      <c r="DL54">
        <v>0</v>
      </c>
      <c r="DM54">
        <v>1</v>
      </c>
      <c r="DN54">
        <v>0</v>
      </c>
      <c r="DO54">
        <v>1</v>
      </c>
    </row>
    <row r="55" spans="1:119" x14ac:dyDescent="0.25">
      <c r="A55" t="s">
        <v>209</v>
      </c>
      <c r="B55">
        <v>1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0</v>
      </c>
      <c r="R55">
        <v>0</v>
      </c>
      <c r="S55">
        <v>0</v>
      </c>
      <c r="T55">
        <v>1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1</v>
      </c>
      <c r="AB55">
        <v>0</v>
      </c>
      <c r="AC55">
        <v>1</v>
      </c>
      <c r="AD55">
        <v>1</v>
      </c>
      <c r="AE55">
        <v>1</v>
      </c>
      <c r="AF55">
        <v>0</v>
      </c>
      <c r="AG55">
        <v>1</v>
      </c>
      <c r="AH55">
        <v>0</v>
      </c>
      <c r="AI55">
        <v>1</v>
      </c>
      <c r="AJ55">
        <v>0</v>
      </c>
      <c r="AK55">
        <v>0</v>
      </c>
      <c r="AL55">
        <v>1</v>
      </c>
      <c r="AM55">
        <v>1</v>
      </c>
      <c r="AN55">
        <v>1</v>
      </c>
      <c r="AO55">
        <v>1</v>
      </c>
      <c r="AP55">
        <v>0</v>
      </c>
      <c r="AQ55">
        <v>1</v>
      </c>
      <c r="AR55">
        <v>0</v>
      </c>
      <c r="AS55">
        <v>0</v>
      </c>
      <c r="AT55">
        <v>1</v>
      </c>
      <c r="AU55">
        <v>1</v>
      </c>
      <c r="AV55">
        <v>1</v>
      </c>
      <c r="AW55">
        <v>68</v>
      </c>
      <c r="AX55">
        <v>0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0</v>
      </c>
      <c r="BJ55">
        <v>1</v>
      </c>
      <c r="BK55">
        <v>0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0</v>
      </c>
      <c r="BT55">
        <v>1</v>
      </c>
      <c r="BU55">
        <v>0</v>
      </c>
      <c r="BV55">
        <v>0</v>
      </c>
      <c r="BW55">
        <v>1</v>
      </c>
      <c r="BX55">
        <v>1</v>
      </c>
      <c r="BY55">
        <v>0</v>
      </c>
      <c r="BZ55">
        <v>0</v>
      </c>
      <c r="CA55">
        <v>0</v>
      </c>
      <c r="CB55">
        <v>1</v>
      </c>
      <c r="CC55">
        <v>0</v>
      </c>
      <c r="CD55">
        <v>1</v>
      </c>
      <c r="CE55">
        <v>0</v>
      </c>
      <c r="CF55">
        <v>1</v>
      </c>
      <c r="CG55">
        <v>0</v>
      </c>
      <c r="CH55">
        <v>0</v>
      </c>
      <c r="CI55">
        <v>0</v>
      </c>
      <c r="CJ55">
        <v>0</v>
      </c>
      <c r="CK55">
        <v>1</v>
      </c>
      <c r="CL55">
        <v>0</v>
      </c>
      <c r="CM55">
        <v>1</v>
      </c>
      <c r="CN55">
        <v>0</v>
      </c>
      <c r="CO55">
        <v>1</v>
      </c>
      <c r="CP55">
        <v>1</v>
      </c>
      <c r="CQ55">
        <v>1</v>
      </c>
      <c r="CR55">
        <v>0</v>
      </c>
      <c r="CS55">
        <v>1</v>
      </c>
      <c r="CT55">
        <v>0</v>
      </c>
      <c r="CU55">
        <v>0</v>
      </c>
      <c r="CV55">
        <v>1</v>
      </c>
      <c r="CW55">
        <v>1</v>
      </c>
      <c r="CX55">
        <v>0</v>
      </c>
      <c r="CY55">
        <v>1</v>
      </c>
      <c r="CZ55">
        <v>0</v>
      </c>
      <c r="DA55">
        <v>0</v>
      </c>
      <c r="DB55">
        <v>0</v>
      </c>
      <c r="DC55">
        <v>1</v>
      </c>
      <c r="DD55">
        <v>0</v>
      </c>
      <c r="DE55">
        <v>0</v>
      </c>
      <c r="DF55">
        <v>0</v>
      </c>
      <c r="DG55">
        <v>0</v>
      </c>
      <c r="DH55">
        <v>1</v>
      </c>
      <c r="DI55">
        <v>0</v>
      </c>
      <c r="DJ55">
        <v>1</v>
      </c>
      <c r="DK55">
        <v>0</v>
      </c>
      <c r="DL55">
        <v>1</v>
      </c>
      <c r="DM55">
        <v>1</v>
      </c>
      <c r="DN55">
        <v>0</v>
      </c>
      <c r="DO55">
        <v>0</v>
      </c>
    </row>
    <row r="56" spans="1:119" x14ac:dyDescent="0.25">
      <c r="A56" t="s">
        <v>211</v>
      </c>
      <c r="B56">
        <v>1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0</v>
      </c>
      <c r="R56">
        <v>0</v>
      </c>
      <c r="S56">
        <v>0</v>
      </c>
      <c r="T56">
        <v>1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1</v>
      </c>
      <c r="AB56">
        <v>0</v>
      </c>
      <c r="AC56">
        <v>1</v>
      </c>
      <c r="AD56">
        <v>1</v>
      </c>
      <c r="AE56">
        <v>1</v>
      </c>
      <c r="AF56">
        <v>0</v>
      </c>
      <c r="AG56">
        <v>1</v>
      </c>
      <c r="AH56">
        <v>0</v>
      </c>
      <c r="AI56">
        <v>1</v>
      </c>
      <c r="AJ56">
        <v>0</v>
      </c>
      <c r="AK56">
        <v>0</v>
      </c>
      <c r="AL56">
        <v>1</v>
      </c>
      <c r="AM56">
        <v>1</v>
      </c>
      <c r="AN56">
        <v>1</v>
      </c>
      <c r="AO56">
        <v>1</v>
      </c>
      <c r="AP56">
        <v>0</v>
      </c>
      <c r="AQ56">
        <v>1</v>
      </c>
      <c r="AR56">
        <v>0</v>
      </c>
      <c r="AS56">
        <v>0</v>
      </c>
      <c r="AT56">
        <v>1</v>
      </c>
      <c r="AU56">
        <v>1</v>
      </c>
      <c r="AV56">
        <v>1</v>
      </c>
      <c r="AW56">
        <v>1</v>
      </c>
      <c r="AX56">
        <v>68</v>
      </c>
      <c r="AY56">
        <v>0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0</v>
      </c>
      <c r="BJ56">
        <v>1</v>
      </c>
      <c r="BK56">
        <v>0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0</v>
      </c>
      <c r="BT56">
        <v>1</v>
      </c>
      <c r="BU56">
        <v>0</v>
      </c>
      <c r="BV56">
        <v>0</v>
      </c>
      <c r="BW56">
        <v>1</v>
      </c>
      <c r="BX56">
        <v>1</v>
      </c>
      <c r="BY56">
        <v>0</v>
      </c>
      <c r="BZ56">
        <v>0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0</v>
      </c>
      <c r="CI56">
        <v>0</v>
      </c>
      <c r="CJ56">
        <v>0</v>
      </c>
      <c r="CK56">
        <v>1</v>
      </c>
      <c r="CL56">
        <v>0</v>
      </c>
      <c r="CM56">
        <v>1</v>
      </c>
      <c r="CN56">
        <v>0</v>
      </c>
      <c r="CO56">
        <v>1</v>
      </c>
      <c r="CP56">
        <v>1</v>
      </c>
      <c r="CQ56">
        <v>1</v>
      </c>
      <c r="CR56">
        <v>0</v>
      </c>
      <c r="CS56">
        <v>1</v>
      </c>
      <c r="CT56">
        <v>0</v>
      </c>
      <c r="CU56">
        <v>0</v>
      </c>
      <c r="CV56">
        <v>1</v>
      </c>
      <c r="CW56">
        <v>1</v>
      </c>
      <c r="CX56">
        <v>0</v>
      </c>
      <c r="CY56">
        <v>1</v>
      </c>
      <c r="CZ56">
        <v>0</v>
      </c>
      <c r="DA56">
        <v>0</v>
      </c>
      <c r="DB56">
        <v>0</v>
      </c>
      <c r="DC56">
        <v>1</v>
      </c>
      <c r="DD56">
        <v>0</v>
      </c>
      <c r="DE56">
        <v>0</v>
      </c>
      <c r="DF56">
        <v>0</v>
      </c>
      <c r="DG56">
        <v>0</v>
      </c>
      <c r="DH56">
        <v>1</v>
      </c>
      <c r="DI56">
        <v>0</v>
      </c>
      <c r="DJ56">
        <v>1</v>
      </c>
      <c r="DK56">
        <v>0</v>
      </c>
      <c r="DL56">
        <v>1</v>
      </c>
      <c r="DM56">
        <v>1</v>
      </c>
      <c r="DN56">
        <v>0</v>
      </c>
      <c r="DO56">
        <v>0</v>
      </c>
    </row>
    <row r="57" spans="1:119" x14ac:dyDescent="0.25">
      <c r="A57" t="s">
        <v>210</v>
      </c>
      <c r="B57">
        <v>0</v>
      </c>
      <c r="C57">
        <v>1</v>
      </c>
      <c r="D57">
        <v>1</v>
      </c>
      <c r="E57">
        <v>0</v>
      </c>
      <c r="F57">
        <v>1</v>
      </c>
      <c r="G57">
        <v>0</v>
      </c>
      <c r="H57">
        <v>0</v>
      </c>
      <c r="I57">
        <v>0</v>
      </c>
      <c r="J57">
        <v>1</v>
      </c>
      <c r="K57">
        <v>0</v>
      </c>
      <c r="L57">
        <v>1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1</v>
      </c>
      <c r="V57">
        <v>0</v>
      </c>
      <c r="W57">
        <v>0</v>
      </c>
      <c r="X57">
        <v>0</v>
      </c>
      <c r="Y57">
        <v>1</v>
      </c>
      <c r="Z57">
        <v>0</v>
      </c>
      <c r="AA57">
        <v>1</v>
      </c>
      <c r="AB57">
        <v>0</v>
      </c>
      <c r="AC57">
        <v>1</v>
      </c>
      <c r="AD57">
        <v>1</v>
      </c>
      <c r="AE57">
        <v>0</v>
      </c>
      <c r="AF57">
        <v>0</v>
      </c>
      <c r="AG57">
        <v>1</v>
      </c>
      <c r="AH57">
        <v>0</v>
      </c>
      <c r="AI57">
        <v>1</v>
      </c>
      <c r="AJ57">
        <v>0</v>
      </c>
      <c r="AK57">
        <v>1</v>
      </c>
      <c r="AL57">
        <v>0</v>
      </c>
      <c r="AM57">
        <v>1</v>
      </c>
      <c r="AN57">
        <v>1</v>
      </c>
      <c r="AO57">
        <v>1</v>
      </c>
      <c r="AP57">
        <v>0</v>
      </c>
      <c r="AQ57">
        <v>1</v>
      </c>
      <c r="AR57">
        <v>0</v>
      </c>
      <c r="AS57">
        <v>0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52</v>
      </c>
      <c r="AZ57">
        <v>0</v>
      </c>
      <c r="BA57">
        <v>1</v>
      </c>
      <c r="BB57">
        <v>1</v>
      </c>
      <c r="BC57">
        <v>1</v>
      </c>
      <c r="BD57">
        <v>1</v>
      </c>
      <c r="BE57">
        <v>0</v>
      </c>
      <c r="BF57">
        <v>1</v>
      </c>
      <c r="BG57">
        <v>1</v>
      </c>
      <c r="BH57">
        <v>0</v>
      </c>
      <c r="BI57">
        <v>1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1</v>
      </c>
      <c r="BP57">
        <v>1</v>
      </c>
      <c r="BQ57">
        <v>1</v>
      </c>
      <c r="BR57">
        <v>1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0</v>
      </c>
      <c r="CA57">
        <v>1</v>
      </c>
      <c r="CB57">
        <v>1</v>
      </c>
      <c r="CC57">
        <v>0</v>
      </c>
      <c r="CD57">
        <v>1</v>
      </c>
      <c r="CE57">
        <v>0</v>
      </c>
      <c r="CF57">
        <v>0</v>
      </c>
      <c r="CG57">
        <v>0</v>
      </c>
      <c r="CH57">
        <v>1</v>
      </c>
      <c r="CI57">
        <v>1</v>
      </c>
      <c r="CJ57">
        <v>0</v>
      </c>
      <c r="CK57">
        <v>0</v>
      </c>
      <c r="CL57">
        <v>0</v>
      </c>
      <c r="CM57">
        <v>0</v>
      </c>
      <c r="CN57">
        <v>1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1</v>
      </c>
      <c r="CV57">
        <v>0</v>
      </c>
      <c r="CW57">
        <v>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1</v>
      </c>
      <c r="DK57">
        <v>0</v>
      </c>
      <c r="DL57">
        <v>0</v>
      </c>
      <c r="DM57">
        <v>1</v>
      </c>
      <c r="DN57">
        <v>0</v>
      </c>
      <c r="DO57">
        <v>1</v>
      </c>
    </row>
    <row r="58" spans="1:119" x14ac:dyDescent="0.25">
      <c r="A58" t="s">
        <v>223</v>
      </c>
      <c r="B58">
        <v>0</v>
      </c>
      <c r="C58">
        <v>1</v>
      </c>
      <c r="D58">
        <v>1</v>
      </c>
      <c r="E58">
        <v>1</v>
      </c>
      <c r="F58">
        <v>1</v>
      </c>
      <c r="G58">
        <v>0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0</v>
      </c>
      <c r="R58">
        <v>0</v>
      </c>
      <c r="S58">
        <v>0</v>
      </c>
      <c r="T58">
        <v>1</v>
      </c>
      <c r="U58">
        <v>1</v>
      </c>
      <c r="V58">
        <v>0</v>
      </c>
      <c r="W58">
        <v>0</v>
      </c>
      <c r="X58">
        <v>0</v>
      </c>
      <c r="Y58">
        <v>1</v>
      </c>
      <c r="Z58">
        <v>0</v>
      </c>
      <c r="AA58">
        <v>1</v>
      </c>
      <c r="AB58">
        <v>0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0</v>
      </c>
      <c r="AI58">
        <v>1</v>
      </c>
      <c r="AJ58">
        <v>0</v>
      </c>
      <c r="AK58">
        <v>0</v>
      </c>
      <c r="AL58">
        <v>1</v>
      </c>
      <c r="AM58">
        <v>1</v>
      </c>
      <c r="AN58">
        <v>1</v>
      </c>
      <c r="AO58">
        <v>1</v>
      </c>
      <c r="AP58">
        <v>0</v>
      </c>
      <c r="AQ58">
        <v>1</v>
      </c>
      <c r="AR58">
        <v>0</v>
      </c>
      <c r="AS58">
        <v>0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72</v>
      </c>
      <c r="BA58">
        <v>0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1</v>
      </c>
      <c r="BX58">
        <v>1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0</v>
      </c>
      <c r="CK58">
        <v>1</v>
      </c>
      <c r="CL58">
        <v>0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0</v>
      </c>
      <c r="CS58">
        <v>1</v>
      </c>
      <c r="CT58">
        <v>0</v>
      </c>
      <c r="CU58">
        <v>0</v>
      </c>
      <c r="CV58">
        <v>0</v>
      </c>
      <c r="CW58">
        <v>1</v>
      </c>
      <c r="CX58">
        <v>0</v>
      </c>
      <c r="CY58">
        <v>1</v>
      </c>
      <c r="CZ58">
        <v>0</v>
      </c>
      <c r="DA58">
        <v>0</v>
      </c>
      <c r="DB58">
        <v>0</v>
      </c>
      <c r="DC58">
        <v>1</v>
      </c>
      <c r="DD58">
        <v>0</v>
      </c>
      <c r="DE58">
        <v>0</v>
      </c>
      <c r="DF58">
        <v>0</v>
      </c>
      <c r="DG58">
        <v>0</v>
      </c>
      <c r="DH58">
        <v>1</v>
      </c>
      <c r="DI58">
        <v>0</v>
      </c>
      <c r="DJ58">
        <v>1</v>
      </c>
      <c r="DK58">
        <v>0</v>
      </c>
      <c r="DL58">
        <v>0</v>
      </c>
      <c r="DM58">
        <v>1</v>
      </c>
      <c r="DN58">
        <v>0</v>
      </c>
      <c r="DO58">
        <v>1</v>
      </c>
    </row>
    <row r="59" spans="1:119" x14ac:dyDescent="0.25">
      <c r="A59" t="s">
        <v>214</v>
      </c>
      <c r="B59">
        <v>1</v>
      </c>
      <c r="C59">
        <v>1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0</v>
      </c>
      <c r="R59">
        <v>0</v>
      </c>
      <c r="S59">
        <v>0</v>
      </c>
      <c r="T59">
        <v>1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1</v>
      </c>
      <c r="AB59">
        <v>0</v>
      </c>
      <c r="AC59">
        <v>1</v>
      </c>
      <c r="AD59">
        <v>1</v>
      </c>
      <c r="AE59">
        <v>1</v>
      </c>
      <c r="AF59">
        <v>0</v>
      </c>
      <c r="AG59">
        <v>1</v>
      </c>
      <c r="AH59">
        <v>0</v>
      </c>
      <c r="AI59">
        <v>1</v>
      </c>
      <c r="AJ59">
        <v>0</v>
      </c>
      <c r="AK59">
        <v>0</v>
      </c>
      <c r="AL59">
        <v>1</v>
      </c>
      <c r="AM59">
        <v>1</v>
      </c>
      <c r="AN59">
        <v>1</v>
      </c>
      <c r="AO59">
        <v>1</v>
      </c>
      <c r="AP59">
        <v>0</v>
      </c>
      <c r="AQ59">
        <v>1</v>
      </c>
      <c r="AR59">
        <v>0</v>
      </c>
      <c r="AS59">
        <v>0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68</v>
      </c>
      <c r="BB59">
        <v>0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0</v>
      </c>
      <c r="BJ59">
        <v>1</v>
      </c>
      <c r="BK59">
        <v>0</v>
      </c>
      <c r="BL59">
        <v>1</v>
      </c>
      <c r="BM59">
        <v>1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0</v>
      </c>
      <c r="BT59">
        <v>1</v>
      </c>
      <c r="BU59">
        <v>0</v>
      </c>
      <c r="BV59">
        <v>0</v>
      </c>
      <c r="BW59">
        <v>1</v>
      </c>
      <c r="BX59">
        <v>1</v>
      </c>
      <c r="BY59">
        <v>0</v>
      </c>
      <c r="BZ59">
        <v>0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0</v>
      </c>
      <c r="CI59">
        <v>0</v>
      </c>
      <c r="CJ59">
        <v>0</v>
      </c>
      <c r="CK59">
        <v>1</v>
      </c>
      <c r="CL59">
        <v>0</v>
      </c>
      <c r="CM59">
        <v>1</v>
      </c>
      <c r="CN59">
        <v>0</v>
      </c>
      <c r="CO59">
        <v>1</v>
      </c>
      <c r="CP59">
        <v>1</v>
      </c>
      <c r="CQ59">
        <v>1</v>
      </c>
      <c r="CR59">
        <v>0</v>
      </c>
      <c r="CS59">
        <v>1</v>
      </c>
      <c r="CT59">
        <v>0</v>
      </c>
      <c r="CU59">
        <v>0</v>
      </c>
      <c r="CV59">
        <v>1</v>
      </c>
      <c r="CW59">
        <v>1</v>
      </c>
      <c r="CX59">
        <v>0</v>
      </c>
      <c r="CY59">
        <v>1</v>
      </c>
      <c r="CZ59">
        <v>0</v>
      </c>
      <c r="DA59">
        <v>0</v>
      </c>
      <c r="DB59">
        <v>0</v>
      </c>
      <c r="DC59">
        <v>1</v>
      </c>
      <c r="DD59">
        <v>0</v>
      </c>
      <c r="DE59">
        <v>0</v>
      </c>
      <c r="DF59">
        <v>0</v>
      </c>
      <c r="DG59">
        <v>0</v>
      </c>
      <c r="DH59">
        <v>1</v>
      </c>
      <c r="DI59">
        <v>0</v>
      </c>
      <c r="DJ59">
        <v>1</v>
      </c>
      <c r="DK59">
        <v>0</v>
      </c>
      <c r="DL59">
        <v>1</v>
      </c>
      <c r="DM59">
        <v>1</v>
      </c>
      <c r="DN59">
        <v>0</v>
      </c>
      <c r="DO59">
        <v>0</v>
      </c>
    </row>
    <row r="60" spans="1:119" x14ac:dyDescent="0.25">
      <c r="A60" t="s">
        <v>219</v>
      </c>
      <c r="B60">
        <v>0</v>
      </c>
      <c r="C60">
        <v>1</v>
      </c>
      <c r="D60">
        <v>1</v>
      </c>
      <c r="E60">
        <v>1</v>
      </c>
      <c r="F60">
        <v>1</v>
      </c>
      <c r="G60">
        <v>0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0</v>
      </c>
      <c r="R60">
        <v>0</v>
      </c>
      <c r="S60">
        <v>0</v>
      </c>
      <c r="T60">
        <v>1</v>
      </c>
      <c r="U60">
        <v>1</v>
      </c>
      <c r="V60">
        <v>0</v>
      </c>
      <c r="W60">
        <v>0</v>
      </c>
      <c r="X60">
        <v>0</v>
      </c>
      <c r="Y60">
        <v>1</v>
      </c>
      <c r="Z60">
        <v>0</v>
      </c>
      <c r="AA60">
        <v>1</v>
      </c>
      <c r="AB60">
        <v>0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0</v>
      </c>
      <c r="AI60">
        <v>1</v>
      </c>
      <c r="AJ60">
        <v>0</v>
      </c>
      <c r="AK60">
        <v>0</v>
      </c>
      <c r="AL60">
        <v>1</v>
      </c>
      <c r="AM60">
        <v>1</v>
      </c>
      <c r="AN60">
        <v>1</v>
      </c>
      <c r="AO60">
        <v>1</v>
      </c>
      <c r="AP60">
        <v>0</v>
      </c>
      <c r="AQ60">
        <v>1</v>
      </c>
      <c r="AR60">
        <v>0</v>
      </c>
      <c r="AS60">
        <v>0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72</v>
      </c>
      <c r="BC60">
        <v>0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0</v>
      </c>
      <c r="BT60">
        <v>1</v>
      </c>
      <c r="BU60">
        <v>0</v>
      </c>
      <c r="BV60">
        <v>1</v>
      </c>
      <c r="BW60">
        <v>1</v>
      </c>
      <c r="BX60">
        <v>1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1</v>
      </c>
      <c r="CG60">
        <v>0</v>
      </c>
      <c r="CH60">
        <v>1</v>
      </c>
      <c r="CI60">
        <v>1</v>
      </c>
      <c r="CJ60">
        <v>0</v>
      </c>
      <c r="CK60">
        <v>1</v>
      </c>
      <c r="CL60">
        <v>0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0</v>
      </c>
      <c r="CS60">
        <v>1</v>
      </c>
      <c r="CT60">
        <v>0</v>
      </c>
      <c r="CU60">
        <v>0</v>
      </c>
      <c r="CV60">
        <v>0</v>
      </c>
      <c r="CW60">
        <v>1</v>
      </c>
      <c r="CX60">
        <v>0</v>
      </c>
      <c r="CY60">
        <v>1</v>
      </c>
      <c r="CZ60">
        <v>0</v>
      </c>
      <c r="DA60">
        <v>0</v>
      </c>
      <c r="DB60">
        <v>0</v>
      </c>
      <c r="DC60">
        <v>1</v>
      </c>
      <c r="DD60">
        <v>0</v>
      </c>
      <c r="DE60">
        <v>0</v>
      </c>
      <c r="DF60">
        <v>0</v>
      </c>
      <c r="DG60">
        <v>0</v>
      </c>
      <c r="DH60">
        <v>1</v>
      </c>
      <c r="DI60">
        <v>0</v>
      </c>
      <c r="DJ60">
        <v>1</v>
      </c>
      <c r="DK60">
        <v>0</v>
      </c>
      <c r="DL60">
        <v>0</v>
      </c>
      <c r="DM60">
        <v>1</v>
      </c>
      <c r="DN60">
        <v>0</v>
      </c>
      <c r="DO60">
        <v>1</v>
      </c>
    </row>
    <row r="61" spans="1:119" x14ac:dyDescent="0.25">
      <c r="A61" t="s">
        <v>217</v>
      </c>
      <c r="B61">
        <v>1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0</v>
      </c>
      <c r="R61">
        <v>0</v>
      </c>
      <c r="S61">
        <v>0</v>
      </c>
      <c r="T61">
        <v>1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1</v>
      </c>
      <c r="AB61">
        <v>0</v>
      </c>
      <c r="AC61">
        <v>1</v>
      </c>
      <c r="AD61">
        <v>1</v>
      </c>
      <c r="AE61">
        <v>1</v>
      </c>
      <c r="AF61">
        <v>0</v>
      </c>
      <c r="AG61">
        <v>1</v>
      </c>
      <c r="AH61">
        <v>0</v>
      </c>
      <c r="AI61">
        <v>1</v>
      </c>
      <c r="AJ61">
        <v>0</v>
      </c>
      <c r="AK61">
        <v>0</v>
      </c>
      <c r="AL61">
        <v>1</v>
      </c>
      <c r="AM61">
        <v>1</v>
      </c>
      <c r="AN61">
        <v>1</v>
      </c>
      <c r="AO61">
        <v>1</v>
      </c>
      <c r="AP61">
        <v>0</v>
      </c>
      <c r="AQ61">
        <v>1</v>
      </c>
      <c r="AR61">
        <v>0</v>
      </c>
      <c r="AS61">
        <v>0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68</v>
      </c>
      <c r="BD61">
        <v>0</v>
      </c>
      <c r="BE61">
        <v>1</v>
      </c>
      <c r="BF61">
        <v>1</v>
      </c>
      <c r="BG61">
        <v>1</v>
      </c>
      <c r="BH61">
        <v>1</v>
      </c>
      <c r="BI61">
        <v>0</v>
      </c>
      <c r="BJ61">
        <v>1</v>
      </c>
      <c r="BK61">
        <v>0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0</v>
      </c>
      <c r="BT61">
        <v>1</v>
      </c>
      <c r="BU61">
        <v>0</v>
      </c>
      <c r="BV61">
        <v>0</v>
      </c>
      <c r="BW61">
        <v>1</v>
      </c>
      <c r="BX61">
        <v>1</v>
      </c>
      <c r="BY61">
        <v>0</v>
      </c>
      <c r="BZ61">
        <v>0</v>
      </c>
      <c r="CA61">
        <v>0</v>
      </c>
      <c r="CB61">
        <v>1</v>
      </c>
      <c r="CC61">
        <v>0</v>
      </c>
      <c r="CD61">
        <v>1</v>
      </c>
      <c r="CE61">
        <v>0</v>
      </c>
      <c r="CF61">
        <v>1</v>
      </c>
      <c r="CG61">
        <v>0</v>
      </c>
      <c r="CH61">
        <v>0</v>
      </c>
      <c r="CI61">
        <v>0</v>
      </c>
      <c r="CJ61">
        <v>0</v>
      </c>
      <c r="CK61">
        <v>1</v>
      </c>
      <c r="CL61">
        <v>0</v>
      </c>
      <c r="CM61">
        <v>1</v>
      </c>
      <c r="CN61">
        <v>0</v>
      </c>
      <c r="CO61">
        <v>1</v>
      </c>
      <c r="CP61">
        <v>1</v>
      </c>
      <c r="CQ61">
        <v>1</v>
      </c>
      <c r="CR61">
        <v>0</v>
      </c>
      <c r="CS61">
        <v>1</v>
      </c>
      <c r="CT61">
        <v>0</v>
      </c>
      <c r="CU61">
        <v>0</v>
      </c>
      <c r="CV61">
        <v>1</v>
      </c>
      <c r="CW61">
        <v>1</v>
      </c>
      <c r="CX61">
        <v>0</v>
      </c>
      <c r="CY61">
        <v>1</v>
      </c>
      <c r="CZ61">
        <v>0</v>
      </c>
      <c r="DA61">
        <v>0</v>
      </c>
      <c r="DB61">
        <v>0</v>
      </c>
      <c r="DC61">
        <v>1</v>
      </c>
      <c r="DD61">
        <v>0</v>
      </c>
      <c r="DE61">
        <v>0</v>
      </c>
      <c r="DF61">
        <v>0</v>
      </c>
      <c r="DG61">
        <v>0</v>
      </c>
      <c r="DH61">
        <v>1</v>
      </c>
      <c r="DI61">
        <v>0</v>
      </c>
      <c r="DJ61">
        <v>1</v>
      </c>
      <c r="DK61">
        <v>0</v>
      </c>
      <c r="DL61">
        <v>1</v>
      </c>
      <c r="DM61">
        <v>1</v>
      </c>
      <c r="DN61">
        <v>0</v>
      </c>
      <c r="DO61">
        <v>0</v>
      </c>
    </row>
    <row r="62" spans="1:119" x14ac:dyDescent="0.25">
      <c r="A62" t="s">
        <v>143</v>
      </c>
      <c r="B62">
        <v>1</v>
      </c>
      <c r="C62">
        <v>1</v>
      </c>
      <c r="D62">
        <v>1</v>
      </c>
      <c r="E62">
        <v>1</v>
      </c>
      <c r="F62">
        <v>1</v>
      </c>
      <c r="G62">
        <v>0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0</v>
      </c>
      <c r="R62">
        <v>1</v>
      </c>
      <c r="S62">
        <v>0</v>
      </c>
      <c r="T62">
        <v>1</v>
      </c>
      <c r="U62">
        <v>0</v>
      </c>
      <c r="V62">
        <v>0</v>
      </c>
      <c r="W62">
        <v>0</v>
      </c>
      <c r="X62">
        <v>1</v>
      </c>
      <c r="Y62">
        <v>0</v>
      </c>
      <c r="Z62">
        <v>0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0</v>
      </c>
      <c r="AI62">
        <v>1</v>
      </c>
      <c r="AJ62">
        <v>0</v>
      </c>
      <c r="AK62">
        <v>0</v>
      </c>
      <c r="AL62">
        <v>1</v>
      </c>
      <c r="AM62">
        <v>1</v>
      </c>
      <c r="AN62">
        <v>1</v>
      </c>
      <c r="AO62">
        <v>1</v>
      </c>
      <c r="AP62">
        <v>0</v>
      </c>
      <c r="AQ62">
        <v>1</v>
      </c>
      <c r="AR62">
        <v>0</v>
      </c>
      <c r="AS62">
        <v>0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0</v>
      </c>
      <c r="AZ62">
        <v>1</v>
      </c>
      <c r="BA62">
        <v>1</v>
      </c>
      <c r="BB62">
        <v>1</v>
      </c>
      <c r="BC62">
        <v>1</v>
      </c>
      <c r="BD62">
        <v>70</v>
      </c>
      <c r="BE62">
        <v>0</v>
      </c>
      <c r="BF62">
        <v>1</v>
      </c>
      <c r="BG62">
        <v>1</v>
      </c>
      <c r="BH62">
        <v>1</v>
      </c>
      <c r="BI62">
        <v>0</v>
      </c>
      <c r="BJ62">
        <v>1</v>
      </c>
      <c r="BK62">
        <v>0</v>
      </c>
      <c r="BL62">
        <v>1</v>
      </c>
      <c r="BM62">
        <v>1</v>
      </c>
      <c r="BN62">
        <v>1</v>
      </c>
      <c r="BO62">
        <v>0</v>
      </c>
      <c r="BP62">
        <v>1</v>
      </c>
      <c r="BQ62">
        <v>1</v>
      </c>
      <c r="BR62">
        <v>1</v>
      </c>
      <c r="BS62">
        <v>0</v>
      </c>
      <c r="BT62">
        <v>1</v>
      </c>
      <c r="BU62">
        <v>1</v>
      </c>
      <c r="BV62">
        <v>0</v>
      </c>
      <c r="BW62">
        <v>0</v>
      </c>
      <c r="BX62">
        <v>1</v>
      </c>
      <c r="BY62">
        <v>1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1</v>
      </c>
      <c r="CI62">
        <v>1</v>
      </c>
      <c r="CJ62">
        <v>0</v>
      </c>
      <c r="CK62">
        <v>0</v>
      </c>
      <c r="CL62">
        <v>1</v>
      </c>
      <c r="CM62">
        <v>0</v>
      </c>
      <c r="CN62">
        <v>0</v>
      </c>
      <c r="CO62">
        <v>0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0</v>
      </c>
      <c r="CV62">
        <v>1</v>
      </c>
      <c r="CW62">
        <v>1</v>
      </c>
      <c r="CX62">
        <v>0</v>
      </c>
      <c r="CY62">
        <v>0</v>
      </c>
      <c r="CZ62">
        <v>1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1</v>
      </c>
      <c r="DG62">
        <v>0</v>
      </c>
      <c r="DH62">
        <v>0</v>
      </c>
      <c r="DI62">
        <v>0</v>
      </c>
      <c r="DJ62">
        <v>1</v>
      </c>
      <c r="DK62">
        <v>0</v>
      </c>
      <c r="DL62">
        <v>1</v>
      </c>
      <c r="DM62">
        <v>1</v>
      </c>
      <c r="DN62">
        <v>0</v>
      </c>
      <c r="DO62">
        <v>0</v>
      </c>
    </row>
    <row r="63" spans="1:119" x14ac:dyDescent="0.25">
      <c r="A63" t="s">
        <v>218</v>
      </c>
      <c r="B63">
        <v>0</v>
      </c>
      <c r="C63">
        <v>1</v>
      </c>
      <c r="D63">
        <v>1</v>
      </c>
      <c r="E63">
        <v>1</v>
      </c>
      <c r="F63">
        <v>1</v>
      </c>
      <c r="G63">
        <v>0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0</v>
      </c>
      <c r="R63">
        <v>0</v>
      </c>
      <c r="S63">
        <v>0</v>
      </c>
      <c r="T63">
        <v>1</v>
      </c>
      <c r="U63">
        <v>1</v>
      </c>
      <c r="V63">
        <v>0</v>
      </c>
      <c r="W63">
        <v>0</v>
      </c>
      <c r="X63">
        <v>0</v>
      </c>
      <c r="Y63">
        <v>1</v>
      </c>
      <c r="Z63">
        <v>0</v>
      </c>
      <c r="AA63">
        <v>1</v>
      </c>
      <c r="AB63">
        <v>0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0</v>
      </c>
      <c r="AI63">
        <v>1</v>
      </c>
      <c r="AJ63">
        <v>0</v>
      </c>
      <c r="AK63">
        <v>0</v>
      </c>
      <c r="AL63">
        <v>1</v>
      </c>
      <c r="AM63">
        <v>1</v>
      </c>
      <c r="AN63">
        <v>1</v>
      </c>
      <c r="AO63">
        <v>1</v>
      </c>
      <c r="AP63">
        <v>0</v>
      </c>
      <c r="AQ63">
        <v>1</v>
      </c>
      <c r="AR63">
        <v>0</v>
      </c>
      <c r="AS63">
        <v>0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72</v>
      </c>
      <c r="BF63">
        <v>0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0</v>
      </c>
      <c r="BT63">
        <v>1</v>
      </c>
      <c r="BU63">
        <v>0</v>
      </c>
      <c r="BV63">
        <v>1</v>
      </c>
      <c r="BW63">
        <v>1</v>
      </c>
      <c r="BX63">
        <v>1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1</v>
      </c>
      <c r="CG63">
        <v>0</v>
      </c>
      <c r="CH63">
        <v>1</v>
      </c>
      <c r="CI63">
        <v>1</v>
      </c>
      <c r="CJ63">
        <v>0</v>
      </c>
      <c r="CK63">
        <v>1</v>
      </c>
      <c r="CL63">
        <v>0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0</v>
      </c>
      <c r="CS63">
        <v>1</v>
      </c>
      <c r="CT63">
        <v>0</v>
      </c>
      <c r="CU63">
        <v>0</v>
      </c>
      <c r="CV63">
        <v>0</v>
      </c>
      <c r="CW63">
        <v>1</v>
      </c>
      <c r="CX63">
        <v>0</v>
      </c>
      <c r="CY63">
        <v>1</v>
      </c>
      <c r="CZ63">
        <v>0</v>
      </c>
      <c r="DA63">
        <v>0</v>
      </c>
      <c r="DB63">
        <v>0</v>
      </c>
      <c r="DC63">
        <v>1</v>
      </c>
      <c r="DD63">
        <v>0</v>
      </c>
      <c r="DE63">
        <v>0</v>
      </c>
      <c r="DF63">
        <v>0</v>
      </c>
      <c r="DG63">
        <v>0</v>
      </c>
      <c r="DH63">
        <v>1</v>
      </c>
      <c r="DI63">
        <v>0</v>
      </c>
      <c r="DJ63">
        <v>1</v>
      </c>
      <c r="DK63">
        <v>0</v>
      </c>
      <c r="DL63">
        <v>0</v>
      </c>
      <c r="DM63">
        <v>1</v>
      </c>
      <c r="DN63">
        <v>0</v>
      </c>
      <c r="DO63">
        <v>1</v>
      </c>
    </row>
    <row r="64" spans="1:119" x14ac:dyDescent="0.25">
      <c r="A64" t="s">
        <v>221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0</v>
      </c>
      <c r="R64">
        <v>0</v>
      </c>
      <c r="S64">
        <v>0</v>
      </c>
      <c r="T64">
        <v>1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1</v>
      </c>
      <c r="AB64">
        <v>0</v>
      </c>
      <c r="AC64">
        <v>1</v>
      </c>
      <c r="AD64">
        <v>1</v>
      </c>
      <c r="AE64">
        <v>1</v>
      </c>
      <c r="AF64">
        <v>0</v>
      </c>
      <c r="AG64">
        <v>1</v>
      </c>
      <c r="AH64">
        <v>0</v>
      </c>
      <c r="AI64">
        <v>1</v>
      </c>
      <c r="AJ64">
        <v>0</v>
      </c>
      <c r="AK64">
        <v>0</v>
      </c>
      <c r="AL64">
        <v>1</v>
      </c>
      <c r="AM64">
        <v>1</v>
      </c>
      <c r="AN64">
        <v>1</v>
      </c>
      <c r="AO64">
        <v>1</v>
      </c>
      <c r="AP64">
        <v>0</v>
      </c>
      <c r="AQ64">
        <v>1</v>
      </c>
      <c r="AR64">
        <v>0</v>
      </c>
      <c r="AS64">
        <v>0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68</v>
      </c>
      <c r="BG64">
        <v>0</v>
      </c>
      <c r="BH64">
        <v>1</v>
      </c>
      <c r="BI64">
        <v>0</v>
      </c>
      <c r="BJ64">
        <v>1</v>
      </c>
      <c r="BK64">
        <v>0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0</v>
      </c>
      <c r="BT64">
        <v>1</v>
      </c>
      <c r="BU64">
        <v>0</v>
      </c>
      <c r="BV64">
        <v>0</v>
      </c>
      <c r="BW64">
        <v>1</v>
      </c>
      <c r="BX64">
        <v>1</v>
      </c>
      <c r="BY64">
        <v>0</v>
      </c>
      <c r="BZ64">
        <v>0</v>
      </c>
      <c r="CA64">
        <v>0</v>
      </c>
      <c r="CB64">
        <v>1</v>
      </c>
      <c r="CC64">
        <v>0</v>
      </c>
      <c r="CD64">
        <v>1</v>
      </c>
      <c r="CE64">
        <v>0</v>
      </c>
      <c r="CF64">
        <v>1</v>
      </c>
      <c r="CG64">
        <v>0</v>
      </c>
      <c r="CH64">
        <v>0</v>
      </c>
      <c r="CI64">
        <v>0</v>
      </c>
      <c r="CJ64">
        <v>0</v>
      </c>
      <c r="CK64">
        <v>1</v>
      </c>
      <c r="CL64">
        <v>0</v>
      </c>
      <c r="CM64">
        <v>1</v>
      </c>
      <c r="CN64">
        <v>0</v>
      </c>
      <c r="CO64">
        <v>1</v>
      </c>
      <c r="CP64">
        <v>1</v>
      </c>
      <c r="CQ64">
        <v>1</v>
      </c>
      <c r="CR64">
        <v>0</v>
      </c>
      <c r="CS64">
        <v>1</v>
      </c>
      <c r="CT64">
        <v>0</v>
      </c>
      <c r="CU64">
        <v>0</v>
      </c>
      <c r="CV64">
        <v>1</v>
      </c>
      <c r="CW64">
        <v>1</v>
      </c>
      <c r="CX64">
        <v>0</v>
      </c>
      <c r="CY64">
        <v>1</v>
      </c>
      <c r="CZ64">
        <v>0</v>
      </c>
      <c r="DA64">
        <v>0</v>
      </c>
      <c r="DB64">
        <v>0</v>
      </c>
      <c r="DC64">
        <v>1</v>
      </c>
      <c r="DD64">
        <v>0</v>
      </c>
      <c r="DE64">
        <v>0</v>
      </c>
      <c r="DF64">
        <v>0</v>
      </c>
      <c r="DG64">
        <v>0</v>
      </c>
      <c r="DH64">
        <v>1</v>
      </c>
      <c r="DI64">
        <v>0</v>
      </c>
      <c r="DJ64">
        <v>1</v>
      </c>
      <c r="DK64">
        <v>0</v>
      </c>
      <c r="DL64">
        <v>1</v>
      </c>
      <c r="DM64">
        <v>1</v>
      </c>
      <c r="DN64">
        <v>0</v>
      </c>
      <c r="DO64">
        <v>0</v>
      </c>
    </row>
    <row r="65" spans="1:119" x14ac:dyDescent="0.25">
      <c r="A65" t="s">
        <v>142</v>
      </c>
      <c r="B65">
        <v>1</v>
      </c>
      <c r="C65">
        <v>1</v>
      </c>
      <c r="D65">
        <v>1</v>
      </c>
      <c r="E65">
        <v>1</v>
      </c>
      <c r="F65">
        <v>1</v>
      </c>
      <c r="G65">
        <v>0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0</v>
      </c>
      <c r="R65">
        <v>1</v>
      </c>
      <c r="S65">
        <v>0</v>
      </c>
      <c r="T65">
        <v>1</v>
      </c>
      <c r="U65">
        <v>0</v>
      </c>
      <c r="V65">
        <v>0</v>
      </c>
      <c r="W65">
        <v>0</v>
      </c>
      <c r="X65">
        <v>1</v>
      </c>
      <c r="Y65">
        <v>0</v>
      </c>
      <c r="Z65">
        <v>0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0</v>
      </c>
      <c r="AI65">
        <v>1</v>
      </c>
      <c r="AJ65">
        <v>0</v>
      </c>
      <c r="AK65">
        <v>0</v>
      </c>
      <c r="AL65">
        <v>1</v>
      </c>
      <c r="AM65">
        <v>1</v>
      </c>
      <c r="AN65">
        <v>1</v>
      </c>
      <c r="AO65">
        <v>1</v>
      </c>
      <c r="AP65">
        <v>0</v>
      </c>
      <c r="AQ65">
        <v>1</v>
      </c>
      <c r="AR65">
        <v>0</v>
      </c>
      <c r="AS65">
        <v>0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0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70</v>
      </c>
      <c r="BH65">
        <v>0</v>
      </c>
      <c r="BI65">
        <v>0</v>
      </c>
      <c r="BJ65">
        <v>1</v>
      </c>
      <c r="BK65">
        <v>0</v>
      </c>
      <c r="BL65">
        <v>1</v>
      </c>
      <c r="BM65">
        <v>1</v>
      </c>
      <c r="BN65">
        <v>1</v>
      </c>
      <c r="BO65">
        <v>0</v>
      </c>
      <c r="BP65">
        <v>1</v>
      </c>
      <c r="BQ65">
        <v>1</v>
      </c>
      <c r="BR65">
        <v>1</v>
      </c>
      <c r="BS65">
        <v>0</v>
      </c>
      <c r="BT65">
        <v>1</v>
      </c>
      <c r="BU65">
        <v>1</v>
      </c>
      <c r="BV65">
        <v>0</v>
      </c>
      <c r="BW65">
        <v>0</v>
      </c>
      <c r="BX65">
        <v>1</v>
      </c>
      <c r="BY65">
        <v>1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1</v>
      </c>
      <c r="CI65">
        <v>1</v>
      </c>
      <c r="CJ65">
        <v>0</v>
      </c>
      <c r="CK65">
        <v>0</v>
      </c>
      <c r="CL65">
        <v>1</v>
      </c>
      <c r="CM65">
        <v>0</v>
      </c>
      <c r="CN65">
        <v>0</v>
      </c>
      <c r="CO65">
        <v>0</v>
      </c>
      <c r="CP65">
        <v>1</v>
      </c>
      <c r="CQ65">
        <v>1</v>
      </c>
      <c r="CR65">
        <v>1</v>
      </c>
      <c r="CS65">
        <v>1</v>
      </c>
      <c r="CT65">
        <v>1</v>
      </c>
      <c r="CU65">
        <v>0</v>
      </c>
      <c r="CV65">
        <v>1</v>
      </c>
      <c r="CW65">
        <v>1</v>
      </c>
      <c r="CX65">
        <v>0</v>
      </c>
      <c r="CY65">
        <v>0</v>
      </c>
      <c r="CZ65">
        <v>1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1</v>
      </c>
      <c r="DG65">
        <v>0</v>
      </c>
      <c r="DH65">
        <v>0</v>
      </c>
      <c r="DI65">
        <v>0</v>
      </c>
      <c r="DJ65">
        <v>1</v>
      </c>
      <c r="DK65">
        <v>0</v>
      </c>
      <c r="DL65">
        <v>1</v>
      </c>
      <c r="DM65">
        <v>1</v>
      </c>
      <c r="DN65">
        <v>0</v>
      </c>
      <c r="DO65">
        <v>0</v>
      </c>
    </row>
    <row r="66" spans="1:119" x14ac:dyDescent="0.25">
      <c r="A66" t="s">
        <v>222</v>
      </c>
      <c r="B66">
        <v>0</v>
      </c>
      <c r="C66">
        <v>1</v>
      </c>
      <c r="D66">
        <v>1</v>
      </c>
      <c r="E66">
        <v>0</v>
      </c>
      <c r="F66">
        <v>1</v>
      </c>
      <c r="G66">
        <v>0</v>
      </c>
      <c r="H66">
        <v>0</v>
      </c>
      <c r="I66">
        <v>0</v>
      </c>
      <c r="J66">
        <v>1</v>
      </c>
      <c r="K66">
        <v>0</v>
      </c>
      <c r="L66">
        <v>1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0</v>
      </c>
      <c r="W66">
        <v>0</v>
      </c>
      <c r="X66">
        <v>0</v>
      </c>
      <c r="Y66">
        <v>1</v>
      </c>
      <c r="Z66">
        <v>0</v>
      </c>
      <c r="AA66">
        <v>1</v>
      </c>
      <c r="AB66">
        <v>0</v>
      </c>
      <c r="AC66">
        <v>1</v>
      </c>
      <c r="AD66">
        <v>1</v>
      </c>
      <c r="AE66">
        <v>0</v>
      </c>
      <c r="AF66">
        <v>0</v>
      </c>
      <c r="AG66">
        <v>1</v>
      </c>
      <c r="AH66">
        <v>0</v>
      </c>
      <c r="AI66">
        <v>1</v>
      </c>
      <c r="AJ66">
        <v>0</v>
      </c>
      <c r="AK66">
        <v>1</v>
      </c>
      <c r="AL66">
        <v>0</v>
      </c>
      <c r="AM66">
        <v>1</v>
      </c>
      <c r="AN66">
        <v>1</v>
      </c>
      <c r="AO66">
        <v>1</v>
      </c>
      <c r="AP66">
        <v>0</v>
      </c>
      <c r="AQ66">
        <v>1</v>
      </c>
      <c r="AR66">
        <v>0</v>
      </c>
      <c r="AS66">
        <v>0</v>
      </c>
      <c r="AT66">
        <v>1</v>
      </c>
      <c r="AU66">
        <v>1</v>
      </c>
      <c r="AV66">
        <v>1</v>
      </c>
      <c r="AW66">
        <v>0</v>
      </c>
      <c r="AX66">
        <v>0</v>
      </c>
      <c r="AY66">
        <v>1</v>
      </c>
      <c r="AZ66">
        <v>1</v>
      </c>
      <c r="BA66">
        <v>0</v>
      </c>
      <c r="BB66">
        <v>1</v>
      </c>
      <c r="BC66">
        <v>0</v>
      </c>
      <c r="BD66">
        <v>0</v>
      </c>
      <c r="BE66">
        <v>1</v>
      </c>
      <c r="BF66">
        <v>0</v>
      </c>
      <c r="BG66">
        <v>0</v>
      </c>
      <c r="BH66">
        <v>42</v>
      </c>
      <c r="BI66">
        <v>0</v>
      </c>
      <c r="BJ66">
        <v>0</v>
      </c>
      <c r="BK66">
        <v>1</v>
      </c>
      <c r="BL66">
        <v>1</v>
      </c>
      <c r="BM66">
        <v>1</v>
      </c>
      <c r="BN66">
        <v>0</v>
      </c>
      <c r="BO66">
        <v>1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0</v>
      </c>
      <c r="CA66">
        <v>1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1</v>
      </c>
      <c r="CI66">
        <v>1</v>
      </c>
      <c r="CJ66">
        <v>0</v>
      </c>
      <c r="CK66">
        <v>0</v>
      </c>
      <c r="CL66">
        <v>0</v>
      </c>
      <c r="CM66">
        <v>0</v>
      </c>
      <c r="CN66">
        <v>1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1</v>
      </c>
      <c r="CV66">
        <v>0</v>
      </c>
      <c r="CW66">
        <v>1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0</v>
      </c>
      <c r="DL66">
        <v>0</v>
      </c>
      <c r="DM66">
        <v>1</v>
      </c>
      <c r="DN66">
        <v>0</v>
      </c>
      <c r="DO66">
        <v>1</v>
      </c>
    </row>
    <row r="67" spans="1:119" x14ac:dyDescent="0.25">
      <c r="A67" t="s">
        <v>224</v>
      </c>
      <c r="B67">
        <v>1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0</v>
      </c>
      <c r="R67">
        <v>0</v>
      </c>
      <c r="S67">
        <v>0</v>
      </c>
      <c r="T67">
        <v>1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1</v>
      </c>
      <c r="AB67">
        <v>0</v>
      </c>
      <c r="AC67">
        <v>1</v>
      </c>
      <c r="AD67">
        <v>1</v>
      </c>
      <c r="AE67">
        <v>1</v>
      </c>
      <c r="AF67">
        <v>0</v>
      </c>
      <c r="AG67">
        <v>1</v>
      </c>
      <c r="AH67">
        <v>0</v>
      </c>
      <c r="AI67">
        <v>1</v>
      </c>
      <c r="AJ67">
        <v>0</v>
      </c>
      <c r="AK67">
        <v>0</v>
      </c>
      <c r="AL67">
        <v>1</v>
      </c>
      <c r="AM67">
        <v>1</v>
      </c>
      <c r="AN67">
        <v>1</v>
      </c>
      <c r="AO67">
        <v>1</v>
      </c>
      <c r="AP67">
        <v>0</v>
      </c>
      <c r="AQ67">
        <v>1</v>
      </c>
      <c r="AR67">
        <v>0</v>
      </c>
      <c r="AS67">
        <v>0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0</v>
      </c>
      <c r="BI67">
        <v>68</v>
      </c>
      <c r="BJ67">
        <v>0</v>
      </c>
      <c r="BK67">
        <v>0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0</v>
      </c>
      <c r="BT67">
        <v>1</v>
      </c>
      <c r="BU67">
        <v>0</v>
      </c>
      <c r="BV67">
        <v>0</v>
      </c>
      <c r="BW67">
        <v>1</v>
      </c>
      <c r="BX67">
        <v>1</v>
      </c>
      <c r="BY67">
        <v>0</v>
      </c>
      <c r="BZ67">
        <v>0</v>
      </c>
      <c r="CA67">
        <v>0</v>
      </c>
      <c r="CB67">
        <v>1</v>
      </c>
      <c r="CC67">
        <v>0</v>
      </c>
      <c r="CD67">
        <v>1</v>
      </c>
      <c r="CE67">
        <v>0</v>
      </c>
      <c r="CF67">
        <v>1</v>
      </c>
      <c r="CG67">
        <v>0</v>
      </c>
      <c r="CH67">
        <v>0</v>
      </c>
      <c r="CI67">
        <v>0</v>
      </c>
      <c r="CJ67">
        <v>0</v>
      </c>
      <c r="CK67">
        <v>1</v>
      </c>
      <c r="CL67">
        <v>0</v>
      </c>
      <c r="CM67">
        <v>1</v>
      </c>
      <c r="CN67">
        <v>0</v>
      </c>
      <c r="CO67">
        <v>1</v>
      </c>
      <c r="CP67">
        <v>1</v>
      </c>
      <c r="CQ67">
        <v>1</v>
      </c>
      <c r="CR67">
        <v>0</v>
      </c>
      <c r="CS67">
        <v>1</v>
      </c>
      <c r="CT67">
        <v>0</v>
      </c>
      <c r="CU67">
        <v>0</v>
      </c>
      <c r="CV67">
        <v>1</v>
      </c>
      <c r="CW67">
        <v>1</v>
      </c>
      <c r="CX67">
        <v>0</v>
      </c>
      <c r="CY67">
        <v>1</v>
      </c>
      <c r="CZ67">
        <v>0</v>
      </c>
      <c r="DA67">
        <v>0</v>
      </c>
      <c r="DB67">
        <v>0</v>
      </c>
      <c r="DC67">
        <v>1</v>
      </c>
      <c r="DD67">
        <v>0</v>
      </c>
      <c r="DE67">
        <v>0</v>
      </c>
      <c r="DF67">
        <v>0</v>
      </c>
      <c r="DG67">
        <v>0</v>
      </c>
      <c r="DH67">
        <v>1</v>
      </c>
      <c r="DI67">
        <v>0</v>
      </c>
      <c r="DJ67">
        <v>1</v>
      </c>
      <c r="DK67">
        <v>0</v>
      </c>
      <c r="DL67">
        <v>1</v>
      </c>
      <c r="DM67">
        <v>1</v>
      </c>
      <c r="DN67">
        <v>0</v>
      </c>
      <c r="DO67">
        <v>0</v>
      </c>
    </row>
    <row r="68" spans="1:119" x14ac:dyDescent="0.25">
      <c r="A68" t="s">
        <v>225</v>
      </c>
      <c r="B68">
        <v>0</v>
      </c>
      <c r="C68">
        <v>1</v>
      </c>
      <c r="D68">
        <v>1</v>
      </c>
      <c r="E68">
        <v>0</v>
      </c>
      <c r="F68">
        <v>1</v>
      </c>
      <c r="G68">
        <v>0</v>
      </c>
      <c r="H68">
        <v>0</v>
      </c>
      <c r="I68">
        <v>0</v>
      </c>
      <c r="J68">
        <v>1</v>
      </c>
      <c r="K68">
        <v>0</v>
      </c>
      <c r="L68">
        <v>1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</v>
      </c>
      <c r="V68">
        <v>0</v>
      </c>
      <c r="W68">
        <v>0</v>
      </c>
      <c r="X68">
        <v>0</v>
      </c>
      <c r="Y68">
        <v>1</v>
      </c>
      <c r="Z68">
        <v>0</v>
      </c>
      <c r="AA68">
        <v>1</v>
      </c>
      <c r="AB68">
        <v>0</v>
      </c>
      <c r="AC68">
        <v>1</v>
      </c>
      <c r="AD68">
        <v>1</v>
      </c>
      <c r="AE68">
        <v>0</v>
      </c>
      <c r="AF68">
        <v>0</v>
      </c>
      <c r="AG68">
        <v>1</v>
      </c>
      <c r="AH68">
        <v>0</v>
      </c>
      <c r="AI68">
        <v>1</v>
      </c>
      <c r="AJ68">
        <v>0</v>
      </c>
      <c r="AK68">
        <v>1</v>
      </c>
      <c r="AL68">
        <v>0</v>
      </c>
      <c r="AM68">
        <v>1</v>
      </c>
      <c r="AN68">
        <v>1</v>
      </c>
      <c r="AO68">
        <v>1</v>
      </c>
      <c r="AP68">
        <v>0</v>
      </c>
      <c r="AQ68">
        <v>1</v>
      </c>
      <c r="AR68">
        <v>0</v>
      </c>
      <c r="AS68">
        <v>0</v>
      </c>
      <c r="AT68">
        <v>1</v>
      </c>
      <c r="AU68">
        <v>1</v>
      </c>
      <c r="AV68">
        <v>1</v>
      </c>
      <c r="AW68">
        <v>0</v>
      </c>
      <c r="AX68">
        <v>0</v>
      </c>
      <c r="AY68">
        <v>1</v>
      </c>
      <c r="AZ68">
        <v>1</v>
      </c>
      <c r="BA68">
        <v>0</v>
      </c>
      <c r="BB68">
        <v>1</v>
      </c>
      <c r="BC68">
        <v>0</v>
      </c>
      <c r="BD68">
        <v>0</v>
      </c>
      <c r="BE68">
        <v>1</v>
      </c>
      <c r="BF68">
        <v>0</v>
      </c>
      <c r="BG68">
        <v>0</v>
      </c>
      <c r="BH68">
        <v>1</v>
      </c>
      <c r="BI68">
        <v>0</v>
      </c>
      <c r="BJ68">
        <v>42</v>
      </c>
      <c r="BK68">
        <v>0</v>
      </c>
      <c r="BL68">
        <v>1</v>
      </c>
      <c r="BM68">
        <v>1</v>
      </c>
      <c r="BN68">
        <v>0</v>
      </c>
      <c r="BO68">
        <v>1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0</v>
      </c>
      <c r="CA68">
        <v>1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1</v>
      </c>
      <c r="CI68">
        <v>1</v>
      </c>
      <c r="CJ68">
        <v>0</v>
      </c>
      <c r="CK68">
        <v>0</v>
      </c>
      <c r="CL68">
        <v>0</v>
      </c>
      <c r="CM68">
        <v>0</v>
      </c>
      <c r="CN68">
        <v>1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1</v>
      </c>
      <c r="CV68">
        <v>0</v>
      </c>
      <c r="CW68">
        <v>1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0</v>
      </c>
      <c r="DL68">
        <v>0</v>
      </c>
      <c r="DM68">
        <v>1</v>
      </c>
      <c r="DN68">
        <v>0</v>
      </c>
      <c r="DO68">
        <v>1</v>
      </c>
    </row>
    <row r="69" spans="1:119" x14ac:dyDescent="0.25">
      <c r="A69" t="s">
        <v>219</v>
      </c>
      <c r="B69">
        <v>0</v>
      </c>
      <c r="C69">
        <v>1</v>
      </c>
      <c r="D69">
        <v>1</v>
      </c>
      <c r="E69">
        <v>1</v>
      </c>
      <c r="F69">
        <v>1</v>
      </c>
      <c r="G69">
        <v>0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0</v>
      </c>
      <c r="R69">
        <v>0</v>
      </c>
      <c r="S69">
        <v>0</v>
      </c>
      <c r="T69">
        <v>1</v>
      </c>
      <c r="U69">
        <v>1</v>
      </c>
      <c r="V69">
        <v>0</v>
      </c>
      <c r="W69">
        <v>0</v>
      </c>
      <c r="X69">
        <v>0</v>
      </c>
      <c r="Y69">
        <v>1</v>
      </c>
      <c r="Z69">
        <v>0</v>
      </c>
      <c r="AA69">
        <v>1</v>
      </c>
      <c r="AB69">
        <v>0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0</v>
      </c>
      <c r="AI69">
        <v>1</v>
      </c>
      <c r="AJ69">
        <v>0</v>
      </c>
      <c r="AK69">
        <v>0</v>
      </c>
      <c r="AL69">
        <v>1</v>
      </c>
      <c r="AM69">
        <v>1</v>
      </c>
      <c r="AN69">
        <v>1</v>
      </c>
      <c r="AO69">
        <v>1</v>
      </c>
      <c r="AP69">
        <v>0</v>
      </c>
      <c r="AQ69">
        <v>1</v>
      </c>
      <c r="AR69">
        <v>0</v>
      </c>
      <c r="AS69">
        <v>0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72</v>
      </c>
      <c r="BL69">
        <v>0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0</v>
      </c>
      <c r="BT69">
        <v>1</v>
      </c>
      <c r="BU69">
        <v>0</v>
      </c>
      <c r="BV69">
        <v>1</v>
      </c>
      <c r="BW69">
        <v>1</v>
      </c>
      <c r="BX69">
        <v>1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1</v>
      </c>
      <c r="CG69">
        <v>0</v>
      </c>
      <c r="CH69">
        <v>1</v>
      </c>
      <c r="CI69">
        <v>1</v>
      </c>
      <c r="CJ69">
        <v>0</v>
      </c>
      <c r="CK69">
        <v>1</v>
      </c>
      <c r="CL69">
        <v>0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0</v>
      </c>
      <c r="CS69">
        <v>1</v>
      </c>
      <c r="CT69">
        <v>0</v>
      </c>
      <c r="CU69">
        <v>0</v>
      </c>
      <c r="CV69">
        <v>0</v>
      </c>
      <c r="CW69">
        <v>1</v>
      </c>
      <c r="CX69">
        <v>0</v>
      </c>
      <c r="CY69">
        <v>1</v>
      </c>
      <c r="CZ69">
        <v>0</v>
      </c>
      <c r="DA69">
        <v>0</v>
      </c>
      <c r="DB69">
        <v>0</v>
      </c>
      <c r="DC69">
        <v>1</v>
      </c>
      <c r="DD69">
        <v>0</v>
      </c>
      <c r="DE69">
        <v>0</v>
      </c>
      <c r="DF69">
        <v>0</v>
      </c>
      <c r="DG69">
        <v>0</v>
      </c>
      <c r="DH69">
        <v>1</v>
      </c>
      <c r="DI69">
        <v>0</v>
      </c>
      <c r="DJ69">
        <v>1</v>
      </c>
      <c r="DK69">
        <v>0</v>
      </c>
      <c r="DL69">
        <v>0</v>
      </c>
      <c r="DM69">
        <v>1</v>
      </c>
      <c r="DN69">
        <v>0</v>
      </c>
      <c r="DO69">
        <v>1</v>
      </c>
    </row>
    <row r="70" spans="1:119" x14ac:dyDescent="0.25">
      <c r="A70" t="s">
        <v>216</v>
      </c>
      <c r="B70">
        <v>0</v>
      </c>
      <c r="C70">
        <v>1</v>
      </c>
      <c r="D70">
        <v>1</v>
      </c>
      <c r="E70">
        <v>1</v>
      </c>
      <c r="F70">
        <v>1</v>
      </c>
      <c r="G70">
        <v>0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0</v>
      </c>
      <c r="R70">
        <v>0</v>
      </c>
      <c r="S70">
        <v>0</v>
      </c>
      <c r="T70">
        <v>1</v>
      </c>
      <c r="U70">
        <v>1</v>
      </c>
      <c r="V70">
        <v>0</v>
      </c>
      <c r="W70">
        <v>0</v>
      </c>
      <c r="X70">
        <v>0</v>
      </c>
      <c r="Y70">
        <v>1</v>
      </c>
      <c r="Z70">
        <v>0</v>
      </c>
      <c r="AA70">
        <v>1</v>
      </c>
      <c r="AB70">
        <v>0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0</v>
      </c>
      <c r="AI70">
        <v>1</v>
      </c>
      <c r="AJ70">
        <v>0</v>
      </c>
      <c r="AK70">
        <v>0</v>
      </c>
      <c r="AL70">
        <v>1</v>
      </c>
      <c r="AM70">
        <v>1</v>
      </c>
      <c r="AN70">
        <v>1</v>
      </c>
      <c r="AO70">
        <v>1</v>
      </c>
      <c r="AP70">
        <v>0</v>
      </c>
      <c r="AQ70">
        <v>1</v>
      </c>
      <c r="AR70">
        <v>0</v>
      </c>
      <c r="AS70">
        <v>0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72</v>
      </c>
      <c r="BM70">
        <v>0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1</v>
      </c>
      <c r="BX70">
        <v>1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0</v>
      </c>
      <c r="CK70">
        <v>1</v>
      </c>
      <c r="CL70">
        <v>0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0</v>
      </c>
      <c r="CS70">
        <v>1</v>
      </c>
      <c r="CT70">
        <v>0</v>
      </c>
      <c r="CU70">
        <v>0</v>
      </c>
      <c r="CV70">
        <v>0</v>
      </c>
      <c r="CW70">
        <v>1</v>
      </c>
      <c r="CX70">
        <v>0</v>
      </c>
      <c r="CY70">
        <v>1</v>
      </c>
      <c r="CZ70">
        <v>0</v>
      </c>
      <c r="DA70">
        <v>0</v>
      </c>
      <c r="DB70">
        <v>0</v>
      </c>
      <c r="DC70">
        <v>1</v>
      </c>
      <c r="DD70">
        <v>0</v>
      </c>
      <c r="DE70">
        <v>0</v>
      </c>
      <c r="DF70">
        <v>0</v>
      </c>
      <c r="DG70">
        <v>0</v>
      </c>
      <c r="DH70">
        <v>1</v>
      </c>
      <c r="DI70">
        <v>0</v>
      </c>
      <c r="DJ70">
        <v>1</v>
      </c>
      <c r="DK70">
        <v>0</v>
      </c>
      <c r="DL70">
        <v>0</v>
      </c>
      <c r="DM70">
        <v>1</v>
      </c>
      <c r="DN70">
        <v>0</v>
      </c>
      <c r="DO70">
        <v>1</v>
      </c>
    </row>
    <row r="71" spans="1:119" x14ac:dyDescent="0.25">
      <c r="A71" t="s">
        <v>226</v>
      </c>
      <c r="B71">
        <v>1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0</v>
      </c>
      <c r="R71">
        <v>0</v>
      </c>
      <c r="S71">
        <v>0</v>
      </c>
      <c r="T71">
        <v>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1</v>
      </c>
      <c r="AB71">
        <v>0</v>
      </c>
      <c r="AC71">
        <v>1</v>
      </c>
      <c r="AD71">
        <v>1</v>
      </c>
      <c r="AE71">
        <v>1</v>
      </c>
      <c r="AF71">
        <v>0</v>
      </c>
      <c r="AG71">
        <v>1</v>
      </c>
      <c r="AH71">
        <v>0</v>
      </c>
      <c r="AI71">
        <v>1</v>
      </c>
      <c r="AJ71">
        <v>0</v>
      </c>
      <c r="AK71">
        <v>0</v>
      </c>
      <c r="AL71">
        <v>1</v>
      </c>
      <c r="AM71">
        <v>1</v>
      </c>
      <c r="AN71">
        <v>1</v>
      </c>
      <c r="AO71">
        <v>1</v>
      </c>
      <c r="AP71">
        <v>0</v>
      </c>
      <c r="AQ71">
        <v>1</v>
      </c>
      <c r="AR71">
        <v>0</v>
      </c>
      <c r="AS71">
        <v>0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0</v>
      </c>
      <c r="BI71">
        <v>1</v>
      </c>
      <c r="BJ71">
        <v>0</v>
      </c>
      <c r="BK71">
        <v>1</v>
      </c>
      <c r="BL71">
        <v>1</v>
      </c>
      <c r="BM71">
        <v>68</v>
      </c>
      <c r="BN71">
        <v>0</v>
      </c>
      <c r="BO71">
        <v>1</v>
      </c>
      <c r="BP71">
        <v>1</v>
      </c>
      <c r="BQ71">
        <v>1</v>
      </c>
      <c r="BR71">
        <v>1</v>
      </c>
      <c r="BS71">
        <v>0</v>
      </c>
      <c r="BT71">
        <v>1</v>
      </c>
      <c r="BU71">
        <v>0</v>
      </c>
      <c r="BV71">
        <v>0</v>
      </c>
      <c r="BW71">
        <v>1</v>
      </c>
      <c r="BX71">
        <v>1</v>
      </c>
      <c r="BY71">
        <v>0</v>
      </c>
      <c r="BZ71">
        <v>0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0</v>
      </c>
      <c r="CI71">
        <v>0</v>
      </c>
      <c r="CJ71">
        <v>0</v>
      </c>
      <c r="CK71">
        <v>1</v>
      </c>
      <c r="CL71">
        <v>0</v>
      </c>
      <c r="CM71">
        <v>1</v>
      </c>
      <c r="CN71">
        <v>0</v>
      </c>
      <c r="CO71">
        <v>1</v>
      </c>
      <c r="CP71">
        <v>1</v>
      </c>
      <c r="CQ71">
        <v>1</v>
      </c>
      <c r="CR71">
        <v>0</v>
      </c>
      <c r="CS71">
        <v>1</v>
      </c>
      <c r="CT71">
        <v>0</v>
      </c>
      <c r="CU71">
        <v>0</v>
      </c>
      <c r="CV71">
        <v>1</v>
      </c>
      <c r="CW71">
        <v>1</v>
      </c>
      <c r="CX71">
        <v>0</v>
      </c>
      <c r="CY71">
        <v>1</v>
      </c>
      <c r="CZ71">
        <v>0</v>
      </c>
      <c r="DA71">
        <v>0</v>
      </c>
      <c r="DB71">
        <v>0</v>
      </c>
      <c r="DC71">
        <v>1</v>
      </c>
      <c r="DD71">
        <v>0</v>
      </c>
      <c r="DE71">
        <v>0</v>
      </c>
      <c r="DF71">
        <v>0</v>
      </c>
      <c r="DG71">
        <v>0</v>
      </c>
      <c r="DH71">
        <v>1</v>
      </c>
      <c r="DI71">
        <v>0</v>
      </c>
      <c r="DJ71">
        <v>1</v>
      </c>
      <c r="DK71">
        <v>0</v>
      </c>
      <c r="DL71">
        <v>1</v>
      </c>
      <c r="DM71">
        <v>1</v>
      </c>
      <c r="DN71">
        <v>0</v>
      </c>
      <c r="DO71">
        <v>0</v>
      </c>
    </row>
    <row r="72" spans="1:119" x14ac:dyDescent="0.25">
      <c r="A72" t="s">
        <v>227</v>
      </c>
      <c r="B72">
        <v>0</v>
      </c>
      <c r="C72">
        <v>1</v>
      </c>
      <c r="D72">
        <v>1</v>
      </c>
      <c r="E72">
        <v>0</v>
      </c>
      <c r="F72">
        <v>1</v>
      </c>
      <c r="G72">
        <v>0</v>
      </c>
      <c r="H72">
        <v>0</v>
      </c>
      <c r="I72">
        <v>0</v>
      </c>
      <c r="J72">
        <v>1</v>
      </c>
      <c r="K72">
        <v>0</v>
      </c>
      <c r="L72">
        <v>1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1</v>
      </c>
      <c r="V72">
        <v>0</v>
      </c>
      <c r="W72">
        <v>0</v>
      </c>
      <c r="X72">
        <v>0</v>
      </c>
      <c r="Y72">
        <v>1</v>
      </c>
      <c r="Z72">
        <v>0</v>
      </c>
      <c r="AA72">
        <v>1</v>
      </c>
      <c r="AB72">
        <v>0</v>
      </c>
      <c r="AC72">
        <v>1</v>
      </c>
      <c r="AD72">
        <v>1</v>
      </c>
      <c r="AE72">
        <v>0</v>
      </c>
      <c r="AF72">
        <v>0</v>
      </c>
      <c r="AG72">
        <v>1</v>
      </c>
      <c r="AH72">
        <v>0</v>
      </c>
      <c r="AI72">
        <v>1</v>
      </c>
      <c r="AJ72">
        <v>0</v>
      </c>
      <c r="AK72">
        <v>1</v>
      </c>
      <c r="AL72">
        <v>0</v>
      </c>
      <c r="AM72">
        <v>1</v>
      </c>
      <c r="AN72">
        <v>1</v>
      </c>
      <c r="AO72">
        <v>1</v>
      </c>
      <c r="AP72">
        <v>0</v>
      </c>
      <c r="AQ72">
        <v>1</v>
      </c>
      <c r="AR72">
        <v>0</v>
      </c>
      <c r="AS72">
        <v>0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0</v>
      </c>
      <c r="BE72">
        <v>1</v>
      </c>
      <c r="BF72">
        <v>1</v>
      </c>
      <c r="BG72">
        <v>0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52</v>
      </c>
      <c r="BO72">
        <v>0</v>
      </c>
      <c r="BP72">
        <v>1</v>
      </c>
      <c r="BQ72">
        <v>1</v>
      </c>
      <c r="BR72">
        <v>1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0</v>
      </c>
      <c r="CA72">
        <v>1</v>
      </c>
      <c r="CB72">
        <v>1</v>
      </c>
      <c r="CC72">
        <v>0</v>
      </c>
      <c r="CD72">
        <v>1</v>
      </c>
      <c r="CE72">
        <v>0</v>
      </c>
      <c r="CF72">
        <v>0</v>
      </c>
      <c r="CG72">
        <v>0</v>
      </c>
      <c r="CH72">
        <v>1</v>
      </c>
      <c r="CI72">
        <v>1</v>
      </c>
      <c r="CJ72">
        <v>0</v>
      </c>
      <c r="CK72">
        <v>0</v>
      </c>
      <c r="CL72">
        <v>0</v>
      </c>
      <c r="CM72">
        <v>0</v>
      </c>
      <c r="CN72">
        <v>1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1</v>
      </c>
      <c r="CV72">
        <v>0</v>
      </c>
      <c r="CW72">
        <v>1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1</v>
      </c>
      <c r="DK72">
        <v>0</v>
      </c>
      <c r="DL72">
        <v>0</v>
      </c>
      <c r="DM72">
        <v>1</v>
      </c>
      <c r="DN72">
        <v>0</v>
      </c>
      <c r="DO72">
        <v>1</v>
      </c>
    </row>
    <row r="73" spans="1:119" x14ac:dyDescent="0.25">
      <c r="A73" t="s">
        <v>220</v>
      </c>
      <c r="B73">
        <v>0</v>
      </c>
      <c r="C73">
        <v>1</v>
      </c>
      <c r="D73">
        <v>1</v>
      </c>
      <c r="E73">
        <v>1</v>
      </c>
      <c r="F73">
        <v>1</v>
      </c>
      <c r="G73">
        <v>0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0</v>
      </c>
      <c r="R73">
        <v>0</v>
      </c>
      <c r="S73">
        <v>0</v>
      </c>
      <c r="T73">
        <v>1</v>
      </c>
      <c r="U73">
        <v>1</v>
      </c>
      <c r="V73">
        <v>0</v>
      </c>
      <c r="W73">
        <v>0</v>
      </c>
      <c r="X73">
        <v>0</v>
      </c>
      <c r="Y73">
        <v>1</v>
      </c>
      <c r="Z73">
        <v>0</v>
      </c>
      <c r="AA73">
        <v>1</v>
      </c>
      <c r="AB73">
        <v>0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0</v>
      </c>
      <c r="AI73">
        <v>1</v>
      </c>
      <c r="AJ73">
        <v>0</v>
      </c>
      <c r="AK73">
        <v>0</v>
      </c>
      <c r="AL73">
        <v>1</v>
      </c>
      <c r="AM73">
        <v>1</v>
      </c>
      <c r="AN73">
        <v>1</v>
      </c>
      <c r="AO73">
        <v>1</v>
      </c>
      <c r="AP73">
        <v>0</v>
      </c>
      <c r="AQ73">
        <v>1</v>
      </c>
      <c r="AR73">
        <v>0</v>
      </c>
      <c r="AS73">
        <v>0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0</v>
      </c>
      <c r="BM73">
        <v>1</v>
      </c>
      <c r="BN73">
        <v>1</v>
      </c>
      <c r="BO73">
        <v>71</v>
      </c>
      <c r="BP73">
        <v>0</v>
      </c>
      <c r="BQ73">
        <v>1</v>
      </c>
      <c r="BR73">
        <v>1</v>
      </c>
      <c r="BS73">
        <v>0</v>
      </c>
      <c r="BT73">
        <v>1</v>
      </c>
      <c r="BU73">
        <v>0</v>
      </c>
      <c r="BV73">
        <v>1</v>
      </c>
      <c r="BW73">
        <v>1</v>
      </c>
      <c r="BX73">
        <v>1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1</v>
      </c>
      <c r="CG73">
        <v>0</v>
      </c>
      <c r="CH73">
        <v>1</v>
      </c>
      <c r="CI73">
        <v>1</v>
      </c>
      <c r="CJ73">
        <v>0</v>
      </c>
      <c r="CK73">
        <v>1</v>
      </c>
      <c r="CL73">
        <v>0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0</v>
      </c>
      <c r="CS73">
        <v>1</v>
      </c>
      <c r="CT73">
        <v>0</v>
      </c>
      <c r="CU73">
        <v>0</v>
      </c>
      <c r="CV73">
        <v>0</v>
      </c>
      <c r="CW73">
        <v>1</v>
      </c>
      <c r="CX73">
        <v>0</v>
      </c>
      <c r="CY73">
        <v>1</v>
      </c>
      <c r="CZ73">
        <v>0</v>
      </c>
      <c r="DA73">
        <v>0</v>
      </c>
      <c r="DB73">
        <v>0</v>
      </c>
      <c r="DC73">
        <v>1</v>
      </c>
      <c r="DD73">
        <v>0</v>
      </c>
      <c r="DE73">
        <v>0</v>
      </c>
      <c r="DF73">
        <v>0</v>
      </c>
      <c r="DG73">
        <v>0</v>
      </c>
      <c r="DH73">
        <v>1</v>
      </c>
      <c r="DI73">
        <v>0</v>
      </c>
      <c r="DJ73">
        <v>1</v>
      </c>
      <c r="DK73">
        <v>0</v>
      </c>
      <c r="DL73">
        <v>0</v>
      </c>
      <c r="DM73">
        <v>1</v>
      </c>
      <c r="DN73">
        <v>0</v>
      </c>
      <c r="DO73">
        <v>1</v>
      </c>
    </row>
    <row r="74" spans="1:119" x14ac:dyDescent="0.25">
      <c r="A74" t="s">
        <v>228</v>
      </c>
      <c r="B74">
        <v>1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0</v>
      </c>
      <c r="R74">
        <v>0</v>
      </c>
      <c r="S74">
        <v>0</v>
      </c>
      <c r="T74">
        <v>1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1</v>
      </c>
      <c r="AB74">
        <v>0</v>
      </c>
      <c r="AC74">
        <v>1</v>
      </c>
      <c r="AD74">
        <v>1</v>
      </c>
      <c r="AE74">
        <v>1</v>
      </c>
      <c r="AF74">
        <v>0</v>
      </c>
      <c r="AG74">
        <v>1</v>
      </c>
      <c r="AH74">
        <v>0</v>
      </c>
      <c r="AI74">
        <v>1</v>
      </c>
      <c r="AJ74">
        <v>0</v>
      </c>
      <c r="AK74">
        <v>0</v>
      </c>
      <c r="AL74">
        <v>1</v>
      </c>
      <c r="AM74">
        <v>1</v>
      </c>
      <c r="AN74">
        <v>1</v>
      </c>
      <c r="AO74">
        <v>1</v>
      </c>
      <c r="AP74">
        <v>0</v>
      </c>
      <c r="AQ74">
        <v>1</v>
      </c>
      <c r="AR74">
        <v>0</v>
      </c>
      <c r="AS74">
        <v>0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0</v>
      </c>
      <c r="BI74">
        <v>1</v>
      </c>
      <c r="BJ74">
        <v>0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68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0</v>
      </c>
      <c r="BW74">
        <v>1</v>
      </c>
      <c r="BX74">
        <v>1</v>
      </c>
      <c r="BY74">
        <v>0</v>
      </c>
      <c r="BZ74">
        <v>0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0</v>
      </c>
      <c r="CI74">
        <v>0</v>
      </c>
      <c r="CJ74">
        <v>0</v>
      </c>
      <c r="CK74">
        <v>1</v>
      </c>
      <c r="CL74">
        <v>0</v>
      </c>
      <c r="CM74">
        <v>1</v>
      </c>
      <c r="CN74">
        <v>0</v>
      </c>
      <c r="CO74">
        <v>1</v>
      </c>
      <c r="CP74">
        <v>1</v>
      </c>
      <c r="CQ74">
        <v>1</v>
      </c>
      <c r="CR74">
        <v>0</v>
      </c>
      <c r="CS74">
        <v>1</v>
      </c>
      <c r="CT74">
        <v>0</v>
      </c>
      <c r="CU74">
        <v>0</v>
      </c>
      <c r="CV74">
        <v>1</v>
      </c>
      <c r="CW74">
        <v>1</v>
      </c>
      <c r="CX74">
        <v>0</v>
      </c>
      <c r="CY74">
        <v>1</v>
      </c>
      <c r="CZ74">
        <v>0</v>
      </c>
      <c r="DA74">
        <v>0</v>
      </c>
      <c r="DB74">
        <v>0</v>
      </c>
      <c r="DC74">
        <v>1</v>
      </c>
      <c r="DD74">
        <v>0</v>
      </c>
      <c r="DE74">
        <v>0</v>
      </c>
      <c r="DF74">
        <v>0</v>
      </c>
      <c r="DG74">
        <v>0</v>
      </c>
      <c r="DH74">
        <v>1</v>
      </c>
      <c r="DI74">
        <v>0</v>
      </c>
      <c r="DJ74">
        <v>1</v>
      </c>
      <c r="DK74">
        <v>0</v>
      </c>
      <c r="DL74">
        <v>1</v>
      </c>
      <c r="DM74">
        <v>1</v>
      </c>
      <c r="DN74">
        <v>0</v>
      </c>
      <c r="DO74">
        <v>0</v>
      </c>
    </row>
    <row r="75" spans="1:119" x14ac:dyDescent="0.25">
      <c r="A75" t="s">
        <v>229</v>
      </c>
      <c r="B75">
        <v>1</v>
      </c>
      <c r="C75">
        <v>1</v>
      </c>
      <c r="D75">
        <v>1</v>
      </c>
      <c r="E75">
        <v>1</v>
      </c>
      <c r="F75">
        <v>1</v>
      </c>
      <c r="G75">
        <v>0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0</v>
      </c>
      <c r="O75">
        <v>1</v>
      </c>
      <c r="P75">
        <v>1</v>
      </c>
      <c r="Q75">
        <v>0</v>
      </c>
      <c r="R75">
        <v>0</v>
      </c>
      <c r="S75">
        <v>0</v>
      </c>
      <c r="T75">
        <v>0</v>
      </c>
      <c r="U75">
        <v>1</v>
      </c>
      <c r="V75">
        <v>0</v>
      </c>
      <c r="W75">
        <v>0</v>
      </c>
      <c r="X75">
        <v>1</v>
      </c>
      <c r="Y75">
        <v>1</v>
      </c>
      <c r="Z75">
        <v>0</v>
      </c>
      <c r="AA75">
        <v>1</v>
      </c>
      <c r="AB75">
        <v>0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0</v>
      </c>
      <c r="AI75">
        <v>1</v>
      </c>
      <c r="AJ75">
        <v>0</v>
      </c>
      <c r="AK75">
        <v>0</v>
      </c>
      <c r="AL75">
        <v>1</v>
      </c>
      <c r="AM75">
        <v>1</v>
      </c>
      <c r="AN75">
        <v>1</v>
      </c>
      <c r="AO75">
        <v>1</v>
      </c>
      <c r="AP75">
        <v>0</v>
      </c>
      <c r="AQ75">
        <v>1</v>
      </c>
      <c r="AR75">
        <v>0</v>
      </c>
      <c r="AS75">
        <v>0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73</v>
      </c>
      <c r="BR75">
        <v>0</v>
      </c>
      <c r="BS75">
        <v>1</v>
      </c>
      <c r="BT75">
        <v>1</v>
      </c>
      <c r="BU75">
        <v>0</v>
      </c>
      <c r="BV75">
        <v>1</v>
      </c>
      <c r="BW75">
        <v>1</v>
      </c>
      <c r="BX75">
        <v>1</v>
      </c>
      <c r="BY75">
        <v>1</v>
      </c>
      <c r="BZ75">
        <v>0</v>
      </c>
      <c r="CA75">
        <v>0</v>
      </c>
      <c r="CB75">
        <v>1</v>
      </c>
      <c r="CC75">
        <v>1</v>
      </c>
      <c r="CD75">
        <v>0</v>
      </c>
      <c r="CE75">
        <v>1</v>
      </c>
      <c r="CF75">
        <v>0</v>
      </c>
      <c r="CG75">
        <v>0</v>
      </c>
      <c r="CH75">
        <v>1</v>
      </c>
      <c r="CI75">
        <v>1</v>
      </c>
      <c r="CJ75">
        <v>0</v>
      </c>
      <c r="CK75">
        <v>0</v>
      </c>
      <c r="CL75">
        <v>1</v>
      </c>
      <c r="CM75">
        <v>0</v>
      </c>
      <c r="CN75">
        <v>1</v>
      </c>
      <c r="CO75">
        <v>0</v>
      </c>
      <c r="CP75">
        <v>1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1</v>
      </c>
      <c r="CW75">
        <v>1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1</v>
      </c>
      <c r="DG75">
        <v>0</v>
      </c>
      <c r="DH75">
        <v>1</v>
      </c>
      <c r="DI75">
        <v>0</v>
      </c>
      <c r="DJ75">
        <v>1</v>
      </c>
      <c r="DK75">
        <v>0</v>
      </c>
      <c r="DL75">
        <v>1</v>
      </c>
      <c r="DM75">
        <v>1</v>
      </c>
      <c r="DN75">
        <v>0</v>
      </c>
      <c r="DO75">
        <v>1</v>
      </c>
    </row>
    <row r="76" spans="1:119" x14ac:dyDescent="0.25">
      <c r="A76" t="s">
        <v>230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1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1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1</v>
      </c>
      <c r="BR76">
        <v>12</v>
      </c>
      <c r="BS76">
        <v>0</v>
      </c>
      <c r="BT76">
        <v>1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1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1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1</v>
      </c>
      <c r="CU76">
        <v>0</v>
      </c>
      <c r="CV76">
        <v>1</v>
      </c>
      <c r="CW76">
        <v>0</v>
      </c>
      <c r="CX76">
        <v>0</v>
      </c>
      <c r="CY76">
        <v>0</v>
      </c>
      <c r="CZ76">
        <v>1</v>
      </c>
      <c r="DA76">
        <v>1</v>
      </c>
      <c r="DB76">
        <v>1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</row>
    <row r="77" spans="1:119" x14ac:dyDescent="0.25">
      <c r="A77" t="s">
        <v>232</v>
      </c>
      <c r="B77">
        <v>1</v>
      </c>
      <c r="C77">
        <v>1</v>
      </c>
      <c r="D77">
        <v>1</v>
      </c>
      <c r="E77">
        <v>1</v>
      </c>
      <c r="F77">
        <v>1</v>
      </c>
      <c r="G77">
        <v>0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0</v>
      </c>
      <c r="O77">
        <v>1</v>
      </c>
      <c r="P77">
        <v>1</v>
      </c>
      <c r="Q77">
        <v>0</v>
      </c>
      <c r="R77">
        <v>0</v>
      </c>
      <c r="S77">
        <v>0</v>
      </c>
      <c r="T77">
        <v>0</v>
      </c>
      <c r="U77">
        <v>1</v>
      </c>
      <c r="V77">
        <v>0</v>
      </c>
      <c r="W77">
        <v>0</v>
      </c>
      <c r="X77">
        <v>1</v>
      </c>
      <c r="Y77">
        <v>1</v>
      </c>
      <c r="Z77">
        <v>0</v>
      </c>
      <c r="AA77">
        <v>1</v>
      </c>
      <c r="AB77">
        <v>0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0</v>
      </c>
      <c r="AI77">
        <v>1</v>
      </c>
      <c r="AJ77">
        <v>0</v>
      </c>
      <c r="AK77">
        <v>0</v>
      </c>
      <c r="AL77">
        <v>1</v>
      </c>
      <c r="AM77">
        <v>1</v>
      </c>
      <c r="AN77">
        <v>1</v>
      </c>
      <c r="AO77">
        <v>1</v>
      </c>
      <c r="AP77">
        <v>0</v>
      </c>
      <c r="AQ77">
        <v>1</v>
      </c>
      <c r="AR77">
        <v>0</v>
      </c>
      <c r="AS77">
        <v>0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73</v>
      </c>
      <c r="BT77">
        <v>0</v>
      </c>
      <c r="BU77">
        <v>0</v>
      </c>
      <c r="BV77">
        <v>1</v>
      </c>
      <c r="BW77">
        <v>1</v>
      </c>
      <c r="BX77">
        <v>1</v>
      </c>
      <c r="BY77">
        <v>1</v>
      </c>
      <c r="BZ77">
        <v>0</v>
      </c>
      <c r="CA77">
        <v>0</v>
      </c>
      <c r="CB77">
        <v>1</v>
      </c>
      <c r="CC77">
        <v>1</v>
      </c>
      <c r="CD77">
        <v>0</v>
      </c>
      <c r="CE77">
        <v>1</v>
      </c>
      <c r="CF77">
        <v>0</v>
      </c>
      <c r="CG77">
        <v>0</v>
      </c>
      <c r="CH77">
        <v>1</v>
      </c>
      <c r="CI77">
        <v>1</v>
      </c>
      <c r="CJ77">
        <v>0</v>
      </c>
      <c r="CK77">
        <v>0</v>
      </c>
      <c r="CL77">
        <v>1</v>
      </c>
      <c r="CM77">
        <v>0</v>
      </c>
      <c r="CN77">
        <v>1</v>
      </c>
      <c r="CO77">
        <v>0</v>
      </c>
      <c r="CP77">
        <v>1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1</v>
      </c>
      <c r="CW77">
        <v>1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1</v>
      </c>
      <c r="DG77">
        <v>0</v>
      </c>
      <c r="DH77">
        <v>1</v>
      </c>
      <c r="DI77">
        <v>0</v>
      </c>
      <c r="DJ77">
        <v>1</v>
      </c>
      <c r="DK77">
        <v>0</v>
      </c>
      <c r="DL77">
        <v>1</v>
      </c>
      <c r="DM77">
        <v>1</v>
      </c>
      <c r="DN77">
        <v>0</v>
      </c>
      <c r="DO77">
        <v>1</v>
      </c>
    </row>
    <row r="78" spans="1:119" x14ac:dyDescent="0.25">
      <c r="A78" t="s">
        <v>138</v>
      </c>
      <c r="B78">
        <v>1</v>
      </c>
      <c r="C78">
        <v>1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1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1</v>
      </c>
      <c r="BE78">
        <v>0</v>
      </c>
      <c r="BF78">
        <v>0</v>
      </c>
      <c r="BG78">
        <v>1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13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1</v>
      </c>
      <c r="CI78">
        <v>1</v>
      </c>
      <c r="CJ78">
        <v>0</v>
      </c>
      <c r="CK78">
        <v>0</v>
      </c>
      <c r="CL78">
        <v>1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1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1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1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</row>
    <row r="79" spans="1:119" x14ac:dyDescent="0.25">
      <c r="A79" t="s">
        <v>233</v>
      </c>
      <c r="B79">
        <v>0</v>
      </c>
      <c r="C79">
        <v>1</v>
      </c>
      <c r="D79">
        <v>1</v>
      </c>
      <c r="E79">
        <v>0</v>
      </c>
      <c r="F79">
        <v>1</v>
      </c>
      <c r="G79">
        <v>0</v>
      </c>
      <c r="H79">
        <v>0</v>
      </c>
      <c r="I79">
        <v>0</v>
      </c>
      <c r="J79">
        <v>1</v>
      </c>
      <c r="K79">
        <v>0</v>
      </c>
      <c r="L79">
        <v>1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0</v>
      </c>
      <c r="W79">
        <v>0</v>
      </c>
      <c r="X79">
        <v>0</v>
      </c>
      <c r="Y79">
        <v>1</v>
      </c>
      <c r="Z79">
        <v>0</v>
      </c>
      <c r="AA79">
        <v>1</v>
      </c>
      <c r="AB79">
        <v>0</v>
      </c>
      <c r="AC79">
        <v>1</v>
      </c>
      <c r="AD79">
        <v>1</v>
      </c>
      <c r="AE79">
        <v>0</v>
      </c>
      <c r="AF79">
        <v>0</v>
      </c>
      <c r="AG79">
        <v>1</v>
      </c>
      <c r="AH79">
        <v>0</v>
      </c>
      <c r="AI79">
        <v>1</v>
      </c>
      <c r="AJ79">
        <v>0</v>
      </c>
      <c r="AK79">
        <v>1</v>
      </c>
      <c r="AL79">
        <v>0</v>
      </c>
      <c r="AM79">
        <v>1</v>
      </c>
      <c r="AN79">
        <v>1</v>
      </c>
      <c r="AO79">
        <v>1</v>
      </c>
      <c r="AP79">
        <v>0</v>
      </c>
      <c r="AQ79">
        <v>1</v>
      </c>
      <c r="AR79">
        <v>0</v>
      </c>
      <c r="AS79">
        <v>0</v>
      </c>
      <c r="AT79">
        <v>1</v>
      </c>
      <c r="AU79">
        <v>1</v>
      </c>
      <c r="AV79">
        <v>1</v>
      </c>
      <c r="AW79">
        <v>0</v>
      </c>
      <c r="AX79">
        <v>0</v>
      </c>
      <c r="AY79">
        <v>1</v>
      </c>
      <c r="AZ79">
        <v>1</v>
      </c>
      <c r="BA79">
        <v>0</v>
      </c>
      <c r="BB79">
        <v>1</v>
      </c>
      <c r="BC79">
        <v>0</v>
      </c>
      <c r="BD79">
        <v>0</v>
      </c>
      <c r="BE79">
        <v>1</v>
      </c>
      <c r="BF79">
        <v>0</v>
      </c>
      <c r="BG79">
        <v>0</v>
      </c>
      <c r="BH79">
        <v>1</v>
      </c>
      <c r="BI79">
        <v>0</v>
      </c>
      <c r="BJ79">
        <v>1</v>
      </c>
      <c r="BK79">
        <v>1</v>
      </c>
      <c r="BL79">
        <v>1</v>
      </c>
      <c r="BM79">
        <v>0</v>
      </c>
      <c r="BN79">
        <v>1</v>
      </c>
      <c r="BO79">
        <v>1</v>
      </c>
      <c r="BP79">
        <v>0</v>
      </c>
      <c r="BQ79">
        <v>1</v>
      </c>
      <c r="BR79">
        <v>0</v>
      </c>
      <c r="BS79">
        <v>1</v>
      </c>
      <c r="BT79">
        <v>0</v>
      </c>
      <c r="BU79">
        <v>42</v>
      </c>
      <c r="BV79">
        <v>0</v>
      </c>
      <c r="BW79">
        <v>0</v>
      </c>
      <c r="BX79">
        <v>1</v>
      </c>
      <c r="BY79">
        <v>0</v>
      </c>
      <c r="BZ79">
        <v>0</v>
      </c>
      <c r="CA79">
        <v>1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1</v>
      </c>
      <c r="CI79">
        <v>1</v>
      </c>
      <c r="CJ79">
        <v>0</v>
      </c>
      <c r="CK79">
        <v>0</v>
      </c>
      <c r="CL79">
        <v>0</v>
      </c>
      <c r="CM79">
        <v>0</v>
      </c>
      <c r="CN79">
        <v>1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1</v>
      </c>
      <c r="CV79">
        <v>0</v>
      </c>
      <c r="CW79">
        <v>1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1</v>
      </c>
      <c r="DK79">
        <v>0</v>
      </c>
      <c r="DL79">
        <v>0</v>
      </c>
      <c r="DM79">
        <v>1</v>
      </c>
      <c r="DN79">
        <v>0</v>
      </c>
      <c r="DO79">
        <v>1</v>
      </c>
    </row>
    <row r="80" spans="1:119" x14ac:dyDescent="0.25">
      <c r="A80" t="s">
        <v>141</v>
      </c>
      <c r="B80">
        <v>0</v>
      </c>
      <c r="C80">
        <v>0</v>
      </c>
      <c r="D80">
        <v>1</v>
      </c>
      <c r="E80">
        <v>1</v>
      </c>
      <c r="F80">
        <v>1</v>
      </c>
      <c r="G80">
        <v>0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0</v>
      </c>
      <c r="O80">
        <v>1</v>
      </c>
      <c r="P80">
        <v>1</v>
      </c>
      <c r="Q80">
        <v>0</v>
      </c>
      <c r="R80">
        <v>0</v>
      </c>
      <c r="S80">
        <v>0</v>
      </c>
      <c r="T80">
        <v>0</v>
      </c>
      <c r="U80">
        <v>1</v>
      </c>
      <c r="V80">
        <v>0</v>
      </c>
      <c r="W80">
        <v>0</v>
      </c>
      <c r="X80">
        <v>1</v>
      </c>
      <c r="Y80">
        <v>0</v>
      </c>
      <c r="Z80">
        <v>0</v>
      </c>
      <c r="AA80">
        <v>1</v>
      </c>
      <c r="AB80">
        <v>0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0</v>
      </c>
      <c r="AI80">
        <v>1</v>
      </c>
      <c r="AJ80">
        <v>1</v>
      </c>
      <c r="AK80">
        <v>0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0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0</v>
      </c>
      <c r="AZ80">
        <v>1</v>
      </c>
      <c r="BA80">
        <v>1</v>
      </c>
      <c r="BB80">
        <v>1</v>
      </c>
      <c r="BC80">
        <v>1</v>
      </c>
      <c r="BD80">
        <v>0</v>
      </c>
      <c r="BE80">
        <v>1</v>
      </c>
      <c r="BF80">
        <v>1</v>
      </c>
      <c r="BG80">
        <v>0</v>
      </c>
      <c r="BH80">
        <v>0</v>
      </c>
      <c r="BI80">
        <v>1</v>
      </c>
      <c r="BJ80">
        <v>0</v>
      </c>
      <c r="BK80">
        <v>1</v>
      </c>
      <c r="BL80">
        <v>1</v>
      </c>
      <c r="BM80">
        <v>1</v>
      </c>
      <c r="BN80">
        <v>0</v>
      </c>
      <c r="BO80">
        <v>1</v>
      </c>
      <c r="BP80">
        <v>1</v>
      </c>
      <c r="BQ80">
        <v>1</v>
      </c>
      <c r="BR80">
        <v>0</v>
      </c>
      <c r="BS80">
        <v>1</v>
      </c>
      <c r="BT80">
        <v>0</v>
      </c>
      <c r="BU80">
        <v>0</v>
      </c>
      <c r="BV80">
        <v>69</v>
      </c>
      <c r="BW80">
        <v>0</v>
      </c>
      <c r="BX80">
        <v>1</v>
      </c>
      <c r="BY80">
        <v>1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1</v>
      </c>
      <c r="CH80">
        <v>1</v>
      </c>
      <c r="CI80">
        <v>1</v>
      </c>
      <c r="CJ80">
        <v>0</v>
      </c>
      <c r="CK80">
        <v>0</v>
      </c>
      <c r="CL80">
        <v>1</v>
      </c>
      <c r="CM80">
        <v>0</v>
      </c>
      <c r="CN80">
        <v>0</v>
      </c>
      <c r="CO80">
        <v>0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0</v>
      </c>
      <c r="CV80">
        <v>0</v>
      </c>
      <c r="CW80">
        <v>1</v>
      </c>
      <c r="CX80">
        <v>0</v>
      </c>
      <c r="CY80">
        <v>0</v>
      </c>
      <c r="CZ80">
        <v>1</v>
      </c>
      <c r="DA80">
        <v>1</v>
      </c>
      <c r="DB80">
        <v>1</v>
      </c>
      <c r="DC80">
        <v>0</v>
      </c>
      <c r="DD80">
        <v>0</v>
      </c>
      <c r="DE80">
        <v>1</v>
      </c>
      <c r="DF80">
        <v>0</v>
      </c>
      <c r="DG80">
        <v>1</v>
      </c>
      <c r="DH80">
        <v>1</v>
      </c>
      <c r="DI80">
        <v>1</v>
      </c>
      <c r="DJ80">
        <v>1</v>
      </c>
      <c r="DK80">
        <v>0</v>
      </c>
      <c r="DL80">
        <v>1</v>
      </c>
      <c r="DM80">
        <v>1</v>
      </c>
      <c r="DN80">
        <v>0</v>
      </c>
      <c r="DO80">
        <v>0</v>
      </c>
    </row>
    <row r="81" spans="1:119" x14ac:dyDescent="0.25">
      <c r="A81" t="s">
        <v>198</v>
      </c>
      <c r="B81">
        <v>0</v>
      </c>
      <c r="C81">
        <v>1</v>
      </c>
      <c r="D81">
        <v>1</v>
      </c>
      <c r="E81">
        <v>1</v>
      </c>
      <c r="F81">
        <v>1</v>
      </c>
      <c r="G81">
        <v>0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0</v>
      </c>
      <c r="R81">
        <v>0</v>
      </c>
      <c r="S81">
        <v>0</v>
      </c>
      <c r="T81">
        <v>1</v>
      </c>
      <c r="U81">
        <v>1</v>
      </c>
      <c r="V81">
        <v>0</v>
      </c>
      <c r="W81">
        <v>0</v>
      </c>
      <c r="X81">
        <v>0</v>
      </c>
      <c r="Y81">
        <v>1</v>
      </c>
      <c r="Z81">
        <v>0</v>
      </c>
      <c r="AA81">
        <v>1</v>
      </c>
      <c r="AB81">
        <v>0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0</v>
      </c>
      <c r="AI81">
        <v>1</v>
      </c>
      <c r="AJ81">
        <v>0</v>
      </c>
      <c r="AK81">
        <v>0</v>
      </c>
      <c r="AL81">
        <v>1</v>
      </c>
      <c r="AM81">
        <v>1</v>
      </c>
      <c r="AN81">
        <v>1</v>
      </c>
      <c r="AO81">
        <v>1</v>
      </c>
      <c r="AP81">
        <v>0</v>
      </c>
      <c r="AQ81">
        <v>1</v>
      </c>
      <c r="AR81">
        <v>0</v>
      </c>
      <c r="AS81">
        <v>0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0</v>
      </c>
      <c r="BS81">
        <v>1</v>
      </c>
      <c r="BT81">
        <v>0</v>
      </c>
      <c r="BU81">
        <v>1</v>
      </c>
      <c r="BV81">
        <v>1</v>
      </c>
      <c r="BW81">
        <v>72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1</v>
      </c>
      <c r="CG81">
        <v>0</v>
      </c>
      <c r="CH81">
        <v>1</v>
      </c>
      <c r="CI81">
        <v>1</v>
      </c>
      <c r="CJ81">
        <v>0</v>
      </c>
      <c r="CK81">
        <v>1</v>
      </c>
      <c r="CL81">
        <v>0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0</v>
      </c>
      <c r="CS81">
        <v>1</v>
      </c>
      <c r="CT81">
        <v>0</v>
      </c>
      <c r="CU81">
        <v>0</v>
      </c>
      <c r="CV81">
        <v>0</v>
      </c>
      <c r="CW81">
        <v>1</v>
      </c>
      <c r="CX81">
        <v>0</v>
      </c>
      <c r="CY81">
        <v>1</v>
      </c>
      <c r="CZ81">
        <v>0</v>
      </c>
      <c r="DA81">
        <v>0</v>
      </c>
      <c r="DB81">
        <v>0</v>
      </c>
      <c r="DC81">
        <v>1</v>
      </c>
      <c r="DD81">
        <v>0</v>
      </c>
      <c r="DE81">
        <v>0</v>
      </c>
      <c r="DF81">
        <v>0</v>
      </c>
      <c r="DG81">
        <v>0</v>
      </c>
      <c r="DH81">
        <v>1</v>
      </c>
      <c r="DI81">
        <v>0</v>
      </c>
      <c r="DJ81">
        <v>1</v>
      </c>
      <c r="DK81">
        <v>0</v>
      </c>
      <c r="DL81">
        <v>0</v>
      </c>
      <c r="DM81">
        <v>1</v>
      </c>
      <c r="DN81">
        <v>0</v>
      </c>
      <c r="DO81">
        <v>1</v>
      </c>
    </row>
    <row r="82" spans="1:119" x14ac:dyDescent="0.25">
      <c r="A82" t="s">
        <v>236</v>
      </c>
      <c r="B82">
        <v>0</v>
      </c>
      <c r="C82">
        <v>1</v>
      </c>
      <c r="D82">
        <v>0</v>
      </c>
      <c r="E82">
        <v>1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0</v>
      </c>
      <c r="M82">
        <v>1</v>
      </c>
      <c r="N82">
        <v>1</v>
      </c>
      <c r="O82">
        <v>1</v>
      </c>
      <c r="P82">
        <v>1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1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1</v>
      </c>
      <c r="AL82">
        <v>1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1</v>
      </c>
      <c r="BE82">
        <v>0</v>
      </c>
      <c r="BF82">
        <v>0</v>
      </c>
      <c r="BG82">
        <v>1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1</v>
      </c>
      <c r="BR82">
        <v>0</v>
      </c>
      <c r="BS82">
        <v>1</v>
      </c>
      <c r="BT82">
        <v>0</v>
      </c>
      <c r="BU82">
        <v>0</v>
      </c>
      <c r="BV82">
        <v>1</v>
      </c>
      <c r="BW82">
        <v>0</v>
      </c>
      <c r="BX82">
        <v>34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1</v>
      </c>
      <c r="CE82">
        <v>0</v>
      </c>
      <c r="CF82">
        <v>0</v>
      </c>
      <c r="CG82">
        <v>0</v>
      </c>
      <c r="CH82">
        <v>1</v>
      </c>
      <c r="CI82">
        <v>1</v>
      </c>
      <c r="CJ82">
        <v>0</v>
      </c>
      <c r="CK82">
        <v>0</v>
      </c>
      <c r="CL82">
        <v>1</v>
      </c>
      <c r="CM82">
        <v>0</v>
      </c>
      <c r="CN82">
        <v>0</v>
      </c>
      <c r="CO82">
        <v>0</v>
      </c>
      <c r="CP82">
        <v>1</v>
      </c>
      <c r="CQ82">
        <v>1</v>
      </c>
      <c r="CR82">
        <v>0</v>
      </c>
      <c r="CS82">
        <v>1</v>
      </c>
      <c r="CT82">
        <v>0</v>
      </c>
      <c r="CU82">
        <v>0</v>
      </c>
      <c r="CV82">
        <v>1</v>
      </c>
      <c r="CW82">
        <v>1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1</v>
      </c>
      <c r="DF82">
        <v>1</v>
      </c>
      <c r="DG82">
        <v>1</v>
      </c>
      <c r="DH82">
        <v>0</v>
      </c>
      <c r="DI82">
        <v>1</v>
      </c>
      <c r="DJ82">
        <v>0</v>
      </c>
      <c r="DK82">
        <v>1</v>
      </c>
      <c r="DL82">
        <v>1</v>
      </c>
      <c r="DM82">
        <v>0</v>
      </c>
      <c r="DN82">
        <v>1</v>
      </c>
      <c r="DO82">
        <v>0</v>
      </c>
    </row>
    <row r="83" spans="1:119" x14ac:dyDescent="0.25">
      <c r="A83" t="s">
        <v>133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</row>
    <row r="84" spans="1:119" x14ac:dyDescent="0.25">
      <c r="A84" t="s">
        <v>242</v>
      </c>
      <c r="B84">
        <v>0</v>
      </c>
      <c r="C84">
        <v>1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1</v>
      </c>
      <c r="V84">
        <v>0</v>
      </c>
      <c r="W84">
        <v>0</v>
      </c>
      <c r="X84">
        <v>0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1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1</v>
      </c>
      <c r="BI84">
        <v>0</v>
      </c>
      <c r="BJ84">
        <v>1</v>
      </c>
      <c r="BK84">
        <v>0</v>
      </c>
      <c r="BL84">
        <v>0</v>
      </c>
      <c r="BM84">
        <v>0</v>
      </c>
      <c r="BN84">
        <v>1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0</v>
      </c>
      <c r="BW84">
        <v>0</v>
      </c>
      <c r="BX84">
        <v>0</v>
      </c>
      <c r="BY84">
        <v>0</v>
      </c>
      <c r="BZ84">
        <v>13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1</v>
      </c>
      <c r="CI84">
        <v>1</v>
      </c>
      <c r="CJ84">
        <v>0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1</v>
      </c>
      <c r="CV84">
        <v>0</v>
      </c>
      <c r="CW84">
        <v>1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</row>
    <row r="85" spans="1:119" x14ac:dyDescent="0.25">
      <c r="A85" t="s">
        <v>191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1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1</v>
      </c>
      <c r="AX85">
        <v>1</v>
      </c>
      <c r="AY85">
        <v>1</v>
      </c>
      <c r="AZ85">
        <v>0</v>
      </c>
      <c r="BA85">
        <v>1</v>
      </c>
      <c r="BB85">
        <v>0</v>
      </c>
      <c r="BC85">
        <v>1</v>
      </c>
      <c r="BD85">
        <v>0</v>
      </c>
      <c r="BE85">
        <v>0</v>
      </c>
      <c r="BF85">
        <v>1</v>
      </c>
      <c r="BG85">
        <v>0</v>
      </c>
      <c r="BH85">
        <v>0</v>
      </c>
      <c r="BI85">
        <v>1</v>
      </c>
      <c r="BJ85">
        <v>0</v>
      </c>
      <c r="BK85">
        <v>0</v>
      </c>
      <c r="BL85">
        <v>0</v>
      </c>
      <c r="BM85">
        <v>1</v>
      </c>
      <c r="BN85">
        <v>1</v>
      </c>
      <c r="BO85">
        <v>0</v>
      </c>
      <c r="BP85">
        <v>1</v>
      </c>
      <c r="BQ85">
        <v>1</v>
      </c>
      <c r="BR85">
        <v>1</v>
      </c>
      <c r="BS85">
        <v>1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19</v>
      </c>
      <c r="CB85">
        <v>0</v>
      </c>
      <c r="CC85">
        <v>0</v>
      </c>
      <c r="CD85">
        <v>1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1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1</v>
      </c>
      <c r="CW85">
        <v>1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1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</row>
    <row r="86" spans="1:119" x14ac:dyDescent="0.25">
      <c r="A86" t="s">
        <v>243</v>
      </c>
      <c r="B86">
        <v>0</v>
      </c>
      <c r="C86">
        <v>1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1</v>
      </c>
      <c r="BR86">
        <v>0</v>
      </c>
      <c r="BS86">
        <v>1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12</v>
      </c>
      <c r="CC86">
        <v>0</v>
      </c>
      <c r="CD86">
        <v>0</v>
      </c>
      <c r="CE86">
        <v>1</v>
      </c>
      <c r="CF86">
        <v>0</v>
      </c>
      <c r="CG86">
        <v>0</v>
      </c>
      <c r="CH86">
        <v>1</v>
      </c>
      <c r="CI86">
        <v>1</v>
      </c>
      <c r="CJ86">
        <v>0</v>
      </c>
      <c r="CK86">
        <v>0</v>
      </c>
      <c r="CL86">
        <v>1</v>
      </c>
      <c r="CM86">
        <v>0</v>
      </c>
      <c r="CN86">
        <v>0</v>
      </c>
      <c r="CO86">
        <v>0</v>
      </c>
      <c r="CP86">
        <v>1</v>
      </c>
      <c r="CQ86">
        <v>1</v>
      </c>
      <c r="CR86">
        <v>0</v>
      </c>
      <c r="CS86">
        <v>1</v>
      </c>
      <c r="CT86">
        <v>0</v>
      </c>
      <c r="CU86">
        <v>0</v>
      </c>
      <c r="CV86">
        <v>0</v>
      </c>
      <c r="CW86">
        <v>1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1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</row>
    <row r="87" spans="1:119" x14ac:dyDescent="0.25">
      <c r="A87" t="s">
        <v>244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1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1</v>
      </c>
      <c r="AL87">
        <v>1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1</v>
      </c>
      <c r="AT87">
        <v>0</v>
      </c>
      <c r="AU87">
        <v>0</v>
      </c>
      <c r="AV87">
        <v>0</v>
      </c>
      <c r="AW87">
        <v>1</v>
      </c>
      <c r="AX87">
        <v>1</v>
      </c>
      <c r="AY87">
        <v>1</v>
      </c>
      <c r="AZ87">
        <v>0</v>
      </c>
      <c r="BA87">
        <v>1</v>
      </c>
      <c r="BB87">
        <v>0</v>
      </c>
      <c r="BC87">
        <v>1</v>
      </c>
      <c r="BD87">
        <v>0</v>
      </c>
      <c r="BE87">
        <v>0</v>
      </c>
      <c r="BF87">
        <v>1</v>
      </c>
      <c r="BG87">
        <v>0</v>
      </c>
      <c r="BH87">
        <v>0</v>
      </c>
      <c r="BI87">
        <v>1</v>
      </c>
      <c r="BJ87">
        <v>0</v>
      </c>
      <c r="BK87">
        <v>0</v>
      </c>
      <c r="BL87">
        <v>0</v>
      </c>
      <c r="BM87">
        <v>1</v>
      </c>
      <c r="BN87">
        <v>1</v>
      </c>
      <c r="BO87">
        <v>0</v>
      </c>
      <c r="BP87">
        <v>1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1</v>
      </c>
      <c r="BY87">
        <v>0</v>
      </c>
      <c r="BZ87">
        <v>0</v>
      </c>
      <c r="CA87">
        <v>1</v>
      </c>
      <c r="CB87">
        <v>0</v>
      </c>
      <c r="CC87">
        <v>16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</row>
    <row r="88" spans="1:119" x14ac:dyDescent="0.25">
      <c r="A88" t="s">
        <v>245</v>
      </c>
      <c r="B88">
        <v>0</v>
      </c>
      <c r="C88">
        <v>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1</v>
      </c>
      <c r="BR88">
        <v>0</v>
      </c>
      <c r="BS88">
        <v>1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1</v>
      </c>
      <c r="CC88">
        <v>0</v>
      </c>
      <c r="CD88">
        <v>12</v>
      </c>
      <c r="CE88">
        <v>0</v>
      </c>
      <c r="CF88">
        <v>0</v>
      </c>
      <c r="CG88">
        <v>0</v>
      </c>
      <c r="CH88">
        <v>1</v>
      </c>
      <c r="CI88">
        <v>1</v>
      </c>
      <c r="CJ88">
        <v>0</v>
      </c>
      <c r="CK88">
        <v>0</v>
      </c>
      <c r="CL88">
        <v>1</v>
      </c>
      <c r="CM88">
        <v>0</v>
      </c>
      <c r="CN88">
        <v>0</v>
      </c>
      <c r="CO88">
        <v>0</v>
      </c>
      <c r="CP88">
        <v>1</v>
      </c>
      <c r="CQ88">
        <v>1</v>
      </c>
      <c r="CR88">
        <v>0</v>
      </c>
      <c r="CS88">
        <v>1</v>
      </c>
      <c r="CT88">
        <v>0</v>
      </c>
      <c r="CU88">
        <v>0</v>
      </c>
      <c r="CV88">
        <v>0</v>
      </c>
      <c r="CW88">
        <v>1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1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</row>
    <row r="89" spans="1:119" x14ac:dyDescent="0.25">
      <c r="A89" t="s">
        <v>134</v>
      </c>
      <c r="B89">
        <v>0</v>
      </c>
      <c r="C89">
        <v>1</v>
      </c>
      <c r="D89">
        <v>1</v>
      </c>
      <c r="E89">
        <v>1</v>
      </c>
      <c r="F89">
        <v>1</v>
      </c>
      <c r="G89">
        <v>0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0</v>
      </c>
      <c r="R89">
        <v>0</v>
      </c>
      <c r="S89">
        <v>0</v>
      </c>
      <c r="T89">
        <v>1</v>
      </c>
      <c r="U89">
        <v>0</v>
      </c>
      <c r="V89">
        <v>0</v>
      </c>
      <c r="W89">
        <v>0</v>
      </c>
      <c r="X89">
        <v>0</v>
      </c>
      <c r="Y89">
        <v>0</v>
      </c>
      <c r="Z89">
        <v>1</v>
      </c>
      <c r="AA89">
        <v>1</v>
      </c>
      <c r="AB89">
        <v>0</v>
      </c>
      <c r="AC89">
        <v>1</v>
      </c>
      <c r="AD89">
        <v>1</v>
      </c>
      <c r="AE89">
        <v>1</v>
      </c>
      <c r="AF89">
        <v>0</v>
      </c>
      <c r="AG89">
        <v>1</v>
      </c>
      <c r="AH89">
        <v>0</v>
      </c>
      <c r="AI89">
        <v>1</v>
      </c>
      <c r="AJ89">
        <v>0</v>
      </c>
      <c r="AK89">
        <v>0</v>
      </c>
      <c r="AL89">
        <v>0</v>
      </c>
      <c r="AM89">
        <v>1</v>
      </c>
      <c r="AN89">
        <v>1</v>
      </c>
      <c r="AO89">
        <v>1</v>
      </c>
      <c r="AP89">
        <v>0</v>
      </c>
      <c r="AQ89">
        <v>1</v>
      </c>
      <c r="AR89">
        <v>0</v>
      </c>
      <c r="AS89">
        <v>0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0</v>
      </c>
      <c r="AZ89">
        <v>1</v>
      </c>
      <c r="BA89">
        <v>1</v>
      </c>
      <c r="BB89">
        <v>1</v>
      </c>
      <c r="BC89">
        <v>1</v>
      </c>
      <c r="BD89">
        <v>0</v>
      </c>
      <c r="BE89">
        <v>1</v>
      </c>
      <c r="BF89">
        <v>1</v>
      </c>
      <c r="BG89">
        <v>0</v>
      </c>
      <c r="BH89">
        <v>0</v>
      </c>
      <c r="BI89">
        <v>1</v>
      </c>
      <c r="BJ89">
        <v>0</v>
      </c>
      <c r="BK89">
        <v>1</v>
      </c>
      <c r="BL89">
        <v>1</v>
      </c>
      <c r="BM89">
        <v>1</v>
      </c>
      <c r="BN89">
        <v>0</v>
      </c>
      <c r="BO89">
        <v>1</v>
      </c>
      <c r="BP89">
        <v>1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1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54</v>
      </c>
      <c r="CF89">
        <v>0</v>
      </c>
      <c r="CG89">
        <v>0</v>
      </c>
      <c r="CH89">
        <v>1</v>
      </c>
      <c r="CI89">
        <v>1</v>
      </c>
      <c r="CJ89">
        <v>0</v>
      </c>
      <c r="CK89">
        <v>1</v>
      </c>
      <c r="CL89">
        <v>0</v>
      </c>
      <c r="CM89">
        <v>1</v>
      </c>
      <c r="CN89">
        <v>0</v>
      </c>
      <c r="CO89">
        <v>1</v>
      </c>
      <c r="CP89">
        <v>0</v>
      </c>
      <c r="CQ89">
        <v>1</v>
      </c>
      <c r="CR89">
        <v>0</v>
      </c>
      <c r="CS89">
        <v>1</v>
      </c>
      <c r="CT89">
        <v>0</v>
      </c>
      <c r="CU89">
        <v>0</v>
      </c>
      <c r="CV89">
        <v>0</v>
      </c>
      <c r="CW89">
        <v>1</v>
      </c>
      <c r="CX89">
        <v>0</v>
      </c>
      <c r="CY89">
        <v>1</v>
      </c>
      <c r="CZ89">
        <v>0</v>
      </c>
      <c r="DA89">
        <v>0</v>
      </c>
      <c r="DB89">
        <v>0</v>
      </c>
      <c r="DC89">
        <v>1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1</v>
      </c>
      <c r="DM89">
        <v>0</v>
      </c>
      <c r="DN89">
        <v>0</v>
      </c>
      <c r="DO89">
        <v>0</v>
      </c>
    </row>
    <row r="90" spans="1:119" x14ac:dyDescent="0.25">
      <c r="A90" t="s">
        <v>136</v>
      </c>
      <c r="B90">
        <v>0</v>
      </c>
      <c r="C90">
        <v>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1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1</v>
      </c>
      <c r="AQ90">
        <v>0</v>
      </c>
      <c r="AR90">
        <v>1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1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8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1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0</v>
      </c>
      <c r="DL90">
        <v>0</v>
      </c>
      <c r="DM90">
        <v>1</v>
      </c>
      <c r="DN90">
        <v>0</v>
      </c>
      <c r="DO90">
        <v>0</v>
      </c>
    </row>
    <row r="91" spans="1:119" x14ac:dyDescent="0.25">
      <c r="A91" t="s">
        <v>239</v>
      </c>
      <c r="B91">
        <v>1</v>
      </c>
      <c r="C91">
        <v>1</v>
      </c>
      <c r="D91">
        <v>1</v>
      </c>
      <c r="E91">
        <v>1</v>
      </c>
      <c r="F91">
        <v>1</v>
      </c>
      <c r="G91">
        <v>0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0</v>
      </c>
      <c r="O91">
        <v>1</v>
      </c>
      <c r="P91">
        <v>1</v>
      </c>
      <c r="Q91">
        <v>0</v>
      </c>
      <c r="R91">
        <v>1</v>
      </c>
      <c r="S91">
        <v>0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0</v>
      </c>
      <c r="AC91">
        <v>1</v>
      </c>
      <c r="AD91">
        <v>1</v>
      </c>
      <c r="AE91">
        <v>1</v>
      </c>
      <c r="AF91">
        <v>0</v>
      </c>
      <c r="AG91">
        <v>1</v>
      </c>
      <c r="AH91">
        <v>1</v>
      </c>
      <c r="AI91">
        <v>1</v>
      </c>
      <c r="AJ91">
        <v>0</v>
      </c>
      <c r="AK91">
        <v>1</v>
      </c>
      <c r="AL91">
        <v>0</v>
      </c>
      <c r="AM91">
        <v>1</v>
      </c>
      <c r="AN91">
        <v>1</v>
      </c>
      <c r="AO91">
        <v>1</v>
      </c>
      <c r="AP91">
        <v>0</v>
      </c>
      <c r="AQ91">
        <v>1</v>
      </c>
      <c r="AR91">
        <v>0</v>
      </c>
      <c r="AS91">
        <v>0</v>
      </c>
      <c r="AT91">
        <v>1</v>
      </c>
      <c r="AU91">
        <v>1</v>
      </c>
      <c r="AV91">
        <v>1</v>
      </c>
      <c r="AW91">
        <v>0</v>
      </c>
      <c r="AX91">
        <v>0</v>
      </c>
      <c r="AY91">
        <v>1</v>
      </c>
      <c r="AZ91">
        <v>1</v>
      </c>
      <c r="BA91">
        <v>0</v>
      </c>
      <c r="BB91">
        <v>1</v>
      </c>
      <c r="BC91">
        <v>0</v>
      </c>
      <c r="BD91">
        <v>1</v>
      </c>
      <c r="BE91">
        <v>1</v>
      </c>
      <c r="BF91">
        <v>0</v>
      </c>
      <c r="BG91">
        <v>1</v>
      </c>
      <c r="BH91">
        <v>1</v>
      </c>
      <c r="BI91">
        <v>0</v>
      </c>
      <c r="BJ91">
        <v>1</v>
      </c>
      <c r="BK91">
        <v>1</v>
      </c>
      <c r="BL91">
        <v>1</v>
      </c>
      <c r="BM91">
        <v>0</v>
      </c>
      <c r="BN91">
        <v>1</v>
      </c>
      <c r="BO91">
        <v>1</v>
      </c>
      <c r="BP91">
        <v>0</v>
      </c>
      <c r="BQ91">
        <v>1</v>
      </c>
      <c r="BR91">
        <v>0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0</v>
      </c>
      <c r="BZ91">
        <v>1</v>
      </c>
      <c r="CA91">
        <v>0</v>
      </c>
      <c r="CB91">
        <v>1</v>
      </c>
      <c r="CC91">
        <v>0</v>
      </c>
      <c r="CD91">
        <v>1</v>
      </c>
      <c r="CE91">
        <v>1</v>
      </c>
      <c r="CF91">
        <v>0</v>
      </c>
      <c r="CG91">
        <v>78</v>
      </c>
      <c r="CH91">
        <v>0</v>
      </c>
      <c r="CI91">
        <v>1</v>
      </c>
      <c r="CJ91">
        <v>0</v>
      </c>
      <c r="CK91">
        <v>1</v>
      </c>
      <c r="CL91">
        <v>0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0</v>
      </c>
      <c r="CS91">
        <v>1</v>
      </c>
      <c r="CT91">
        <v>0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0</v>
      </c>
      <c r="DA91">
        <v>0</v>
      </c>
      <c r="DB91">
        <v>0</v>
      </c>
      <c r="DC91">
        <v>1</v>
      </c>
      <c r="DD91">
        <v>0</v>
      </c>
      <c r="DE91">
        <v>1</v>
      </c>
      <c r="DF91">
        <v>0</v>
      </c>
      <c r="DG91">
        <v>1</v>
      </c>
      <c r="DH91">
        <v>1</v>
      </c>
      <c r="DI91">
        <v>1</v>
      </c>
      <c r="DJ91">
        <v>0</v>
      </c>
      <c r="DK91">
        <v>0</v>
      </c>
      <c r="DL91">
        <v>1</v>
      </c>
      <c r="DM91">
        <v>0</v>
      </c>
      <c r="DN91">
        <v>0</v>
      </c>
      <c r="DO91">
        <v>0</v>
      </c>
    </row>
    <row r="92" spans="1:119" x14ac:dyDescent="0.25">
      <c r="A92" t="s">
        <v>241</v>
      </c>
      <c r="B92">
        <v>1</v>
      </c>
      <c r="C92">
        <v>1</v>
      </c>
      <c r="D92">
        <v>1</v>
      </c>
      <c r="E92">
        <v>1</v>
      </c>
      <c r="F92">
        <v>1</v>
      </c>
      <c r="G92">
        <v>0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0</v>
      </c>
      <c r="O92">
        <v>1</v>
      </c>
      <c r="P92">
        <v>1</v>
      </c>
      <c r="Q92">
        <v>0</v>
      </c>
      <c r="R92">
        <v>1</v>
      </c>
      <c r="S92">
        <v>0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0</v>
      </c>
      <c r="AC92">
        <v>1</v>
      </c>
      <c r="AD92">
        <v>1</v>
      </c>
      <c r="AE92">
        <v>1</v>
      </c>
      <c r="AF92">
        <v>0</v>
      </c>
      <c r="AG92">
        <v>1</v>
      </c>
      <c r="AH92">
        <v>1</v>
      </c>
      <c r="AI92">
        <v>1</v>
      </c>
      <c r="AJ92">
        <v>0</v>
      </c>
      <c r="AK92">
        <v>1</v>
      </c>
      <c r="AL92">
        <v>0</v>
      </c>
      <c r="AM92">
        <v>1</v>
      </c>
      <c r="AN92">
        <v>1</v>
      </c>
      <c r="AO92">
        <v>1</v>
      </c>
      <c r="AP92">
        <v>0</v>
      </c>
      <c r="AQ92">
        <v>1</v>
      </c>
      <c r="AR92">
        <v>0</v>
      </c>
      <c r="AS92">
        <v>0</v>
      </c>
      <c r="AT92">
        <v>1</v>
      </c>
      <c r="AU92">
        <v>1</v>
      </c>
      <c r="AV92">
        <v>1</v>
      </c>
      <c r="AW92">
        <v>0</v>
      </c>
      <c r="AX92">
        <v>0</v>
      </c>
      <c r="AY92">
        <v>1</v>
      </c>
      <c r="AZ92">
        <v>1</v>
      </c>
      <c r="BA92">
        <v>0</v>
      </c>
      <c r="BB92">
        <v>1</v>
      </c>
      <c r="BC92">
        <v>0</v>
      </c>
      <c r="BD92">
        <v>1</v>
      </c>
      <c r="BE92">
        <v>1</v>
      </c>
      <c r="BF92">
        <v>0</v>
      </c>
      <c r="BG92">
        <v>1</v>
      </c>
      <c r="BH92">
        <v>1</v>
      </c>
      <c r="BI92">
        <v>0</v>
      </c>
      <c r="BJ92">
        <v>1</v>
      </c>
      <c r="BK92">
        <v>1</v>
      </c>
      <c r="BL92">
        <v>1</v>
      </c>
      <c r="BM92">
        <v>0</v>
      </c>
      <c r="BN92">
        <v>1</v>
      </c>
      <c r="BO92">
        <v>1</v>
      </c>
      <c r="BP92">
        <v>0</v>
      </c>
      <c r="BQ92">
        <v>1</v>
      </c>
      <c r="BR92">
        <v>0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1</v>
      </c>
      <c r="CF92">
        <v>0</v>
      </c>
      <c r="CG92">
        <v>1</v>
      </c>
      <c r="CH92">
        <v>78</v>
      </c>
      <c r="CI92">
        <v>0</v>
      </c>
      <c r="CJ92">
        <v>0</v>
      </c>
      <c r="CK92">
        <v>1</v>
      </c>
      <c r="CL92">
        <v>0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0</v>
      </c>
      <c r="CS92">
        <v>1</v>
      </c>
      <c r="CT92">
        <v>0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0</v>
      </c>
      <c r="DA92">
        <v>0</v>
      </c>
      <c r="DB92">
        <v>0</v>
      </c>
      <c r="DC92">
        <v>1</v>
      </c>
      <c r="DD92">
        <v>0</v>
      </c>
      <c r="DE92">
        <v>1</v>
      </c>
      <c r="DF92">
        <v>0</v>
      </c>
      <c r="DG92">
        <v>1</v>
      </c>
      <c r="DH92">
        <v>1</v>
      </c>
      <c r="DI92">
        <v>1</v>
      </c>
      <c r="DJ92">
        <v>0</v>
      </c>
      <c r="DK92">
        <v>0</v>
      </c>
      <c r="DL92">
        <v>1</v>
      </c>
      <c r="DM92">
        <v>0</v>
      </c>
      <c r="DN92">
        <v>0</v>
      </c>
      <c r="DO92">
        <v>0</v>
      </c>
    </row>
    <row r="93" spans="1:119" x14ac:dyDescent="0.25">
      <c r="A93" t="s">
        <v>158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</row>
    <row r="94" spans="1:119" x14ac:dyDescent="0.25">
      <c r="A94" t="s">
        <v>135</v>
      </c>
      <c r="B94">
        <v>0</v>
      </c>
      <c r="C94">
        <v>1</v>
      </c>
      <c r="D94">
        <v>1</v>
      </c>
      <c r="E94">
        <v>1</v>
      </c>
      <c r="F94">
        <v>1</v>
      </c>
      <c r="G94">
        <v>0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0</v>
      </c>
      <c r="R94">
        <v>0</v>
      </c>
      <c r="S94">
        <v>0</v>
      </c>
      <c r="T94">
        <v>1</v>
      </c>
      <c r="U94">
        <v>0</v>
      </c>
      <c r="V94">
        <v>0</v>
      </c>
      <c r="W94">
        <v>0</v>
      </c>
      <c r="X94">
        <v>0</v>
      </c>
      <c r="Y94">
        <v>0</v>
      </c>
      <c r="Z94">
        <v>1</v>
      </c>
      <c r="AA94">
        <v>1</v>
      </c>
      <c r="AB94">
        <v>0</v>
      </c>
      <c r="AC94">
        <v>1</v>
      </c>
      <c r="AD94">
        <v>1</v>
      </c>
      <c r="AE94">
        <v>1</v>
      </c>
      <c r="AF94">
        <v>0</v>
      </c>
      <c r="AG94">
        <v>1</v>
      </c>
      <c r="AH94">
        <v>0</v>
      </c>
      <c r="AI94">
        <v>1</v>
      </c>
      <c r="AJ94">
        <v>0</v>
      </c>
      <c r="AK94">
        <v>0</v>
      </c>
      <c r="AL94">
        <v>0</v>
      </c>
      <c r="AM94">
        <v>1</v>
      </c>
      <c r="AN94">
        <v>1</v>
      </c>
      <c r="AO94">
        <v>1</v>
      </c>
      <c r="AP94">
        <v>0</v>
      </c>
      <c r="AQ94">
        <v>1</v>
      </c>
      <c r="AR94">
        <v>0</v>
      </c>
      <c r="AS94">
        <v>0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0</v>
      </c>
      <c r="AZ94">
        <v>1</v>
      </c>
      <c r="BA94">
        <v>1</v>
      </c>
      <c r="BB94">
        <v>1</v>
      </c>
      <c r="BC94">
        <v>1</v>
      </c>
      <c r="BD94">
        <v>0</v>
      </c>
      <c r="BE94">
        <v>1</v>
      </c>
      <c r="BF94">
        <v>1</v>
      </c>
      <c r="BG94">
        <v>0</v>
      </c>
      <c r="BH94">
        <v>0</v>
      </c>
      <c r="BI94">
        <v>1</v>
      </c>
      <c r="BJ94">
        <v>0</v>
      </c>
      <c r="BK94">
        <v>1</v>
      </c>
      <c r="BL94">
        <v>1</v>
      </c>
      <c r="BM94">
        <v>1</v>
      </c>
      <c r="BN94">
        <v>0</v>
      </c>
      <c r="BO94">
        <v>1</v>
      </c>
      <c r="BP94">
        <v>1</v>
      </c>
      <c r="BQ94">
        <v>0</v>
      </c>
      <c r="BR94">
        <v>1</v>
      </c>
      <c r="BS94">
        <v>0</v>
      </c>
      <c r="BT94">
        <v>0</v>
      </c>
      <c r="BU94">
        <v>0</v>
      </c>
      <c r="BV94">
        <v>0</v>
      </c>
      <c r="BW94">
        <v>1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1</v>
      </c>
      <c r="CF94">
        <v>0</v>
      </c>
      <c r="CG94">
        <v>1</v>
      </c>
      <c r="CH94">
        <v>1</v>
      </c>
      <c r="CI94">
        <v>0</v>
      </c>
      <c r="CJ94">
        <v>54</v>
      </c>
      <c r="CK94">
        <v>0</v>
      </c>
      <c r="CL94">
        <v>0</v>
      </c>
      <c r="CM94">
        <v>0</v>
      </c>
      <c r="CN94">
        <v>0</v>
      </c>
      <c r="CO94">
        <v>1</v>
      </c>
      <c r="CP94">
        <v>0</v>
      </c>
      <c r="CQ94">
        <v>1</v>
      </c>
      <c r="CR94">
        <v>0</v>
      </c>
      <c r="CS94">
        <v>1</v>
      </c>
      <c r="CT94">
        <v>0</v>
      </c>
      <c r="CU94">
        <v>0</v>
      </c>
      <c r="CV94">
        <v>0</v>
      </c>
      <c r="CW94">
        <v>1</v>
      </c>
      <c r="CX94">
        <v>0</v>
      </c>
      <c r="CY94">
        <v>1</v>
      </c>
      <c r="CZ94">
        <v>0</v>
      </c>
      <c r="DA94">
        <v>0</v>
      </c>
      <c r="DB94">
        <v>0</v>
      </c>
      <c r="DC94">
        <v>1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1</v>
      </c>
      <c r="DM94">
        <v>0</v>
      </c>
      <c r="DN94">
        <v>0</v>
      </c>
      <c r="DO94">
        <v>0</v>
      </c>
    </row>
    <row r="95" spans="1:119" x14ac:dyDescent="0.25">
      <c r="A95" t="s">
        <v>170</v>
      </c>
      <c r="B95">
        <v>1</v>
      </c>
      <c r="C95">
        <v>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1</v>
      </c>
      <c r="S95">
        <v>0</v>
      </c>
      <c r="T95">
        <v>0</v>
      </c>
      <c r="U95">
        <v>0</v>
      </c>
      <c r="V95">
        <v>0</v>
      </c>
      <c r="W95">
        <v>0</v>
      </c>
      <c r="X95">
        <v>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1</v>
      </c>
      <c r="BE95">
        <v>0</v>
      </c>
      <c r="BF95">
        <v>0</v>
      </c>
      <c r="BG95">
        <v>1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1</v>
      </c>
      <c r="BR95">
        <v>0</v>
      </c>
      <c r="BS95">
        <v>1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0</v>
      </c>
      <c r="CA95">
        <v>1</v>
      </c>
      <c r="CB95">
        <v>1</v>
      </c>
      <c r="CC95">
        <v>0</v>
      </c>
      <c r="CD95">
        <v>1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24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1</v>
      </c>
      <c r="CR95">
        <v>0</v>
      </c>
      <c r="CS95">
        <v>1</v>
      </c>
      <c r="CT95">
        <v>0</v>
      </c>
      <c r="CU95">
        <v>0</v>
      </c>
      <c r="CV95">
        <v>1</v>
      </c>
      <c r="CW95">
        <v>1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1</v>
      </c>
      <c r="DD95">
        <v>0</v>
      </c>
      <c r="DE95">
        <v>0</v>
      </c>
      <c r="DF95">
        <v>1</v>
      </c>
      <c r="DG95">
        <v>0</v>
      </c>
      <c r="DH95">
        <v>0</v>
      </c>
      <c r="DI95">
        <v>0</v>
      </c>
      <c r="DJ95">
        <v>1</v>
      </c>
      <c r="DK95">
        <v>0</v>
      </c>
      <c r="DL95">
        <v>1</v>
      </c>
      <c r="DM95">
        <v>1</v>
      </c>
      <c r="DN95">
        <v>0</v>
      </c>
      <c r="DO95">
        <v>0</v>
      </c>
    </row>
    <row r="96" spans="1:119" x14ac:dyDescent="0.25">
      <c r="A96" t="s">
        <v>135</v>
      </c>
      <c r="B96">
        <v>0</v>
      </c>
      <c r="C96">
        <v>1</v>
      </c>
      <c r="D96">
        <v>1</v>
      </c>
      <c r="E96">
        <v>1</v>
      </c>
      <c r="F96">
        <v>1</v>
      </c>
      <c r="G96">
        <v>0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0</v>
      </c>
      <c r="R96">
        <v>0</v>
      </c>
      <c r="S96">
        <v>0</v>
      </c>
      <c r="T96">
        <v>1</v>
      </c>
      <c r="U96">
        <v>0</v>
      </c>
      <c r="V96">
        <v>0</v>
      </c>
      <c r="W96">
        <v>0</v>
      </c>
      <c r="X96">
        <v>0</v>
      </c>
      <c r="Y96">
        <v>0</v>
      </c>
      <c r="Z96">
        <v>1</v>
      </c>
      <c r="AA96">
        <v>1</v>
      </c>
      <c r="AB96">
        <v>0</v>
      </c>
      <c r="AC96">
        <v>1</v>
      </c>
      <c r="AD96">
        <v>1</v>
      </c>
      <c r="AE96">
        <v>1</v>
      </c>
      <c r="AF96">
        <v>0</v>
      </c>
      <c r="AG96">
        <v>1</v>
      </c>
      <c r="AH96">
        <v>0</v>
      </c>
      <c r="AI96">
        <v>1</v>
      </c>
      <c r="AJ96">
        <v>0</v>
      </c>
      <c r="AK96">
        <v>0</v>
      </c>
      <c r="AL96">
        <v>0</v>
      </c>
      <c r="AM96">
        <v>1</v>
      </c>
      <c r="AN96">
        <v>1</v>
      </c>
      <c r="AO96">
        <v>1</v>
      </c>
      <c r="AP96">
        <v>0</v>
      </c>
      <c r="AQ96">
        <v>1</v>
      </c>
      <c r="AR96">
        <v>0</v>
      </c>
      <c r="AS96">
        <v>0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0</v>
      </c>
      <c r="AZ96">
        <v>1</v>
      </c>
      <c r="BA96">
        <v>1</v>
      </c>
      <c r="BB96">
        <v>1</v>
      </c>
      <c r="BC96">
        <v>1</v>
      </c>
      <c r="BD96">
        <v>0</v>
      </c>
      <c r="BE96">
        <v>1</v>
      </c>
      <c r="BF96">
        <v>1</v>
      </c>
      <c r="BG96">
        <v>0</v>
      </c>
      <c r="BH96">
        <v>0</v>
      </c>
      <c r="BI96">
        <v>1</v>
      </c>
      <c r="BJ96">
        <v>0</v>
      </c>
      <c r="BK96">
        <v>1</v>
      </c>
      <c r="BL96">
        <v>1</v>
      </c>
      <c r="BM96">
        <v>1</v>
      </c>
      <c r="BN96">
        <v>0</v>
      </c>
      <c r="BO96">
        <v>1</v>
      </c>
      <c r="BP96">
        <v>1</v>
      </c>
      <c r="BQ96">
        <v>0</v>
      </c>
      <c r="BR96">
        <v>1</v>
      </c>
      <c r="BS96">
        <v>0</v>
      </c>
      <c r="BT96">
        <v>0</v>
      </c>
      <c r="BU96">
        <v>0</v>
      </c>
      <c r="BV96">
        <v>0</v>
      </c>
      <c r="BW96">
        <v>1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1</v>
      </c>
      <c r="CF96">
        <v>0</v>
      </c>
      <c r="CG96">
        <v>1</v>
      </c>
      <c r="CH96">
        <v>1</v>
      </c>
      <c r="CI96">
        <v>0</v>
      </c>
      <c r="CJ96">
        <v>1</v>
      </c>
      <c r="CK96">
        <v>0</v>
      </c>
      <c r="CL96">
        <v>55</v>
      </c>
      <c r="CM96">
        <v>0</v>
      </c>
      <c r="CN96">
        <v>0</v>
      </c>
      <c r="CO96">
        <v>1</v>
      </c>
      <c r="CP96">
        <v>0</v>
      </c>
      <c r="CQ96">
        <v>1</v>
      </c>
      <c r="CR96">
        <v>0</v>
      </c>
      <c r="CS96">
        <v>1</v>
      </c>
      <c r="CT96">
        <v>0</v>
      </c>
      <c r="CU96">
        <v>0</v>
      </c>
      <c r="CV96">
        <v>0</v>
      </c>
      <c r="CW96">
        <v>1</v>
      </c>
      <c r="CX96">
        <v>0</v>
      </c>
      <c r="CY96">
        <v>1</v>
      </c>
      <c r="CZ96">
        <v>0</v>
      </c>
      <c r="DA96">
        <v>0</v>
      </c>
      <c r="DB96">
        <v>0</v>
      </c>
      <c r="DC96">
        <v>1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1</v>
      </c>
      <c r="DM96">
        <v>0</v>
      </c>
      <c r="DN96">
        <v>0</v>
      </c>
      <c r="DO96">
        <v>0</v>
      </c>
    </row>
    <row r="97" spans="1:119" x14ac:dyDescent="0.25">
      <c r="A97" t="s">
        <v>175</v>
      </c>
      <c r="B97">
        <v>0</v>
      </c>
      <c r="C97">
        <v>1</v>
      </c>
      <c r="D97">
        <v>1</v>
      </c>
      <c r="E97">
        <v>0</v>
      </c>
      <c r="F97">
        <v>1</v>
      </c>
      <c r="G97">
        <v>0</v>
      </c>
      <c r="H97">
        <v>0</v>
      </c>
      <c r="I97">
        <v>0</v>
      </c>
      <c r="J97">
        <v>1</v>
      </c>
      <c r="K97">
        <v>0</v>
      </c>
      <c r="L97">
        <v>1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1</v>
      </c>
      <c r="V97">
        <v>0</v>
      </c>
      <c r="W97">
        <v>0</v>
      </c>
      <c r="X97">
        <v>0</v>
      </c>
      <c r="Y97">
        <v>1</v>
      </c>
      <c r="Z97">
        <v>0</v>
      </c>
      <c r="AA97">
        <v>1</v>
      </c>
      <c r="AB97">
        <v>0</v>
      </c>
      <c r="AC97">
        <v>1</v>
      </c>
      <c r="AD97">
        <v>1</v>
      </c>
      <c r="AE97">
        <v>0</v>
      </c>
      <c r="AF97">
        <v>0</v>
      </c>
      <c r="AG97">
        <v>1</v>
      </c>
      <c r="AH97">
        <v>0</v>
      </c>
      <c r="AI97">
        <v>1</v>
      </c>
      <c r="AJ97">
        <v>0</v>
      </c>
      <c r="AK97">
        <v>1</v>
      </c>
      <c r="AL97">
        <v>0</v>
      </c>
      <c r="AM97">
        <v>1</v>
      </c>
      <c r="AN97">
        <v>1</v>
      </c>
      <c r="AO97">
        <v>1</v>
      </c>
      <c r="AP97">
        <v>0</v>
      </c>
      <c r="AQ97">
        <v>1</v>
      </c>
      <c r="AR97">
        <v>0</v>
      </c>
      <c r="AS97">
        <v>0</v>
      </c>
      <c r="AT97">
        <v>1</v>
      </c>
      <c r="AU97">
        <v>1</v>
      </c>
      <c r="AV97">
        <v>1</v>
      </c>
      <c r="AW97">
        <v>0</v>
      </c>
      <c r="AX97">
        <v>0</v>
      </c>
      <c r="AY97">
        <v>1</v>
      </c>
      <c r="AZ97">
        <v>1</v>
      </c>
      <c r="BA97">
        <v>0</v>
      </c>
      <c r="BB97">
        <v>1</v>
      </c>
      <c r="BC97">
        <v>0</v>
      </c>
      <c r="BD97">
        <v>0</v>
      </c>
      <c r="BE97">
        <v>1</v>
      </c>
      <c r="BF97">
        <v>0</v>
      </c>
      <c r="BG97">
        <v>0</v>
      </c>
      <c r="BH97">
        <v>1</v>
      </c>
      <c r="BI97">
        <v>0</v>
      </c>
      <c r="BJ97">
        <v>1</v>
      </c>
      <c r="BK97">
        <v>1</v>
      </c>
      <c r="BL97">
        <v>1</v>
      </c>
      <c r="BM97">
        <v>0</v>
      </c>
      <c r="BN97">
        <v>1</v>
      </c>
      <c r="BO97">
        <v>1</v>
      </c>
      <c r="BP97">
        <v>0</v>
      </c>
      <c r="BQ97">
        <v>1</v>
      </c>
      <c r="BR97">
        <v>0</v>
      </c>
      <c r="BS97">
        <v>1</v>
      </c>
      <c r="BT97">
        <v>0</v>
      </c>
      <c r="BU97">
        <v>1</v>
      </c>
      <c r="BV97">
        <v>0</v>
      </c>
      <c r="BW97">
        <v>1</v>
      </c>
      <c r="BX97">
        <v>0</v>
      </c>
      <c r="BY97">
        <v>0</v>
      </c>
      <c r="BZ97">
        <v>1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1</v>
      </c>
      <c r="CH97">
        <v>1</v>
      </c>
      <c r="CI97">
        <v>0</v>
      </c>
      <c r="CJ97">
        <v>0</v>
      </c>
      <c r="CK97">
        <v>0</v>
      </c>
      <c r="CL97">
        <v>0</v>
      </c>
      <c r="CM97">
        <v>42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1</v>
      </c>
      <c r="CV97">
        <v>0</v>
      </c>
      <c r="CW97">
        <v>1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1</v>
      </c>
      <c r="DK97">
        <v>0</v>
      </c>
      <c r="DL97">
        <v>0</v>
      </c>
      <c r="DM97">
        <v>1</v>
      </c>
      <c r="DN97">
        <v>0</v>
      </c>
      <c r="DO97">
        <v>1</v>
      </c>
    </row>
    <row r="98" spans="1:119" x14ac:dyDescent="0.25">
      <c r="A98" t="s">
        <v>137</v>
      </c>
      <c r="B98">
        <v>0</v>
      </c>
      <c r="C98">
        <v>1</v>
      </c>
      <c r="D98">
        <v>1</v>
      </c>
      <c r="E98">
        <v>1</v>
      </c>
      <c r="F98">
        <v>1</v>
      </c>
      <c r="G98">
        <v>0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0</v>
      </c>
      <c r="R98">
        <v>0</v>
      </c>
      <c r="S98">
        <v>0</v>
      </c>
      <c r="T98">
        <v>1</v>
      </c>
      <c r="U98">
        <v>0</v>
      </c>
      <c r="V98">
        <v>0</v>
      </c>
      <c r="W98">
        <v>0</v>
      </c>
      <c r="X98">
        <v>0</v>
      </c>
      <c r="Y98">
        <v>0</v>
      </c>
      <c r="Z98">
        <v>1</v>
      </c>
      <c r="AA98">
        <v>1</v>
      </c>
      <c r="AB98">
        <v>0</v>
      </c>
      <c r="AC98">
        <v>1</v>
      </c>
      <c r="AD98">
        <v>1</v>
      </c>
      <c r="AE98">
        <v>1</v>
      </c>
      <c r="AF98">
        <v>0</v>
      </c>
      <c r="AG98">
        <v>1</v>
      </c>
      <c r="AH98">
        <v>0</v>
      </c>
      <c r="AI98">
        <v>1</v>
      </c>
      <c r="AJ98">
        <v>0</v>
      </c>
      <c r="AK98">
        <v>0</v>
      </c>
      <c r="AL98">
        <v>0</v>
      </c>
      <c r="AM98">
        <v>1</v>
      </c>
      <c r="AN98">
        <v>1</v>
      </c>
      <c r="AO98">
        <v>1</v>
      </c>
      <c r="AP98">
        <v>0</v>
      </c>
      <c r="AQ98">
        <v>1</v>
      </c>
      <c r="AR98">
        <v>0</v>
      </c>
      <c r="AS98">
        <v>0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0</v>
      </c>
      <c r="AZ98">
        <v>1</v>
      </c>
      <c r="BA98">
        <v>1</v>
      </c>
      <c r="BB98">
        <v>1</v>
      </c>
      <c r="BC98">
        <v>1</v>
      </c>
      <c r="BD98">
        <v>0</v>
      </c>
      <c r="BE98">
        <v>1</v>
      </c>
      <c r="BF98">
        <v>1</v>
      </c>
      <c r="BG98">
        <v>0</v>
      </c>
      <c r="BH98">
        <v>0</v>
      </c>
      <c r="BI98">
        <v>1</v>
      </c>
      <c r="BJ98">
        <v>0</v>
      </c>
      <c r="BK98">
        <v>1</v>
      </c>
      <c r="BL98">
        <v>1</v>
      </c>
      <c r="BM98">
        <v>1</v>
      </c>
      <c r="BN98">
        <v>0</v>
      </c>
      <c r="BO98">
        <v>1</v>
      </c>
      <c r="BP98">
        <v>1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1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1</v>
      </c>
      <c r="CF98">
        <v>0</v>
      </c>
      <c r="CG98">
        <v>1</v>
      </c>
      <c r="CH98">
        <v>1</v>
      </c>
      <c r="CI98">
        <v>0</v>
      </c>
      <c r="CJ98">
        <v>1</v>
      </c>
      <c r="CK98">
        <v>0</v>
      </c>
      <c r="CL98">
        <v>1</v>
      </c>
      <c r="CM98">
        <v>0</v>
      </c>
      <c r="CN98">
        <v>54</v>
      </c>
      <c r="CO98">
        <v>0</v>
      </c>
      <c r="CP98">
        <v>0</v>
      </c>
      <c r="CQ98">
        <v>1</v>
      </c>
      <c r="CR98">
        <v>0</v>
      </c>
      <c r="CS98">
        <v>1</v>
      </c>
      <c r="CT98">
        <v>0</v>
      </c>
      <c r="CU98">
        <v>0</v>
      </c>
      <c r="CV98">
        <v>0</v>
      </c>
      <c r="CW98">
        <v>1</v>
      </c>
      <c r="CX98">
        <v>0</v>
      </c>
      <c r="CY98">
        <v>1</v>
      </c>
      <c r="CZ98">
        <v>0</v>
      </c>
      <c r="DA98">
        <v>0</v>
      </c>
      <c r="DB98">
        <v>0</v>
      </c>
      <c r="DC98">
        <v>1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1</v>
      </c>
      <c r="DM98">
        <v>0</v>
      </c>
      <c r="DN98">
        <v>0</v>
      </c>
      <c r="DO98">
        <v>0</v>
      </c>
    </row>
    <row r="99" spans="1:119" x14ac:dyDescent="0.25">
      <c r="A99" t="s">
        <v>139</v>
      </c>
      <c r="B99">
        <v>1</v>
      </c>
      <c r="C99">
        <v>1</v>
      </c>
      <c r="D99">
        <v>1</v>
      </c>
      <c r="E99">
        <v>1</v>
      </c>
      <c r="F99">
        <v>1</v>
      </c>
      <c r="G99">
        <v>0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0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0</v>
      </c>
      <c r="Z99">
        <v>0</v>
      </c>
      <c r="AA99">
        <v>1</v>
      </c>
      <c r="AB99">
        <v>0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0</v>
      </c>
      <c r="AI99">
        <v>1</v>
      </c>
      <c r="AJ99">
        <v>1</v>
      </c>
      <c r="AK99">
        <v>0</v>
      </c>
      <c r="AL99">
        <v>1</v>
      </c>
      <c r="AM99">
        <v>1</v>
      </c>
      <c r="AN99">
        <v>1</v>
      </c>
      <c r="AO99">
        <v>1</v>
      </c>
      <c r="AP99">
        <v>0</v>
      </c>
      <c r="AQ99">
        <v>1</v>
      </c>
      <c r="AR99">
        <v>0</v>
      </c>
      <c r="AS99">
        <v>0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0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0</v>
      </c>
      <c r="BI99">
        <v>1</v>
      </c>
      <c r="BJ99">
        <v>0</v>
      </c>
      <c r="BK99">
        <v>1</v>
      </c>
      <c r="BL99">
        <v>1</v>
      </c>
      <c r="BM99">
        <v>1</v>
      </c>
      <c r="BN99">
        <v>0</v>
      </c>
      <c r="BO99">
        <v>1</v>
      </c>
      <c r="BP99">
        <v>1</v>
      </c>
      <c r="BQ99">
        <v>1</v>
      </c>
      <c r="BR99">
        <v>0</v>
      </c>
      <c r="BS99">
        <v>1</v>
      </c>
      <c r="BT99">
        <v>0</v>
      </c>
      <c r="BU99">
        <v>0</v>
      </c>
      <c r="BV99">
        <v>1</v>
      </c>
      <c r="BW99">
        <v>1</v>
      </c>
      <c r="BX99">
        <v>1</v>
      </c>
      <c r="BY99">
        <v>0</v>
      </c>
      <c r="BZ99">
        <v>0</v>
      </c>
      <c r="CA99">
        <v>0</v>
      </c>
      <c r="CB99">
        <v>1</v>
      </c>
      <c r="CC99">
        <v>0</v>
      </c>
      <c r="CD99">
        <v>1</v>
      </c>
      <c r="CE99">
        <v>0</v>
      </c>
      <c r="CF99">
        <v>0</v>
      </c>
      <c r="CG99">
        <v>1</v>
      </c>
      <c r="CH99">
        <v>1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68</v>
      </c>
      <c r="CP99">
        <v>0</v>
      </c>
      <c r="CQ99">
        <v>1</v>
      </c>
      <c r="CR99">
        <v>1</v>
      </c>
      <c r="CS99">
        <v>1</v>
      </c>
      <c r="CT99">
        <v>0</v>
      </c>
      <c r="CU99">
        <v>0</v>
      </c>
      <c r="CV99">
        <v>1</v>
      </c>
      <c r="CW99">
        <v>1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1</v>
      </c>
      <c r="DI99">
        <v>0</v>
      </c>
      <c r="DJ99">
        <v>1</v>
      </c>
      <c r="DK99">
        <v>1</v>
      </c>
      <c r="DL99">
        <v>1</v>
      </c>
      <c r="DM99">
        <v>1</v>
      </c>
      <c r="DN99">
        <v>1</v>
      </c>
      <c r="DO99">
        <v>0</v>
      </c>
    </row>
    <row r="100" spans="1:119" x14ac:dyDescent="0.25">
      <c r="A100" t="s">
        <v>177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0</v>
      </c>
      <c r="O100">
        <v>1</v>
      </c>
      <c r="P100">
        <v>1</v>
      </c>
      <c r="Q100">
        <v>0</v>
      </c>
      <c r="R100">
        <v>0</v>
      </c>
      <c r="S100">
        <v>0</v>
      </c>
      <c r="T100">
        <v>1</v>
      </c>
      <c r="U100">
        <v>0</v>
      </c>
      <c r="V100">
        <v>0</v>
      </c>
      <c r="W100">
        <v>0</v>
      </c>
      <c r="X100">
        <v>1</v>
      </c>
      <c r="Y100">
        <v>0</v>
      </c>
      <c r="Z100">
        <v>0</v>
      </c>
      <c r="AA100">
        <v>1</v>
      </c>
      <c r="AB100">
        <v>0</v>
      </c>
      <c r="AC100">
        <v>1</v>
      </c>
      <c r="AD100">
        <v>1</v>
      </c>
      <c r="AE100">
        <v>1</v>
      </c>
      <c r="AF100">
        <v>0</v>
      </c>
      <c r="AG100">
        <v>1</v>
      </c>
      <c r="AH100">
        <v>0</v>
      </c>
      <c r="AI100">
        <v>1</v>
      </c>
      <c r="AJ100">
        <v>0</v>
      </c>
      <c r="AK100">
        <v>0</v>
      </c>
      <c r="AL100">
        <v>0</v>
      </c>
      <c r="AM100">
        <v>1</v>
      </c>
      <c r="AN100">
        <v>1</v>
      </c>
      <c r="AO100">
        <v>1</v>
      </c>
      <c r="AP100">
        <v>0</v>
      </c>
      <c r="AQ100">
        <v>1</v>
      </c>
      <c r="AR100">
        <v>0</v>
      </c>
      <c r="AS100">
        <v>0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0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0</v>
      </c>
      <c r="BI100">
        <v>1</v>
      </c>
      <c r="BJ100">
        <v>0</v>
      </c>
      <c r="BK100">
        <v>1</v>
      </c>
      <c r="BL100">
        <v>1</v>
      </c>
      <c r="BM100">
        <v>1</v>
      </c>
      <c r="BN100">
        <v>0</v>
      </c>
      <c r="BO100">
        <v>1</v>
      </c>
      <c r="BP100">
        <v>1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1</v>
      </c>
      <c r="BW100">
        <v>1</v>
      </c>
      <c r="BX100">
        <v>1</v>
      </c>
      <c r="BY100">
        <v>0</v>
      </c>
      <c r="BZ100">
        <v>0</v>
      </c>
      <c r="CA100">
        <v>0</v>
      </c>
      <c r="CB100">
        <v>1</v>
      </c>
      <c r="CC100">
        <v>0</v>
      </c>
      <c r="CD100">
        <v>1</v>
      </c>
      <c r="CE100">
        <v>1</v>
      </c>
      <c r="CF100">
        <v>0</v>
      </c>
      <c r="CG100">
        <v>1</v>
      </c>
      <c r="CH100">
        <v>1</v>
      </c>
      <c r="CI100">
        <v>0</v>
      </c>
      <c r="CJ100">
        <v>1</v>
      </c>
      <c r="CK100">
        <v>1</v>
      </c>
      <c r="CL100">
        <v>1</v>
      </c>
      <c r="CM100">
        <v>0</v>
      </c>
      <c r="CN100">
        <v>1</v>
      </c>
      <c r="CO100">
        <v>1</v>
      </c>
      <c r="CP100">
        <v>66</v>
      </c>
      <c r="CQ100">
        <v>0</v>
      </c>
      <c r="CR100">
        <v>0</v>
      </c>
      <c r="CS100">
        <v>1</v>
      </c>
      <c r="CT100">
        <v>0</v>
      </c>
      <c r="CU100">
        <v>0</v>
      </c>
      <c r="CV100">
        <v>1</v>
      </c>
      <c r="CW100">
        <v>1</v>
      </c>
      <c r="CX100">
        <v>0</v>
      </c>
      <c r="CY100">
        <v>1</v>
      </c>
      <c r="CZ100">
        <v>0</v>
      </c>
      <c r="DA100">
        <v>0</v>
      </c>
      <c r="DB100">
        <v>0</v>
      </c>
      <c r="DC100">
        <v>1</v>
      </c>
      <c r="DD100">
        <v>0</v>
      </c>
      <c r="DE100">
        <v>0</v>
      </c>
      <c r="DF100">
        <v>1</v>
      </c>
      <c r="DG100">
        <v>0</v>
      </c>
      <c r="DH100">
        <v>0</v>
      </c>
      <c r="DI100">
        <v>0</v>
      </c>
      <c r="DJ100">
        <v>1</v>
      </c>
      <c r="DK100">
        <v>0</v>
      </c>
      <c r="DL100">
        <v>1</v>
      </c>
      <c r="DM100">
        <v>1</v>
      </c>
      <c r="DN100">
        <v>0</v>
      </c>
      <c r="DO100">
        <v>0</v>
      </c>
    </row>
    <row r="101" spans="1:119" x14ac:dyDescent="0.25">
      <c r="A101" t="s">
        <v>154</v>
      </c>
      <c r="B101">
        <v>0</v>
      </c>
      <c r="C101">
        <v>1</v>
      </c>
      <c r="D101">
        <v>0</v>
      </c>
      <c r="E101">
        <v>1</v>
      </c>
      <c r="F101">
        <v>0</v>
      </c>
      <c r="G101">
        <v>0</v>
      </c>
      <c r="H101">
        <v>1</v>
      </c>
      <c r="I101">
        <v>1</v>
      </c>
      <c r="J101">
        <v>0</v>
      </c>
      <c r="K101">
        <v>1</v>
      </c>
      <c r="L101">
        <v>0</v>
      </c>
      <c r="M101">
        <v>1</v>
      </c>
      <c r="N101">
        <v>1</v>
      </c>
      <c r="O101">
        <v>1</v>
      </c>
      <c r="P101">
        <v>1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1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1</v>
      </c>
      <c r="BE101">
        <v>0</v>
      </c>
      <c r="BF101">
        <v>0</v>
      </c>
      <c r="BG101">
        <v>1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1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1</v>
      </c>
      <c r="CP101">
        <v>0</v>
      </c>
      <c r="CQ101">
        <v>15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1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</row>
    <row r="102" spans="1:119" x14ac:dyDescent="0.25">
      <c r="A102" t="s">
        <v>180</v>
      </c>
      <c r="B102">
        <v>1</v>
      </c>
      <c r="C102">
        <v>1</v>
      </c>
      <c r="D102">
        <v>1</v>
      </c>
      <c r="E102">
        <v>1</v>
      </c>
      <c r="F102">
        <v>1</v>
      </c>
      <c r="G102">
        <v>0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0</v>
      </c>
      <c r="O102">
        <v>1</v>
      </c>
      <c r="P102">
        <v>1</v>
      </c>
      <c r="Q102">
        <v>0</v>
      </c>
      <c r="R102">
        <v>0</v>
      </c>
      <c r="S102">
        <v>0</v>
      </c>
      <c r="T102">
        <v>1</v>
      </c>
      <c r="U102">
        <v>0</v>
      </c>
      <c r="V102">
        <v>0</v>
      </c>
      <c r="W102">
        <v>0</v>
      </c>
      <c r="X102">
        <v>1</v>
      </c>
      <c r="Y102">
        <v>0</v>
      </c>
      <c r="Z102">
        <v>0</v>
      </c>
      <c r="AA102">
        <v>1</v>
      </c>
      <c r="AB102">
        <v>0</v>
      </c>
      <c r="AC102">
        <v>1</v>
      </c>
      <c r="AD102">
        <v>1</v>
      </c>
      <c r="AE102">
        <v>1</v>
      </c>
      <c r="AF102">
        <v>0</v>
      </c>
      <c r="AG102">
        <v>1</v>
      </c>
      <c r="AH102">
        <v>0</v>
      </c>
      <c r="AI102">
        <v>1</v>
      </c>
      <c r="AJ102">
        <v>0</v>
      </c>
      <c r="AK102">
        <v>0</v>
      </c>
      <c r="AL102">
        <v>0</v>
      </c>
      <c r="AM102">
        <v>1</v>
      </c>
      <c r="AN102">
        <v>1</v>
      </c>
      <c r="AO102">
        <v>1</v>
      </c>
      <c r="AP102">
        <v>0</v>
      </c>
      <c r="AQ102">
        <v>1</v>
      </c>
      <c r="AR102">
        <v>0</v>
      </c>
      <c r="AS102">
        <v>0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0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0</v>
      </c>
      <c r="BI102">
        <v>1</v>
      </c>
      <c r="BJ102">
        <v>0</v>
      </c>
      <c r="BK102">
        <v>1</v>
      </c>
      <c r="BL102">
        <v>1</v>
      </c>
      <c r="BM102">
        <v>1</v>
      </c>
      <c r="BN102">
        <v>0</v>
      </c>
      <c r="BO102">
        <v>1</v>
      </c>
      <c r="BP102">
        <v>1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1</v>
      </c>
      <c r="BW102">
        <v>1</v>
      </c>
      <c r="BX102">
        <v>1</v>
      </c>
      <c r="BY102">
        <v>0</v>
      </c>
      <c r="BZ102">
        <v>0</v>
      </c>
      <c r="CA102">
        <v>0</v>
      </c>
      <c r="CB102">
        <v>1</v>
      </c>
      <c r="CC102">
        <v>0</v>
      </c>
      <c r="CD102">
        <v>1</v>
      </c>
      <c r="CE102">
        <v>1</v>
      </c>
      <c r="CF102">
        <v>0</v>
      </c>
      <c r="CG102">
        <v>1</v>
      </c>
      <c r="CH102">
        <v>1</v>
      </c>
      <c r="CI102">
        <v>0</v>
      </c>
      <c r="CJ102">
        <v>1</v>
      </c>
      <c r="CK102">
        <v>1</v>
      </c>
      <c r="CL102">
        <v>1</v>
      </c>
      <c r="CM102">
        <v>0</v>
      </c>
      <c r="CN102">
        <v>1</v>
      </c>
      <c r="CO102">
        <v>1</v>
      </c>
      <c r="CP102">
        <v>1</v>
      </c>
      <c r="CQ102">
        <v>0</v>
      </c>
      <c r="CR102">
        <v>66</v>
      </c>
      <c r="CS102">
        <v>0</v>
      </c>
      <c r="CT102">
        <v>0</v>
      </c>
      <c r="CU102">
        <v>0</v>
      </c>
      <c r="CV102">
        <v>1</v>
      </c>
      <c r="CW102">
        <v>1</v>
      </c>
      <c r="CX102">
        <v>0</v>
      </c>
      <c r="CY102">
        <v>1</v>
      </c>
      <c r="CZ102">
        <v>0</v>
      </c>
      <c r="DA102">
        <v>0</v>
      </c>
      <c r="DB102">
        <v>0</v>
      </c>
      <c r="DC102">
        <v>1</v>
      </c>
      <c r="DD102">
        <v>0</v>
      </c>
      <c r="DE102">
        <v>0</v>
      </c>
      <c r="DF102">
        <v>1</v>
      </c>
      <c r="DG102">
        <v>0</v>
      </c>
      <c r="DH102">
        <v>0</v>
      </c>
      <c r="DI102">
        <v>0</v>
      </c>
      <c r="DJ102">
        <v>1</v>
      </c>
      <c r="DK102">
        <v>0</v>
      </c>
      <c r="DL102">
        <v>1</v>
      </c>
      <c r="DM102">
        <v>1</v>
      </c>
      <c r="DN102">
        <v>0</v>
      </c>
      <c r="DO102">
        <v>0</v>
      </c>
    </row>
    <row r="103" spans="1:119" x14ac:dyDescent="0.25">
      <c r="A103" t="s">
        <v>181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1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1</v>
      </c>
      <c r="BE103">
        <v>0</v>
      </c>
      <c r="BF103">
        <v>0</v>
      </c>
      <c r="BG103">
        <v>1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1</v>
      </c>
      <c r="BS103">
        <v>0</v>
      </c>
      <c r="BT103">
        <v>1</v>
      </c>
      <c r="BU103">
        <v>0</v>
      </c>
      <c r="BV103">
        <v>1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13</v>
      </c>
      <c r="CT103">
        <v>0</v>
      </c>
      <c r="CU103">
        <v>0</v>
      </c>
      <c r="CV103">
        <v>0</v>
      </c>
      <c r="CW103">
        <v>1</v>
      </c>
      <c r="CX103">
        <v>0</v>
      </c>
      <c r="CY103">
        <v>0</v>
      </c>
      <c r="CZ103">
        <v>1</v>
      </c>
      <c r="DA103">
        <v>1</v>
      </c>
      <c r="DB103">
        <v>1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1</v>
      </c>
      <c r="DK103">
        <v>0</v>
      </c>
      <c r="DL103">
        <v>0</v>
      </c>
      <c r="DM103">
        <v>1</v>
      </c>
      <c r="DN103">
        <v>0</v>
      </c>
      <c r="DO103">
        <v>0</v>
      </c>
    </row>
    <row r="104" spans="1:119" x14ac:dyDescent="0.25">
      <c r="A104" t="s">
        <v>185</v>
      </c>
      <c r="B104">
        <v>0</v>
      </c>
      <c r="C104">
        <v>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1</v>
      </c>
      <c r="V104">
        <v>0</v>
      </c>
      <c r="W104">
        <v>0</v>
      </c>
      <c r="X104">
        <v>0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1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1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1</v>
      </c>
      <c r="BI104">
        <v>0</v>
      </c>
      <c r="BJ104">
        <v>1</v>
      </c>
      <c r="BK104">
        <v>0</v>
      </c>
      <c r="BL104">
        <v>0</v>
      </c>
      <c r="BM104">
        <v>0</v>
      </c>
      <c r="BN104">
        <v>1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1</v>
      </c>
      <c r="BV104">
        <v>0</v>
      </c>
      <c r="BW104">
        <v>0</v>
      </c>
      <c r="BX104">
        <v>0</v>
      </c>
      <c r="BY104">
        <v>0</v>
      </c>
      <c r="BZ104">
        <v>1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1</v>
      </c>
      <c r="CH104">
        <v>1</v>
      </c>
      <c r="CI104">
        <v>0</v>
      </c>
      <c r="CJ104">
        <v>0</v>
      </c>
      <c r="CK104">
        <v>0</v>
      </c>
      <c r="CL104">
        <v>0</v>
      </c>
      <c r="CM104">
        <v>1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14</v>
      </c>
      <c r="CU104">
        <v>0</v>
      </c>
      <c r="CV104">
        <v>0</v>
      </c>
      <c r="CW104">
        <v>1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</row>
    <row r="105" spans="1:119" x14ac:dyDescent="0.25">
      <c r="A105" t="s">
        <v>186</v>
      </c>
      <c r="B105">
        <v>0</v>
      </c>
      <c r="C105">
        <v>1</v>
      </c>
      <c r="D105">
        <v>0</v>
      </c>
      <c r="E105">
        <v>1</v>
      </c>
      <c r="F105">
        <v>0</v>
      </c>
      <c r="G105">
        <v>0</v>
      </c>
      <c r="H105">
        <v>1</v>
      </c>
      <c r="I105">
        <v>1</v>
      </c>
      <c r="J105">
        <v>0</v>
      </c>
      <c r="K105">
        <v>1</v>
      </c>
      <c r="L105">
        <v>0</v>
      </c>
      <c r="M105">
        <v>1</v>
      </c>
      <c r="N105">
        <v>1</v>
      </c>
      <c r="O105">
        <v>1</v>
      </c>
      <c r="P105">
        <v>1</v>
      </c>
      <c r="Q105">
        <v>0</v>
      </c>
      <c r="R105">
        <v>0</v>
      </c>
      <c r="S105">
        <v>0</v>
      </c>
      <c r="T105">
        <v>1</v>
      </c>
      <c r="U105">
        <v>0</v>
      </c>
      <c r="V105">
        <v>0</v>
      </c>
      <c r="W105">
        <v>0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1</v>
      </c>
      <c r="AX105">
        <v>1</v>
      </c>
      <c r="AY105">
        <v>0</v>
      </c>
      <c r="AZ105">
        <v>0</v>
      </c>
      <c r="BA105">
        <v>1</v>
      </c>
      <c r="BB105">
        <v>0</v>
      </c>
      <c r="BC105">
        <v>1</v>
      </c>
      <c r="BD105">
        <v>1</v>
      </c>
      <c r="BE105">
        <v>0</v>
      </c>
      <c r="BF105">
        <v>1</v>
      </c>
      <c r="BG105">
        <v>1</v>
      </c>
      <c r="BH105">
        <v>0</v>
      </c>
      <c r="BI105">
        <v>1</v>
      </c>
      <c r="BJ105">
        <v>0</v>
      </c>
      <c r="BK105">
        <v>0</v>
      </c>
      <c r="BL105">
        <v>0</v>
      </c>
      <c r="BM105">
        <v>1</v>
      </c>
      <c r="BN105">
        <v>0</v>
      </c>
      <c r="BO105">
        <v>0</v>
      </c>
      <c r="BP105">
        <v>1</v>
      </c>
      <c r="BQ105">
        <v>1</v>
      </c>
      <c r="BR105">
        <v>1</v>
      </c>
      <c r="BS105">
        <v>1</v>
      </c>
      <c r="BT105">
        <v>0</v>
      </c>
      <c r="BU105">
        <v>0</v>
      </c>
      <c r="BV105">
        <v>0</v>
      </c>
      <c r="BW105">
        <v>0</v>
      </c>
      <c r="BX105">
        <v>1</v>
      </c>
      <c r="BY105">
        <v>0</v>
      </c>
      <c r="BZ105">
        <v>0</v>
      </c>
      <c r="CA105">
        <v>1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1</v>
      </c>
      <c r="CH105">
        <v>1</v>
      </c>
      <c r="CI105">
        <v>0</v>
      </c>
      <c r="CJ105">
        <v>0</v>
      </c>
      <c r="CK105">
        <v>1</v>
      </c>
      <c r="CL105">
        <v>0</v>
      </c>
      <c r="CM105">
        <v>0</v>
      </c>
      <c r="CN105">
        <v>0</v>
      </c>
      <c r="CO105">
        <v>1</v>
      </c>
      <c r="CP105">
        <v>1</v>
      </c>
      <c r="CQ105">
        <v>0</v>
      </c>
      <c r="CR105">
        <v>1</v>
      </c>
      <c r="CS105">
        <v>0</v>
      </c>
      <c r="CT105">
        <v>0</v>
      </c>
      <c r="CU105">
        <v>43</v>
      </c>
      <c r="CV105">
        <v>0</v>
      </c>
      <c r="CW105">
        <v>1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1</v>
      </c>
      <c r="DF105">
        <v>1</v>
      </c>
      <c r="DG105">
        <v>1</v>
      </c>
      <c r="DH105">
        <v>0</v>
      </c>
      <c r="DI105">
        <v>1</v>
      </c>
      <c r="DJ105">
        <v>1</v>
      </c>
      <c r="DK105">
        <v>1</v>
      </c>
      <c r="DL105">
        <v>1</v>
      </c>
      <c r="DM105">
        <v>1</v>
      </c>
      <c r="DN105">
        <v>1</v>
      </c>
      <c r="DO105">
        <v>0</v>
      </c>
    </row>
    <row r="106" spans="1:119" x14ac:dyDescent="0.25">
      <c r="A106" t="s">
        <v>144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0</v>
      </c>
      <c r="R106">
        <v>0</v>
      </c>
      <c r="S106">
        <v>1</v>
      </c>
      <c r="T106">
        <v>1</v>
      </c>
      <c r="U106">
        <v>1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0</v>
      </c>
      <c r="AI106">
        <v>1</v>
      </c>
      <c r="AJ106">
        <v>0</v>
      </c>
      <c r="AK106">
        <v>1</v>
      </c>
      <c r="AL106">
        <v>1</v>
      </c>
      <c r="AM106">
        <v>1</v>
      </c>
      <c r="AN106">
        <v>1</v>
      </c>
      <c r="AO106">
        <v>1</v>
      </c>
      <c r="AP106">
        <v>1</v>
      </c>
      <c r="AQ106">
        <v>1</v>
      </c>
      <c r="AR106">
        <v>1</v>
      </c>
      <c r="AS106">
        <v>0</v>
      </c>
      <c r="AT106">
        <v>1</v>
      </c>
      <c r="AU106">
        <v>1</v>
      </c>
      <c r="AV106">
        <v>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1</v>
      </c>
      <c r="BD106">
        <v>1</v>
      </c>
      <c r="BE106">
        <v>1</v>
      </c>
      <c r="BF106">
        <v>1</v>
      </c>
      <c r="BG106">
        <v>1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1</v>
      </c>
      <c r="BO106">
        <v>1</v>
      </c>
      <c r="BP106">
        <v>1</v>
      </c>
      <c r="BQ106">
        <v>1</v>
      </c>
      <c r="BR106">
        <v>0</v>
      </c>
      <c r="BS106">
        <v>1</v>
      </c>
      <c r="BT106">
        <v>0</v>
      </c>
      <c r="BU106">
        <v>1</v>
      </c>
      <c r="BV106">
        <v>1</v>
      </c>
      <c r="BW106">
        <v>1</v>
      </c>
      <c r="BX106">
        <v>1</v>
      </c>
      <c r="BY106">
        <v>0</v>
      </c>
      <c r="BZ106">
        <v>1</v>
      </c>
      <c r="CA106">
        <v>1</v>
      </c>
      <c r="CB106">
        <v>1</v>
      </c>
      <c r="CC106">
        <v>0</v>
      </c>
      <c r="CD106">
        <v>1</v>
      </c>
      <c r="CE106">
        <v>1</v>
      </c>
      <c r="CF106">
        <v>1</v>
      </c>
      <c r="CG106">
        <v>1</v>
      </c>
      <c r="CH106">
        <v>1</v>
      </c>
      <c r="CI106">
        <v>0</v>
      </c>
      <c r="CJ106">
        <v>1</v>
      </c>
      <c r="CK106">
        <v>1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100</v>
      </c>
      <c r="CW106">
        <v>0</v>
      </c>
      <c r="CX106">
        <v>0</v>
      </c>
      <c r="CY106">
        <v>1</v>
      </c>
      <c r="CZ106">
        <v>1</v>
      </c>
      <c r="DA106">
        <v>1</v>
      </c>
      <c r="DB106">
        <v>1</v>
      </c>
      <c r="DC106">
        <v>1</v>
      </c>
      <c r="DD106">
        <v>0</v>
      </c>
      <c r="DE106">
        <v>1</v>
      </c>
      <c r="DF106">
        <v>1</v>
      </c>
      <c r="DG106">
        <v>1</v>
      </c>
      <c r="DH106">
        <v>1</v>
      </c>
      <c r="DI106">
        <v>1</v>
      </c>
      <c r="DJ106">
        <v>1</v>
      </c>
      <c r="DK106">
        <v>1</v>
      </c>
      <c r="DL106">
        <v>1</v>
      </c>
      <c r="DM106">
        <v>1</v>
      </c>
      <c r="DN106">
        <v>1</v>
      </c>
      <c r="DO106">
        <v>0</v>
      </c>
    </row>
    <row r="107" spans="1:119" x14ac:dyDescent="0.25">
      <c r="A107" t="s">
        <v>192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1</v>
      </c>
      <c r="W107">
        <v>1</v>
      </c>
      <c r="X107">
        <v>0</v>
      </c>
      <c r="Y107">
        <v>0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1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1</v>
      </c>
      <c r="CH107">
        <v>1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6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</row>
    <row r="108" spans="1:119" x14ac:dyDescent="0.25">
      <c r="A108" t="s">
        <v>145</v>
      </c>
      <c r="B108">
        <v>0</v>
      </c>
      <c r="C108">
        <v>1</v>
      </c>
      <c r="D108">
        <v>1</v>
      </c>
      <c r="E108">
        <v>1</v>
      </c>
      <c r="F108">
        <v>1</v>
      </c>
      <c r="G108">
        <v>0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0</v>
      </c>
      <c r="R108">
        <v>0</v>
      </c>
      <c r="S108">
        <v>0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1</v>
      </c>
      <c r="AA108">
        <v>1</v>
      </c>
      <c r="AB108">
        <v>0</v>
      </c>
      <c r="AC108">
        <v>1</v>
      </c>
      <c r="AD108">
        <v>1</v>
      </c>
      <c r="AE108">
        <v>1</v>
      </c>
      <c r="AF108">
        <v>0</v>
      </c>
      <c r="AG108">
        <v>1</v>
      </c>
      <c r="AH108">
        <v>0</v>
      </c>
      <c r="AI108">
        <v>1</v>
      </c>
      <c r="AJ108">
        <v>0</v>
      </c>
      <c r="AK108">
        <v>0</v>
      </c>
      <c r="AL108">
        <v>0</v>
      </c>
      <c r="AM108">
        <v>1</v>
      </c>
      <c r="AN108">
        <v>1</v>
      </c>
      <c r="AO108">
        <v>1</v>
      </c>
      <c r="AP108">
        <v>0</v>
      </c>
      <c r="AQ108">
        <v>1</v>
      </c>
      <c r="AR108">
        <v>0</v>
      </c>
      <c r="AS108">
        <v>0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0</v>
      </c>
      <c r="AZ108">
        <v>1</v>
      </c>
      <c r="BA108">
        <v>1</v>
      </c>
      <c r="BB108">
        <v>1</v>
      </c>
      <c r="BC108">
        <v>1</v>
      </c>
      <c r="BD108">
        <v>0</v>
      </c>
      <c r="BE108">
        <v>1</v>
      </c>
      <c r="BF108">
        <v>1</v>
      </c>
      <c r="BG108">
        <v>0</v>
      </c>
      <c r="BH108">
        <v>0</v>
      </c>
      <c r="BI108">
        <v>1</v>
      </c>
      <c r="BJ108">
        <v>0</v>
      </c>
      <c r="BK108">
        <v>1</v>
      </c>
      <c r="BL108">
        <v>1</v>
      </c>
      <c r="BM108">
        <v>1</v>
      </c>
      <c r="BN108">
        <v>0</v>
      </c>
      <c r="BO108">
        <v>1</v>
      </c>
      <c r="BP108">
        <v>1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1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1</v>
      </c>
      <c r="CF108">
        <v>0</v>
      </c>
      <c r="CG108">
        <v>1</v>
      </c>
      <c r="CH108">
        <v>1</v>
      </c>
      <c r="CI108">
        <v>0</v>
      </c>
      <c r="CJ108">
        <v>1</v>
      </c>
      <c r="CK108">
        <v>0</v>
      </c>
      <c r="CL108">
        <v>1</v>
      </c>
      <c r="CM108">
        <v>0</v>
      </c>
      <c r="CN108">
        <v>1</v>
      </c>
      <c r="CO108">
        <v>0</v>
      </c>
      <c r="CP108">
        <v>1</v>
      </c>
      <c r="CQ108">
        <v>0</v>
      </c>
      <c r="CR108">
        <v>1</v>
      </c>
      <c r="CS108">
        <v>0</v>
      </c>
      <c r="CT108">
        <v>0</v>
      </c>
      <c r="CU108">
        <v>0</v>
      </c>
      <c r="CV108">
        <v>1</v>
      </c>
      <c r="CW108">
        <v>0</v>
      </c>
      <c r="CX108">
        <v>54</v>
      </c>
      <c r="CY108">
        <v>0</v>
      </c>
      <c r="CZ108">
        <v>0</v>
      </c>
      <c r="DA108">
        <v>0</v>
      </c>
      <c r="DB108">
        <v>0</v>
      </c>
      <c r="DC108">
        <v>1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1</v>
      </c>
      <c r="DM108">
        <v>0</v>
      </c>
      <c r="DN108">
        <v>0</v>
      </c>
      <c r="DO108">
        <v>0</v>
      </c>
    </row>
    <row r="109" spans="1:119" x14ac:dyDescent="0.25">
      <c r="A109" t="s">
        <v>193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1</v>
      </c>
      <c r="BE109">
        <v>0</v>
      </c>
      <c r="BF109">
        <v>0</v>
      </c>
      <c r="BG109">
        <v>1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1</v>
      </c>
      <c r="BS109">
        <v>0</v>
      </c>
      <c r="BT109">
        <v>1</v>
      </c>
      <c r="BU109">
        <v>0</v>
      </c>
      <c r="BV109">
        <v>1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1</v>
      </c>
      <c r="CT109">
        <v>0</v>
      </c>
      <c r="CU109">
        <v>0</v>
      </c>
      <c r="CV109">
        <v>1</v>
      </c>
      <c r="CW109">
        <v>0</v>
      </c>
      <c r="CX109">
        <v>0</v>
      </c>
      <c r="CY109">
        <v>13</v>
      </c>
      <c r="CZ109">
        <v>0</v>
      </c>
      <c r="DA109">
        <v>1</v>
      </c>
      <c r="DB109">
        <v>1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1</v>
      </c>
      <c r="DK109">
        <v>0</v>
      </c>
      <c r="DL109">
        <v>0</v>
      </c>
      <c r="DM109">
        <v>1</v>
      </c>
      <c r="DN109">
        <v>0</v>
      </c>
      <c r="DO109">
        <v>0</v>
      </c>
    </row>
    <row r="110" spans="1:119" x14ac:dyDescent="0.25">
      <c r="A110" t="s">
        <v>194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1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1</v>
      </c>
      <c r="BE110">
        <v>0</v>
      </c>
      <c r="BF110">
        <v>0</v>
      </c>
      <c r="BG110">
        <v>1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1</v>
      </c>
      <c r="CT110">
        <v>0</v>
      </c>
      <c r="CU110">
        <v>0</v>
      </c>
      <c r="CV110">
        <v>1</v>
      </c>
      <c r="CW110">
        <v>0</v>
      </c>
      <c r="CX110">
        <v>0</v>
      </c>
      <c r="CY110">
        <v>1</v>
      </c>
      <c r="CZ110">
        <v>13</v>
      </c>
      <c r="DA110">
        <v>0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0</v>
      </c>
      <c r="DL110">
        <v>0</v>
      </c>
      <c r="DM110">
        <v>1</v>
      </c>
      <c r="DN110">
        <v>0</v>
      </c>
      <c r="DO110">
        <v>0</v>
      </c>
    </row>
    <row r="111" spans="1:119" x14ac:dyDescent="0.25">
      <c r="A111" t="s">
        <v>195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1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1</v>
      </c>
      <c r="BE111">
        <v>0</v>
      </c>
      <c r="BF111">
        <v>0</v>
      </c>
      <c r="BG111">
        <v>1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1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1</v>
      </c>
      <c r="CT111">
        <v>0</v>
      </c>
      <c r="CU111">
        <v>0</v>
      </c>
      <c r="CV111">
        <v>1</v>
      </c>
      <c r="CW111">
        <v>0</v>
      </c>
      <c r="CX111">
        <v>0</v>
      </c>
      <c r="CY111">
        <v>1</v>
      </c>
      <c r="CZ111">
        <v>1</v>
      </c>
      <c r="DA111">
        <v>13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1</v>
      </c>
      <c r="DK111">
        <v>0</v>
      </c>
      <c r="DL111">
        <v>0</v>
      </c>
      <c r="DM111">
        <v>1</v>
      </c>
      <c r="DN111">
        <v>0</v>
      </c>
      <c r="DO111">
        <v>0</v>
      </c>
    </row>
    <row r="112" spans="1:119" x14ac:dyDescent="0.25">
      <c r="A112" t="s">
        <v>196</v>
      </c>
      <c r="B112">
        <v>1</v>
      </c>
      <c r="C112">
        <v>1</v>
      </c>
      <c r="D112">
        <v>1</v>
      </c>
      <c r="E112">
        <v>1</v>
      </c>
      <c r="F112">
        <v>1</v>
      </c>
      <c r="G112">
        <v>0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0</v>
      </c>
      <c r="R112">
        <v>0</v>
      </c>
      <c r="S112">
        <v>0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</v>
      </c>
      <c r="AC112">
        <v>1</v>
      </c>
      <c r="AD112">
        <v>1</v>
      </c>
      <c r="AE112">
        <v>0</v>
      </c>
      <c r="AF112">
        <v>0</v>
      </c>
      <c r="AG112">
        <v>1</v>
      </c>
      <c r="AH112">
        <v>0</v>
      </c>
      <c r="AI112">
        <v>1</v>
      </c>
      <c r="AJ112">
        <v>0</v>
      </c>
      <c r="AK112">
        <v>0</v>
      </c>
      <c r="AL112">
        <v>0</v>
      </c>
      <c r="AM112">
        <v>1</v>
      </c>
      <c r="AN112">
        <v>1</v>
      </c>
      <c r="AO112">
        <v>1</v>
      </c>
      <c r="AP112">
        <v>0</v>
      </c>
      <c r="AQ112">
        <v>1</v>
      </c>
      <c r="AR112">
        <v>0</v>
      </c>
      <c r="AS112">
        <v>0</v>
      </c>
      <c r="AT112">
        <v>1</v>
      </c>
      <c r="AU112">
        <v>1</v>
      </c>
      <c r="AV112">
        <v>1</v>
      </c>
      <c r="AW112">
        <v>1</v>
      </c>
      <c r="AX112">
        <v>1</v>
      </c>
      <c r="AY112">
        <v>0</v>
      </c>
      <c r="AZ112">
        <v>1</v>
      </c>
      <c r="BA112">
        <v>1</v>
      </c>
      <c r="BB112">
        <v>1</v>
      </c>
      <c r="BC112">
        <v>1</v>
      </c>
      <c r="BD112">
        <v>0</v>
      </c>
      <c r="BE112">
        <v>1</v>
      </c>
      <c r="BF112">
        <v>1</v>
      </c>
      <c r="BG112">
        <v>0</v>
      </c>
      <c r="BH112">
        <v>0</v>
      </c>
      <c r="BI112">
        <v>1</v>
      </c>
      <c r="BJ112">
        <v>0</v>
      </c>
      <c r="BK112">
        <v>1</v>
      </c>
      <c r="BL112">
        <v>1</v>
      </c>
      <c r="BM112">
        <v>1</v>
      </c>
      <c r="BN112">
        <v>0</v>
      </c>
      <c r="BO112">
        <v>1</v>
      </c>
      <c r="BP112">
        <v>1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1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1</v>
      </c>
      <c r="CF112">
        <v>0</v>
      </c>
      <c r="CG112">
        <v>1</v>
      </c>
      <c r="CH112">
        <v>1</v>
      </c>
      <c r="CI112">
        <v>0</v>
      </c>
      <c r="CJ112">
        <v>1</v>
      </c>
      <c r="CK112">
        <v>1</v>
      </c>
      <c r="CL112">
        <v>1</v>
      </c>
      <c r="CM112">
        <v>0</v>
      </c>
      <c r="CN112">
        <v>1</v>
      </c>
      <c r="CO112">
        <v>0</v>
      </c>
      <c r="CP112">
        <v>1</v>
      </c>
      <c r="CQ112">
        <v>0</v>
      </c>
      <c r="CR112">
        <v>1</v>
      </c>
      <c r="CS112">
        <v>0</v>
      </c>
      <c r="CT112">
        <v>0</v>
      </c>
      <c r="CU112">
        <v>0</v>
      </c>
      <c r="CV112">
        <v>1</v>
      </c>
      <c r="CW112">
        <v>0</v>
      </c>
      <c r="CX112">
        <v>1</v>
      </c>
      <c r="CY112">
        <v>0</v>
      </c>
      <c r="CZ112">
        <v>0</v>
      </c>
      <c r="DA112">
        <v>0</v>
      </c>
      <c r="DB112">
        <v>55</v>
      </c>
      <c r="DC112">
        <v>0</v>
      </c>
      <c r="DD112">
        <v>0</v>
      </c>
      <c r="DE112">
        <v>0</v>
      </c>
      <c r="DF112">
        <v>1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1</v>
      </c>
      <c r="DM112">
        <v>0</v>
      </c>
      <c r="DN112">
        <v>0</v>
      </c>
      <c r="DO112">
        <v>0</v>
      </c>
    </row>
    <row r="113" spans="1:119" x14ac:dyDescent="0.25">
      <c r="A113" t="s">
        <v>197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1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3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1</v>
      </c>
      <c r="DM113">
        <v>0</v>
      </c>
      <c r="DN113">
        <v>0</v>
      </c>
      <c r="DO113">
        <v>0</v>
      </c>
    </row>
    <row r="114" spans="1:119" x14ac:dyDescent="0.25">
      <c r="A114" t="s">
        <v>150</v>
      </c>
      <c r="B114">
        <v>0</v>
      </c>
      <c r="C114">
        <v>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1</v>
      </c>
      <c r="CH114">
        <v>1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1</v>
      </c>
      <c r="CV114">
        <v>1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11</v>
      </c>
      <c r="DE114">
        <v>0</v>
      </c>
      <c r="DF114">
        <v>0</v>
      </c>
      <c r="DG114">
        <v>1</v>
      </c>
      <c r="DH114">
        <v>0</v>
      </c>
      <c r="DI114">
        <v>1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</row>
    <row r="115" spans="1:119" x14ac:dyDescent="0.25">
      <c r="A115" t="s">
        <v>206</v>
      </c>
      <c r="B115">
        <v>1</v>
      </c>
      <c r="C115">
        <v>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1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1</v>
      </c>
      <c r="BE115">
        <v>0</v>
      </c>
      <c r="BF115">
        <v>0</v>
      </c>
      <c r="BG115">
        <v>1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1</v>
      </c>
      <c r="BR115">
        <v>0</v>
      </c>
      <c r="BS115">
        <v>1</v>
      </c>
      <c r="BT115">
        <v>1</v>
      </c>
      <c r="BU115">
        <v>0</v>
      </c>
      <c r="BV115">
        <v>0</v>
      </c>
      <c r="BW115">
        <v>0</v>
      </c>
      <c r="BX115">
        <v>1</v>
      </c>
      <c r="BY115">
        <v>0</v>
      </c>
      <c r="BZ115">
        <v>0</v>
      </c>
      <c r="CA115">
        <v>1</v>
      </c>
      <c r="CB115">
        <v>1</v>
      </c>
      <c r="CC115">
        <v>0</v>
      </c>
      <c r="CD115">
        <v>1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1</v>
      </c>
      <c r="CL115">
        <v>0</v>
      </c>
      <c r="CM115">
        <v>0</v>
      </c>
      <c r="CN115">
        <v>0</v>
      </c>
      <c r="CO115">
        <v>0</v>
      </c>
      <c r="CP115">
        <v>1</v>
      </c>
      <c r="CQ115">
        <v>0</v>
      </c>
      <c r="CR115">
        <v>1</v>
      </c>
      <c r="CS115">
        <v>0</v>
      </c>
      <c r="CT115">
        <v>0</v>
      </c>
      <c r="CU115">
        <v>1</v>
      </c>
      <c r="CV115">
        <v>1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1</v>
      </c>
      <c r="DC115">
        <v>0</v>
      </c>
      <c r="DD115">
        <v>0</v>
      </c>
      <c r="DE115">
        <v>23</v>
      </c>
      <c r="DF115">
        <v>0</v>
      </c>
      <c r="DG115">
        <v>0</v>
      </c>
      <c r="DH115">
        <v>0</v>
      </c>
      <c r="DI115">
        <v>0</v>
      </c>
      <c r="DJ115">
        <v>1</v>
      </c>
      <c r="DK115">
        <v>0</v>
      </c>
      <c r="DL115">
        <v>1</v>
      </c>
      <c r="DM115">
        <v>1</v>
      </c>
      <c r="DN115">
        <v>0</v>
      </c>
      <c r="DO115">
        <v>0</v>
      </c>
    </row>
    <row r="116" spans="1:119" x14ac:dyDescent="0.25">
      <c r="A116" t="s">
        <v>152</v>
      </c>
      <c r="B116">
        <v>0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1</v>
      </c>
      <c r="CH116">
        <v>1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1</v>
      </c>
      <c r="CV116">
        <v>1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1</v>
      </c>
      <c r="DE116">
        <v>0</v>
      </c>
      <c r="DF116">
        <v>11</v>
      </c>
      <c r="DG116">
        <v>0</v>
      </c>
      <c r="DH116">
        <v>0</v>
      </c>
      <c r="DI116">
        <v>1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</row>
    <row r="117" spans="1:119" x14ac:dyDescent="0.25">
      <c r="A117" t="s">
        <v>213</v>
      </c>
      <c r="B117">
        <v>0</v>
      </c>
      <c r="C117">
        <v>1</v>
      </c>
      <c r="D117">
        <v>1</v>
      </c>
      <c r="E117">
        <v>0</v>
      </c>
      <c r="F117">
        <v>1</v>
      </c>
      <c r="G117">
        <v>0</v>
      </c>
      <c r="H117">
        <v>0</v>
      </c>
      <c r="I117">
        <v>0</v>
      </c>
      <c r="J117">
        <v>1</v>
      </c>
      <c r="K117">
        <v>0</v>
      </c>
      <c r="L117">
        <v>1</v>
      </c>
      <c r="M117">
        <v>0</v>
      </c>
      <c r="N117">
        <v>1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1</v>
      </c>
      <c r="AB117">
        <v>0</v>
      </c>
      <c r="AC117">
        <v>1</v>
      </c>
      <c r="AD117">
        <v>1</v>
      </c>
      <c r="AE117">
        <v>1</v>
      </c>
      <c r="AF117">
        <v>0</v>
      </c>
      <c r="AG117">
        <v>1</v>
      </c>
      <c r="AH117">
        <v>0</v>
      </c>
      <c r="AI117">
        <v>1</v>
      </c>
      <c r="AJ117">
        <v>0</v>
      </c>
      <c r="AK117">
        <v>0</v>
      </c>
      <c r="AL117">
        <v>0</v>
      </c>
      <c r="AM117">
        <v>1</v>
      </c>
      <c r="AN117">
        <v>1</v>
      </c>
      <c r="AO117">
        <v>1</v>
      </c>
      <c r="AP117">
        <v>0</v>
      </c>
      <c r="AQ117">
        <v>1</v>
      </c>
      <c r="AR117">
        <v>0</v>
      </c>
      <c r="AS117">
        <v>0</v>
      </c>
      <c r="AT117">
        <v>1</v>
      </c>
      <c r="AU117">
        <v>1</v>
      </c>
      <c r="AV117">
        <v>1</v>
      </c>
      <c r="AW117">
        <v>1</v>
      </c>
      <c r="AX117">
        <v>1</v>
      </c>
      <c r="AY117">
        <v>0</v>
      </c>
      <c r="AZ117">
        <v>1</v>
      </c>
      <c r="BA117">
        <v>1</v>
      </c>
      <c r="BB117">
        <v>1</v>
      </c>
      <c r="BC117">
        <v>1</v>
      </c>
      <c r="BD117">
        <v>0</v>
      </c>
      <c r="BE117">
        <v>1</v>
      </c>
      <c r="BF117">
        <v>1</v>
      </c>
      <c r="BG117">
        <v>0</v>
      </c>
      <c r="BH117">
        <v>0</v>
      </c>
      <c r="BI117">
        <v>1</v>
      </c>
      <c r="BJ117">
        <v>0</v>
      </c>
      <c r="BK117">
        <v>1</v>
      </c>
      <c r="BL117">
        <v>1</v>
      </c>
      <c r="BM117">
        <v>1</v>
      </c>
      <c r="BN117">
        <v>0</v>
      </c>
      <c r="BO117">
        <v>1</v>
      </c>
      <c r="BP117">
        <v>1</v>
      </c>
      <c r="BQ117">
        <v>1</v>
      </c>
      <c r="BR117">
        <v>0</v>
      </c>
      <c r="BS117">
        <v>1</v>
      </c>
      <c r="BT117">
        <v>0</v>
      </c>
      <c r="BU117">
        <v>0</v>
      </c>
      <c r="BV117">
        <v>1</v>
      </c>
      <c r="BW117">
        <v>1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1</v>
      </c>
      <c r="CH117">
        <v>1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1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1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42</v>
      </c>
      <c r="DH117">
        <v>0</v>
      </c>
      <c r="DI117">
        <v>0</v>
      </c>
      <c r="DJ117">
        <v>0</v>
      </c>
      <c r="DK117">
        <v>0</v>
      </c>
      <c r="DL117">
        <v>1</v>
      </c>
      <c r="DM117">
        <v>0</v>
      </c>
      <c r="DN117">
        <v>0</v>
      </c>
      <c r="DO117">
        <v>0</v>
      </c>
    </row>
    <row r="118" spans="1:119" x14ac:dyDescent="0.25">
      <c r="A118" t="s">
        <v>153</v>
      </c>
      <c r="B118">
        <v>0</v>
      </c>
      <c r="C118">
        <v>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1</v>
      </c>
      <c r="CH118">
        <v>1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1</v>
      </c>
      <c r="CV118">
        <v>1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1</v>
      </c>
      <c r="DE118">
        <v>0</v>
      </c>
      <c r="DF118">
        <v>1</v>
      </c>
      <c r="DG118">
        <v>0</v>
      </c>
      <c r="DH118">
        <v>11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</row>
    <row r="119" spans="1:119" x14ac:dyDescent="0.25">
      <c r="A119" t="s">
        <v>155</v>
      </c>
      <c r="B119">
        <v>1</v>
      </c>
      <c r="C119">
        <v>1</v>
      </c>
      <c r="D119">
        <v>1</v>
      </c>
      <c r="E119">
        <v>1</v>
      </c>
      <c r="F119">
        <v>1</v>
      </c>
      <c r="G119">
        <v>0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0</v>
      </c>
      <c r="O119">
        <v>1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1</v>
      </c>
      <c r="V119">
        <v>0</v>
      </c>
      <c r="W119">
        <v>0</v>
      </c>
      <c r="X119">
        <v>0</v>
      </c>
      <c r="Y119">
        <v>1</v>
      </c>
      <c r="Z119">
        <v>0</v>
      </c>
      <c r="AA119">
        <v>1</v>
      </c>
      <c r="AB119">
        <v>0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0</v>
      </c>
      <c r="AI119">
        <v>1</v>
      </c>
      <c r="AJ119">
        <v>0</v>
      </c>
      <c r="AK119">
        <v>0</v>
      </c>
      <c r="AL119">
        <v>1</v>
      </c>
      <c r="AM119">
        <v>1</v>
      </c>
      <c r="AN119">
        <v>1</v>
      </c>
      <c r="AO119">
        <v>1</v>
      </c>
      <c r="AP119">
        <v>1</v>
      </c>
      <c r="AQ119">
        <v>1</v>
      </c>
      <c r="AR119">
        <v>1</v>
      </c>
      <c r="AS119">
        <v>0</v>
      </c>
      <c r="AT119">
        <v>1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1</v>
      </c>
      <c r="BE119">
        <v>1</v>
      </c>
      <c r="BF119">
        <v>1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1</v>
      </c>
      <c r="BN119">
        <v>1</v>
      </c>
      <c r="BO119">
        <v>1</v>
      </c>
      <c r="BP119">
        <v>1</v>
      </c>
      <c r="BQ119">
        <v>1</v>
      </c>
      <c r="BR119">
        <v>0</v>
      </c>
      <c r="BS119">
        <v>1</v>
      </c>
      <c r="BT119">
        <v>0</v>
      </c>
      <c r="BU119">
        <v>1</v>
      </c>
      <c r="BV119">
        <v>1</v>
      </c>
      <c r="BW119">
        <v>1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1</v>
      </c>
      <c r="CG119">
        <v>0</v>
      </c>
      <c r="CH119">
        <v>0</v>
      </c>
      <c r="CI119">
        <v>0</v>
      </c>
      <c r="CJ119">
        <v>0</v>
      </c>
      <c r="CK119">
        <v>1</v>
      </c>
      <c r="CL119">
        <v>0</v>
      </c>
      <c r="CM119">
        <v>1</v>
      </c>
      <c r="CN119">
        <v>0</v>
      </c>
      <c r="CO119">
        <v>1</v>
      </c>
      <c r="CP119">
        <v>1</v>
      </c>
      <c r="CQ119">
        <v>0</v>
      </c>
      <c r="CR119">
        <v>1</v>
      </c>
      <c r="CS119">
        <v>1</v>
      </c>
      <c r="CT119">
        <v>0</v>
      </c>
      <c r="CU119">
        <v>1</v>
      </c>
      <c r="CV119">
        <v>1</v>
      </c>
      <c r="CW119">
        <v>0</v>
      </c>
      <c r="CX119">
        <v>0</v>
      </c>
      <c r="CY119">
        <v>1</v>
      </c>
      <c r="CZ119">
        <v>1</v>
      </c>
      <c r="DA119">
        <v>1</v>
      </c>
      <c r="DB119">
        <v>0</v>
      </c>
      <c r="DC119">
        <v>0</v>
      </c>
      <c r="DD119">
        <v>0</v>
      </c>
      <c r="DE119">
        <v>1</v>
      </c>
      <c r="DF119">
        <v>0</v>
      </c>
      <c r="DG119">
        <v>0</v>
      </c>
      <c r="DH119">
        <v>0</v>
      </c>
      <c r="DI119">
        <v>73</v>
      </c>
      <c r="DJ119">
        <v>0</v>
      </c>
      <c r="DK119">
        <v>0</v>
      </c>
      <c r="DL119">
        <v>1</v>
      </c>
      <c r="DM119">
        <v>1</v>
      </c>
      <c r="DN119">
        <v>0</v>
      </c>
      <c r="DO119">
        <v>1</v>
      </c>
    </row>
    <row r="120" spans="1:119" x14ac:dyDescent="0.25">
      <c r="A120" t="s">
        <v>234</v>
      </c>
      <c r="B120">
        <v>0</v>
      </c>
      <c r="C120">
        <v>1</v>
      </c>
      <c r="D120">
        <v>0</v>
      </c>
      <c r="E120">
        <v>1</v>
      </c>
      <c r="F120">
        <v>0</v>
      </c>
      <c r="G120">
        <v>0</v>
      </c>
      <c r="H120">
        <v>1</v>
      </c>
      <c r="I120">
        <v>1</v>
      </c>
      <c r="J120">
        <v>0</v>
      </c>
      <c r="K120">
        <v>1</v>
      </c>
      <c r="L120">
        <v>0</v>
      </c>
      <c r="M120">
        <v>1</v>
      </c>
      <c r="N120">
        <v>1</v>
      </c>
      <c r="O120">
        <v>1</v>
      </c>
      <c r="P120">
        <v>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1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1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1</v>
      </c>
      <c r="CV120">
        <v>1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16</v>
      </c>
      <c r="DK120">
        <v>0</v>
      </c>
      <c r="DL120">
        <v>0</v>
      </c>
      <c r="DM120">
        <v>0</v>
      </c>
      <c r="DN120">
        <v>1</v>
      </c>
      <c r="DO120">
        <v>0</v>
      </c>
    </row>
    <row r="121" spans="1:119" x14ac:dyDescent="0.25">
      <c r="A121" t="s">
        <v>184</v>
      </c>
      <c r="B121">
        <v>1</v>
      </c>
      <c r="C121">
        <v>1</v>
      </c>
      <c r="D121">
        <v>0</v>
      </c>
      <c r="E121">
        <v>1</v>
      </c>
      <c r="F121">
        <v>0</v>
      </c>
      <c r="G121">
        <v>0</v>
      </c>
      <c r="H121">
        <v>1</v>
      </c>
      <c r="I121">
        <v>1</v>
      </c>
      <c r="J121">
        <v>0</v>
      </c>
      <c r="K121">
        <v>1</v>
      </c>
      <c r="L121">
        <v>0</v>
      </c>
      <c r="M121">
        <v>1</v>
      </c>
      <c r="N121">
        <v>0</v>
      </c>
      <c r="O121">
        <v>1</v>
      </c>
      <c r="P121">
        <v>1</v>
      </c>
      <c r="Q121">
        <v>0</v>
      </c>
      <c r="R121">
        <v>0</v>
      </c>
      <c r="S121">
        <v>0</v>
      </c>
      <c r="T121">
        <v>1</v>
      </c>
      <c r="U121">
        <v>1</v>
      </c>
      <c r="V121">
        <v>0</v>
      </c>
      <c r="W121">
        <v>0</v>
      </c>
      <c r="X121">
        <v>1</v>
      </c>
      <c r="Y121">
        <v>0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1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1</v>
      </c>
      <c r="AX121">
        <v>1</v>
      </c>
      <c r="AY121">
        <v>0</v>
      </c>
      <c r="AZ121">
        <v>0</v>
      </c>
      <c r="BA121">
        <v>1</v>
      </c>
      <c r="BB121">
        <v>0</v>
      </c>
      <c r="BC121">
        <v>1</v>
      </c>
      <c r="BD121">
        <v>1</v>
      </c>
      <c r="BE121">
        <v>0</v>
      </c>
      <c r="BF121">
        <v>1</v>
      </c>
      <c r="BG121">
        <v>1</v>
      </c>
      <c r="BH121">
        <v>0</v>
      </c>
      <c r="BI121">
        <v>1</v>
      </c>
      <c r="BJ121">
        <v>0</v>
      </c>
      <c r="BK121">
        <v>0</v>
      </c>
      <c r="BL121">
        <v>0</v>
      </c>
      <c r="BM121">
        <v>1</v>
      </c>
      <c r="BN121">
        <v>0</v>
      </c>
      <c r="BO121">
        <v>0</v>
      </c>
      <c r="BP121">
        <v>1</v>
      </c>
      <c r="BQ121">
        <v>1</v>
      </c>
      <c r="BR121">
        <v>0</v>
      </c>
      <c r="BS121">
        <v>1</v>
      </c>
      <c r="BT121">
        <v>0</v>
      </c>
      <c r="BU121">
        <v>0</v>
      </c>
      <c r="BV121">
        <v>1</v>
      </c>
      <c r="BW121">
        <v>0</v>
      </c>
      <c r="BX121">
        <v>1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1</v>
      </c>
      <c r="CF121">
        <v>0</v>
      </c>
      <c r="CG121">
        <v>1</v>
      </c>
      <c r="CH121">
        <v>1</v>
      </c>
      <c r="CI121">
        <v>0</v>
      </c>
      <c r="CJ121">
        <v>1</v>
      </c>
      <c r="CK121">
        <v>1</v>
      </c>
      <c r="CL121">
        <v>1</v>
      </c>
      <c r="CM121">
        <v>0</v>
      </c>
      <c r="CN121">
        <v>1</v>
      </c>
      <c r="CO121">
        <v>1</v>
      </c>
      <c r="CP121">
        <v>1</v>
      </c>
      <c r="CQ121">
        <v>0</v>
      </c>
      <c r="CR121">
        <v>1</v>
      </c>
      <c r="CS121">
        <v>0</v>
      </c>
      <c r="CT121">
        <v>0</v>
      </c>
      <c r="CU121">
        <v>1</v>
      </c>
      <c r="CV121">
        <v>1</v>
      </c>
      <c r="CW121">
        <v>0</v>
      </c>
      <c r="CX121">
        <v>1</v>
      </c>
      <c r="CY121">
        <v>0</v>
      </c>
      <c r="CZ121">
        <v>0</v>
      </c>
      <c r="DA121">
        <v>0</v>
      </c>
      <c r="DB121">
        <v>1</v>
      </c>
      <c r="DC121">
        <v>1</v>
      </c>
      <c r="DD121">
        <v>0</v>
      </c>
      <c r="DE121">
        <v>1</v>
      </c>
      <c r="DF121">
        <v>0</v>
      </c>
      <c r="DG121">
        <v>1</v>
      </c>
      <c r="DH121">
        <v>0</v>
      </c>
      <c r="DI121">
        <v>1</v>
      </c>
      <c r="DJ121">
        <v>0</v>
      </c>
      <c r="DK121">
        <v>49</v>
      </c>
      <c r="DL121">
        <v>0</v>
      </c>
      <c r="DM121">
        <v>1</v>
      </c>
      <c r="DN121">
        <v>0</v>
      </c>
      <c r="DO121">
        <v>0</v>
      </c>
    </row>
    <row r="122" spans="1:119" x14ac:dyDescent="0.25">
      <c r="A122" t="s">
        <v>156</v>
      </c>
      <c r="B122">
        <v>1</v>
      </c>
      <c r="C122">
        <v>1</v>
      </c>
      <c r="D122">
        <v>1</v>
      </c>
      <c r="E122">
        <v>1</v>
      </c>
      <c r="F122">
        <v>1</v>
      </c>
      <c r="G122">
        <v>0</v>
      </c>
      <c r="H122">
        <v>1</v>
      </c>
      <c r="I122">
        <v>1</v>
      </c>
      <c r="J122">
        <v>1</v>
      </c>
      <c r="K122">
        <v>1</v>
      </c>
      <c r="L122">
        <v>1</v>
      </c>
      <c r="M122">
        <v>1</v>
      </c>
      <c r="N122">
        <v>0</v>
      </c>
      <c r="O122">
        <v>1</v>
      </c>
      <c r="P122">
        <v>1</v>
      </c>
      <c r="Q122">
        <v>0</v>
      </c>
      <c r="R122">
        <v>0</v>
      </c>
      <c r="S122">
        <v>0</v>
      </c>
      <c r="T122">
        <v>0</v>
      </c>
      <c r="U122">
        <v>1</v>
      </c>
      <c r="V122">
        <v>0</v>
      </c>
      <c r="W122">
        <v>0</v>
      </c>
      <c r="X122">
        <v>0</v>
      </c>
      <c r="Y122">
        <v>1</v>
      </c>
      <c r="Z122">
        <v>0</v>
      </c>
      <c r="AA122">
        <v>1</v>
      </c>
      <c r="AB122">
        <v>0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0</v>
      </c>
      <c r="AI122">
        <v>1</v>
      </c>
      <c r="AJ122">
        <v>0</v>
      </c>
      <c r="AK122">
        <v>0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0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0</v>
      </c>
      <c r="BS122">
        <v>1</v>
      </c>
      <c r="BT122">
        <v>0</v>
      </c>
      <c r="BU122">
        <v>1</v>
      </c>
      <c r="BV122">
        <v>1</v>
      </c>
      <c r="BW122">
        <v>1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1</v>
      </c>
      <c r="CG122">
        <v>0</v>
      </c>
      <c r="CH122">
        <v>0</v>
      </c>
      <c r="CI122">
        <v>0</v>
      </c>
      <c r="CJ122">
        <v>0</v>
      </c>
      <c r="CK122">
        <v>1</v>
      </c>
      <c r="CL122">
        <v>0</v>
      </c>
      <c r="CM122">
        <v>1</v>
      </c>
      <c r="CN122">
        <v>0</v>
      </c>
      <c r="CO122">
        <v>1</v>
      </c>
      <c r="CP122">
        <v>1</v>
      </c>
      <c r="CQ122">
        <v>0</v>
      </c>
      <c r="CR122">
        <v>1</v>
      </c>
      <c r="CS122">
        <v>1</v>
      </c>
      <c r="CT122">
        <v>0</v>
      </c>
      <c r="CU122">
        <v>1</v>
      </c>
      <c r="CV122">
        <v>1</v>
      </c>
      <c r="CW122">
        <v>0</v>
      </c>
      <c r="CX122">
        <v>0</v>
      </c>
      <c r="CY122">
        <v>1</v>
      </c>
      <c r="CZ122">
        <v>1</v>
      </c>
      <c r="DA122">
        <v>1</v>
      </c>
      <c r="DB122">
        <v>0</v>
      </c>
      <c r="DC122">
        <v>0</v>
      </c>
      <c r="DD122">
        <v>0</v>
      </c>
      <c r="DE122">
        <v>1</v>
      </c>
      <c r="DF122">
        <v>0</v>
      </c>
      <c r="DG122">
        <v>0</v>
      </c>
      <c r="DH122">
        <v>0</v>
      </c>
      <c r="DI122">
        <v>1</v>
      </c>
      <c r="DJ122">
        <v>0</v>
      </c>
      <c r="DK122">
        <v>1</v>
      </c>
      <c r="DL122">
        <v>73</v>
      </c>
      <c r="DM122">
        <v>0</v>
      </c>
      <c r="DN122">
        <v>0</v>
      </c>
      <c r="DO122">
        <v>1</v>
      </c>
    </row>
    <row r="123" spans="1:119" x14ac:dyDescent="0.25">
      <c r="A123" t="s">
        <v>240</v>
      </c>
      <c r="B123">
        <v>0</v>
      </c>
      <c r="C123">
        <v>1</v>
      </c>
      <c r="D123">
        <v>0</v>
      </c>
      <c r="E123">
        <v>1</v>
      </c>
      <c r="F123">
        <v>0</v>
      </c>
      <c r="G123">
        <v>0</v>
      </c>
      <c r="H123">
        <v>1</v>
      </c>
      <c r="I123">
        <v>1</v>
      </c>
      <c r="J123">
        <v>0</v>
      </c>
      <c r="K123">
        <v>1</v>
      </c>
      <c r="L123">
        <v>0</v>
      </c>
      <c r="M123">
        <v>1</v>
      </c>
      <c r="N123">
        <v>1</v>
      </c>
      <c r="O123">
        <v>1</v>
      </c>
      <c r="P123">
        <v>1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1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1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1</v>
      </c>
      <c r="CV123">
        <v>1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1</v>
      </c>
      <c r="DK123">
        <v>0</v>
      </c>
      <c r="DL123">
        <v>0</v>
      </c>
      <c r="DM123">
        <v>16</v>
      </c>
      <c r="DN123">
        <v>0</v>
      </c>
      <c r="DO123">
        <v>0</v>
      </c>
    </row>
    <row r="124" spans="1:119" x14ac:dyDescent="0.25">
      <c r="A124" t="s">
        <v>155</v>
      </c>
      <c r="B124">
        <v>0</v>
      </c>
      <c r="C124">
        <v>0</v>
      </c>
      <c r="D124">
        <v>1</v>
      </c>
      <c r="E124">
        <v>0</v>
      </c>
      <c r="F124">
        <v>1</v>
      </c>
      <c r="G124">
        <v>0</v>
      </c>
      <c r="H124">
        <v>0</v>
      </c>
      <c r="I124">
        <v>0</v>
      </c>
      <c r="J124">
        <v>1</v>
      </c>
      <c r="K124">
        <v>0</v>
      </c>
      <c r="L124">
        <v>1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1</v>
      </c>
      <c r="V124">
        <v>0</v>
      </c>
      <c r="W124">
        <v>0</v>
      </c>
      <c r="X124">
        <v>0</v>
      </c>
      <c r="Y124">
        <v>1</v>
      </c>
      <c r="Z124">
        <v>0</v>
      </c>
      <c r="AA124">
        <v>1</v>
      </c>
      <c r="AB124">
        <v>0</v>
      </c>
      <c r="AC124">
        <v>1</v>
      </c>
      <c r="AD124">
        <v>1</v>
      </c>
      <c r="AE124">
        <v>0</v>
      </c>
      <c r="AF124">
        <v>0</v>
      </c>
      <c r="AG124">
        <v>1</v>
      </c>
      <c r="AH124">
        <v>0</v>
      </c>
      <c r="AI124">
        <v>1</v>
      </c>
      <c r="AJ124">
        <v>0</v>
      </c>
      <c r="AK124">
        <v>0</v>
      </c>
      <c r="AL124">
        <v>0</v>
      </c>
      <c r="AM124">
        <v>1</v>
      </c>
      <c r="AN124">
        <v>1</v>
      </c>
      <c r="AO124">
        <v>1</v>
      </c>
      <c r="AP124">
        <v>0</v>
      </c>
      <c r="AQ124">
        <v>1</v>
      </c>
      <c r="AR124">
        <v>0</v>
      </c>
      <c r="AS124">
        <v>0</v>
      </c>
      <c r="AT124">
        <v>1</v>
      </c>
      <c r="AU124">
        <v>1</v>
      </c>
      <c r="AV124">
        <v>1</v>
      </c>
      <c r="AW124">
        <v>0</v>
      </c>
      <c r="AX124">
        <v>0</v>
      </c>
      <c r="AY124">
        <v>1</v>
      </c>
      <c r="AZ124">
        <v>1</v>
      </c>
      <c r="BA124">
        <v>0</v>
      </c>
      <c r="BB124">
        <v>1</v>
      </c>
      <c r="BC124">
        <v>0</v>
      </c>
      <c r="BD124">
        <v>0</v>
      </c>
      <c r="BE124">
        <v>1</v>
      </c>
      <c r="BF124">
        <v>0</v>
      </c>
      <c r="BG124">
        <v>0</v>
      </c>
      <c r="BH124">
        <v>1</v>
      </c>
      <c r="BI124">
        <v>0</v>
      </c>
      <c r="BJ124">
        <v>1</v>
      </c>
      <c r="BK124">
        <v>1</v>
      </c>
      <c r="BL124">
        <v>1</v>
      </c>
      <c r="BM124">
        <v>0</v>
      </c>
      <c r="BN124">
        <v>1</v>
      </c>
      <c r="BO124">
        <v>1</v>
      </c>
      <c r="BP124">
        <v>0</v>
      </c>
      <c r="BQ124">
        <v>1</v>
      </c>
      <c r="BR124">
        <v>0</v>
      </c>
      <c r="BS124">
        <v>1</v>
      </c>
      <c r="BT124">
        <v>0</v>
      </c>
      <c r="BU124">
        <v>1</v>
      </c>
      <c r="BV124">
        <v>0</v>
      </c>
      <c r="BW124">
        <v>1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1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1</v>
      </c>
      <c r="DJ124">
        <v>0</v>
      </c>
      <c r="DK124">
        <v>0</v>
      </c>
      <c r="DL124">
        <v>1</v>
      </c>
      <c r="DM124">
        <v>0</v>
      </c>
      <c r="DN124">
        <v>35</v>
      </c>
      <c r="DO124">
        <v>0</v>
      </c>
    </row>
  </sheetData>
  <conditionalFormatting sqref="A8:DN124 B7:DO7">
    <cfRule type="cellIs" dxfId="8" priority="1" operator="greaterThan">
      <formula>1</formula>
    </cfRule>
    <cfRule type="cellIs" dxfId="7" priority="3" operator="equal">
      <formula>1</formula>
    </cfRule>
  </conditionalFormatting>
  <conditionalFormatting sqref="M16">
    <cfRule type="cellIs" dxfId="6" priority="2" operator="greaterThan">
      <formula>1</formula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J248"/>
  <sheetViews>
    <sheetView workbookViewId="0">
      <selection activeCell="H17" sqref="H17"/>
    </sheetView>
  </sheetViews>
  <sheetFormatPr defaultRowHeight="15" x14ac:dyDescent="0.25"/>
  <cols>
    <col min="1" max="1" width="22.7109375" customWidth="1"/>
    <col min="2" max="244" width="3.85546875" customWidth="1"/>
  </cols>
  <sheetData>
    <row r="1" spans="1:244" x14ac:dyDescent="0.25">
      <c r="A1" s="76" t="s">
        <v>118</v>
      </c>
      <c r="B1" s="76">
        <v>8</v>
      </c>
    </row>
    <row r="2" spans="1:244" x14ac:dyDescent="0.25">
      <c r="B2">
        <f>COUNTIF(B7:IJ248,"&gt;8")</f>
        <v>71</v>
      </c>
    </row>
    <row r="3" spans="1:244" x14ac:dyDescent="0.25">
      <c r="A3" s="76" t="s">
        <v>488</v>
      </c>
      <c r="B3" s="76">
        <f>COUNTIF(B7:IJ248,"&gt;1")</f>
        <v>191</v>
      </c>
    </row>
    <row r="4" spans="1:244" x14ac:dyDescent="0.25">
      <c r="A4" s="76" t="s">
        <v>487</v>
      </c>
      <c r="B4" s="76">
        <f>B3-B2</f>
        <v>120</v>
      </c>
    </row>
    <row r="6" spans="1:244" x14ac:dyDescent="0.25">
      <c r="B6" t="s">
        <v>246</v>
      </c>
      <c r="C6" t="s">
        <v>247</v>
      </c>
      <c r="D6" t="s">
        <v>248</v>
      </c>
      <c r="E6" t="s">
        <v>249</v>
      </c>
      <c r="F6" t="s">
        <v>250</v>
      </c>
      <c r="G6" t="s">
        <v>251</v>
      </c>
      <c r="H6" t="s">
        <v>252</v>
      </c>
      <c r="I6" t="s">
        <v>253</v>
      </c>
      <c r="J6" t="s">
        <v>212</v>
      </c>
      <c r="K6" t="s">
        <v>254</v>
      </c>
      <c r="L6" t="s">
        <v>255</v>
      </c>
      <c r="M6" t="s">
        <v>256</v>
      </c>
      <c r="N6" t="s">
        <v>257</v>
      </c>
      <c r="O6" t="s">
        <v>258</v>
      </c>
      <c r="P6" t="s">
        <v>259</v>
      </c>
      <c r="Q6" t="s">
        <v>260</v>
      </c>
      <c r="R6" t="s">
        <v>261</v>
      </c>
      <c r="S6" t="s">
        <v>262</v>
      </c>
      <c r="T6" t="s">
        <v>263</v>
      </c>
      <c r="U6" t="s">
        <v>264</v>
      </c>
      <c r="V6" t="s">
        <v>265</v>
      </c>
      <c r="W6" t="s">
        <v>266</v>
      </c>
      <c r="X6" t="s">
        <v>267</v>
      </c>
      <c r="Y6" t="s">
        <v>268</v>
      </c>
      <c r="Z6" t="s">
        <v>269</v>
      </c>
      <c r="AA6" t="s">
        <v>270</v>
      </c>
      <c r="AB6" t="s">
        <v>271</v>
      </c>
      <c r="AC6" t="s">
        <v>272</v>
      </c>
      <c r="AD6" t="s">
        <v>273</v>
      </c>
      <c r="AE6" t="s">
        <v>274</v>
      </c>
      <c r="AF6" t="s">
        <v>275</v>
      </c>
      <c r="AG6" t="s">
        <v>276</v>
      </c>
      <c r="AH6" t="s">
        <v>277</v>
      </c>
      <c r="AI6" t="s">
        <v>278</v>
      </c>
      <c r="AJ6" t="s">
        <v>279</v>
      </c>
      <c r="AK6" t="s">
        <v>280</v>
      </c>
      <c r="AL6" t="s">
        <v>281</v>
      </c>
      <c r="AM6" t="s">
        <v>282</v>
      </c>
      <c r="AN6" t="s">
        <v>283</v>
      </c>
      <c r="AO6" t="s">
        <v>284</v>
      </c>
      <c r="AP6" t="s">
        <v>285</v>
      </c>
      <c r="AQ6" t="s">
        <v>286</v>
      </c>
      <c r="AR6" t="s">
        <v>287</v>
      </c>
      <c r="AS6" t="s">
        <v>288</v>
      </c>
      <c r="AT6" t="s">
        <v>289</v>
      </c>
      <c r="AU6" t="s">
        <v>290</v>
      </c>
      <c r="AV6" t="s">
        <v>291</v>
      </c>
      <c r="AW6" t="s">
        <v>292</v>
      </c>
      <c r="AX6" t="s">
        <v>293</v>
      </c>
      <c r="AY6" t="s">
        <v>294</v>
      </c>
      <c r="AZ6" t="s">
        <v>295</v>
      </c>
      <c r="BA6" t="s">
        <v>296</v>
      </c>
      <c r="BB6" t="s">
        <v>297</v>
      </c>
      <c r="BC6" t="s">
        <v>298</v>
      </c>
      <c r="BD6" t="s">
        <v>299</v>
      </c>
      <c r="BE6" t="s">
        <v>300</v>
      </c>
      <c r="BF6" t="s">
        <v>301</v>
      </c>
      <c r="BG6" t="s">
        <v>302</v>
      </c>
      <c r="BH6" t="s">
        <v>303</v>
      </c>
      <c r="BI6" t="s">
        <v>304</v>
      </c>
      <c r="BJ6" t="s">
        <v>305</v>
      </c>
      <c r="BK6" t="s">
        <v>306</v>
      </c>
      <c r="BL6" t="s">
        <v>307</v>
      </c>
      <c r="BM6" t="s">
        <v>308</v>
      </c>
      <c r="BN6" t="s">
        <v>309</v>
      </c>
      <c r="BO6" t="s">
        <v>310</v>
      </c>
      <c r="BP6" t="s">
        <v>311</v>
      </c>
      <c r="BQ6" t="s">
        <v>312</v>
      </c>
      <c r="BR6" t="s">
        <v>313</v>
      </c>
      <c r="BS6" t="s">
        <v>314</v>
      </c>
      <c r="BT6" t="s">
        <v>315</v>
      </c>
      <c r="BU6" t="s">
        <v>316</v>
      </c>
      <c r="BV6" t="s">
        <v>317</v>
      </c>
      <c r="BW6" t="s">
        <v>318</v>
      </c>
      <c r="BX6" t="s">
        <v>319</v>
      </c>
      <c r="BY6" t="s">
        <v>320</v>
      </c>
      <c r="BZ6" t="s">
        <v>321</v>
      </c>
      <c r="CA6" t="s">
        <v>322</v>
      </c>
      <c r="CB6" t="s">
        <v>323</v>
      </c>
      <c r="CC6" t="s">
        <v>324</v>
      </c>
      <c r="CD6" t="s">
        <v>325</v>
      </c>
      <c r="CE6" t="s">
        <v>326</v>
      </c>
      <c r="CF6" t="s">
        <v>327</v>
      </c>
      <c r="CG6" t="s">
        <v>328</v>
      </c>
      <c r="CH6" t="s">
        <v>329</v>
      </c>
      <c r="CI6" t="s">
        <v>330</v>
      </c>
      <c r="CJ6" t="s">
        <v>331</v>
      </c>
      <c r="CK6" t="s">
        <v>332</v>
      </c>
      <c r="CL6" t="s">
        <v>333</v>
      </c>
      <c r="CM6" t="s">
        <v>334</v>
      </c>
      <c r="CN6" t="s">
        <v>335</v>
      </c>
      <c r="CO6" t="s">
        <v>336</v>
      </c>
      <c r="CP6" t="s">
        <v>337</v>
      </c>
      <c r="CQ6" t="s">
        <v>338</v>
      </c>
      <c r="CR6" t="s">
        <v>339</v>
      </c>
      <c r="CS6" t="s">
        <v>340</v>
      </c>
      <c r="CT6" t="s">
        <v>341</v>
      </c>
      <c r="CU6" t="s">
        <v>342</v>
      </c>
      <c r="CV6" t="s">
        <v>343</v>
      </c>
      <c r="CW6" t="s">
        <v>344</v>
      </c>
      <c r="CX6" t="s">
        <v>345</v>
      </c>
      <c r="CY6" t="s">
        <v>346</v>
      </c>
      <c r="CZ6" t="s">
        <v>347</v>
      </c>
      <c r="DA6" t="s">
        <v>348</v>
      </c>
      <c r="DB6" t="s">
        <v>349</v>
      </c>
      <c r="DC6" t="s">
        <v>350</v>
      </c>
      <c r="DD6" t="s">
        <v>351</v>
      </c>
      <c r="DE6" t="s">
        <v>352</v>
      </c>
      <c r="DF6" t="s">
        <v>353</v>
      </c>
      <c r="DG6" t="s">
        <v>354</v>
      </c>
      <c r="DH6" t="s">
        <v>355</v>
      </c>
      <c r="DI6" t="s">
        <v>356</v>
      </c>
      <c r="DJ6" t="s">
        <v>357</v>
      </c>
      <c r="DK6" t="s">
        <v>358</v>
      </c>
      <c r="DL6" t="s">
        <v>359</v>
      </c>
      <c r="DM6" t="s">
        <v>360</v>
      </c>
      <c r="DN6" t="s">
        <v>361</v>
      </c>
      <c r="DO6" t="s">
        <v>362</v>
      </c>
      <c r="DP6" t="s">
        <v>363</v>
      </c>
      <c r="DQ6" t="s">
        <v>364</v>
      </c>
      <c r="DR6" t="s">
        <v>365</v>
      </c>
      <c r="DS6" t="s">
        <v>366</v>
      </c>
      <c r="DT6" t="s">
        <v>367</v>
      </c>
      <c r="DU6" t="s">
        <v>368</v>
      </c>
      <c r="DV6" t="s">
        <v>369</v>
      </c>
      <c r="DW6" t="s">
        <v>370</v>
      </c>
      <c r="DX6" t="s">
        <v>371</v>
      </c>
      <c r="DY6" t="s">
        <v>372</v>
      </c>
      <c r="DZ6" t="s">
        <v>373</v>
      </c>
      <c r="EA6" t="s">
        <v>374</v>
      </c>
      <c r="EB6" t="s">
        <v>375</v>
      </c>
      <c r="EC6" t="s">
        <v>376</v>
      </c>
      <c r="ED6" t="s">
        <v>377</v>
      </c>
      <c r="EE6" t="s">
        <v>378</v>
      </c>
      <c r="EF6" t="s">
        <v>379</v>
      </c>
      <c r="EG6" t="s">
        <v>380</v>
      </c>
      <c r="EH6" t="s">
        <v>381</v>
      </c>
      <c r="EI6" t="s">
        <v>382</v>
      </c>
      <c r="EJ6" t="s">
        <v>383</v>
      </c>
      <c r="EK6" t="s">
        <v>384</v>
      </c>
      <c r="EL6" t="s">
        <v>385</v>
      </c>
      <c r="EM6" t="s">
        <v>386</v>
      </c>
      <c r="EN6" t="s">
        <v>387</v>
      </c>
      <c r="EO6" t="s">
        <v>388</v>
      </c>
      <c r="EP6" t="s">
        <v>389</v>
      </c>
      <c r="EQ6" t="s">
        <v>390</v>
      </c>
      <c r="ER6" t="s">
        <v>391</v>
      </c>
      <c r="ES6" t="s">
        <v>392</v>
      </c>
      <c r="ET6" t="s">
        <v>393</v>
      </c>
      <c r="EU6" t="s">
        <v>394</v>
      </c>
      <c r="EV6" t="s">
        <v>395</v>
      </c>
      <c r="EW6" t="s">
        <v>396</v>
      </c>
      <c r="EX6" t="s">
        <v>397</v>
      </c>
      <c r="EY6" t="s">
        <v>398</v>
      </c>
      <c r="EZ6" t="s">
        <v>399</v>
      </c>
      <c r="FA6" t="s">
        <v>400</v>
      </c>
      <c r="FB6" t="s">
        <v>401</v>
      </c>
      <c r="FC6" t="s">
        <v>402</v>
      </c>
      <c r="FD6" t="s">
        <v>403</v>
      </c>
      <c r="FE6" t="s">
        <v>404</v>
      </c>
      <c r="FF6" t="s">
        <v>405</v>
      </c>
      <c r="FG6" t="s">
        <v>406</v>
      </c>
      <c r="FH6" t="s">
        <v>407</v>
      </c>
      <c r="FI6" t="s">
        <v>408</v>
      </c>
      <c r="FJ6" t="s">
        <v>409</v>
      </c>
      <c r="FK6" t="s">
        <v>410</v>
      </c>
      <c r="FL6" t="s">
        <v>411</v>
      </c>
      <c r="FM6" t="s">
        <v>412</v>
      </c>
      <c r="FN6" t="s">
        <v>413</v>
      </c>
      <c r="FO6" t="s">
        <v>414</v>
      </c>
      <c r="FP6" t="s">
        <v>415</v>
      </c>
      <c r="FQ6" t="s">
        <v>416</v>
      </c>
      <c r="FR6" t="s">
        <v>417</v>
      </c>
      <c r="FS6" t="s">
        <v>418</v>
      </c>
      <c r="FT6" t="s">
        <v>419</v>
      </c>
      <c r="FU6" t="s">
        <v>420</v>
      </c>
      <c r="FV6" t="s">
        <v>421</v>
      </c>
      <c r="FW6" t="s">
        <v>422</v>
      </c>
      <c r="FX6" t="s">
        <v>423</v>
      </c>
      <c r="FY6" t="s">
        <v>424</v>
      </c>
      <c r="FZ6" t="s">
        <v>425</v>
      </c>
      <c r="GA6" t="s">
        <v>426</v>
      </c>
      <c r="GB6" t="s">
        <v>427</v>
      </c>
      <c r="GC6" t="s">
        <v>428</v>
      </c>
      <c r="GD6" t="s">
        <v>429</v>
      </c>
      <c r="GE6" t="s">
        <v>430</v>
      </c>
      <c r="GF6" t="s">
        <v>431</v>
      </c>
      <c r="GG6" t="s">
        <v>432</v>
      </c>
      <c r="GH6" t="s">
        <v>433</v>
      </c>
      <c r="GI6" t="s">
        <v>434</v>
      </c>
      <c r="GJ6" t="s">
        <v>435</v>
      </c>
      <c r="GK6" t="s">
        <v>436</v>
      </c>
      <c r="GL6" t="s">
        <v>437</v>
      </c>
      <c r="GM6" t="s">
        <v>438</v>
      </c>
      <c r="GN6" t="s">
        <v>439</v>
      </c>
      <c r="GO6" t="s">
        <v>440</v>
      </c>
      <c r="GP6" t="s">
        <v>441</v>
      </c>
      <c r="GQ6" t="s">
        <v>442</v>
      </c>
      <c r="GR6" t="s">
        <v>443</v>
      </c>
      <c r="GS6" t="s">
        <v>444</v>
      </c>
      <c r="GT6" t="s">
        <v>445</v>
      </c>
      <c r="GU6" t="s">
        <v>446</v>
      </c>
      <c r="GV6" t="s">
        <v>447</v>
      </c>
      <c r="GW6" t="s">
        <v>448</v>
      </c>
      <c r="GX6" t="s">
        <v>449</v>
      </c>
      <c r="GY6" t="s">
        <v>450</v>
      </c>
      <c r="GZ6" t="s">
        <v>451</v>
      </c>
      <c r="HA6" t="s">
        <v>452</v>
      </c>
      <c r="HB6" t="s">
        <v>453</v>
      </c>
      <c r="HC6" t="s">
        <v>454</v>
      </c>
      <c r="HD6" t="s">
        <v>455</v>
      </c>
      <c r="HE6" t="s">
        <v>456</v>
      </c>
      <c r="HF6" t="s">
        <v>457</v>
      </c>
      <c r="HG6" t="s">
        <v>458</v>
      </c>
      <c r="HH6" t="s">
        <v>459</v>
      </c>
      <c r="HI6" t="s">
        <v>460</v>
      </c>
      <c r="HJ6" t="s">
        <v>461</v>
      </c>
      <c r="HK6" t="s">
        <v>462</v>
      </c>
      <c r="HL6" t="s">
        <v>463</v>
      </c>
      <c r="HM6" t="s">
        <v>464</v>
      </c>
      <c r="HN6" t="s">
        <v>465</v>
      </c>
      <c r="HO6" t="s">
        <v>466</v>
      </c>
      <c r="HP6" t="s">
        <v>467</v>
      </c>
      <c r="HQ6" t="s">
        <v>468</v>
      </c>
      <c r="HR6" t="s">
        <v>469</v>
      </c>
      <c r="HS6" t="s">
        <v>470</v>
      </c>
      <c r="HT6" t="s">
        <v>471</v>
      </c>
      <c r="HU6" t="s">
        <v>472</v>
      </c>
      <c r="HV6" t="s">
        <v>473</v>
      </c>
      <c r="HW6" t="s">
        <v>474</v>
      </c>
      <c r="HX6" t="s">
        <v>475</v>
      </c>
      <c r="HY6" t="s">
        <v>476</v>
      </c>
      <c r="HZ6" t="s">
        <v>477</v>
      </c>
      <c r="IA6" t="s">
        <v>478</v>
      </c>
      <c r="IB6" t="s">
        <v>479</v>
      </c>
      <c r="IC6" t="s">
        <v>480</v>
      </c>
      <c r="ID6" t="s">
        <v>481</v>
      </c>
      <c r="IE6" t="s">
        <v>482</v>
      </c>
      <c r="IF6" t="s">
        <v>483</v>
      </c>
      <c r="IG6" t="s">
        <v>484</v>
      </c>
      <c r="IH6" t="s">
        <v>485</v>
      </c>
      <c r="II6" t="s">
        <v>486</v>
      </c>
    </row>
    <row r="7" spans="1:244" x14ac:dyDescent="0.25">
      <c r="A7" t="s">
        <v>246</v>
      </c>
      <c r="B7">
        <v>40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1</v>
      </c>
      <c r="L7">
        <v>0</v>
      </c>
      <c r="M7">
        <v>1</v>
      </c>
      <c r="N7">
        <v>1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1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0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1</v>
      </c>
      <c r="BF7">
        <v>1</v>
      </c>
      <c r="BG7">
        <v>1</v>
      </c>
      <c r="BH7">
        <v>0</v>
      </c>
      <c r="BI7">
        <v>1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1</v>
      </c>
      <c r="BY7">
        <v>0</v>
      </c>
      <c r="BZ7">
        <v>1</v>
      </c>
      <c r="CA7">
        <v>0</v>
      </c>
      <c r="CB7">
        <v>1</v>
      </c>
      <c r="CC7">
        <v>0</v>
      </c>
      <c r="CD7">
        <v>0</v>
      </c>
      <c r="CE7">
        <v>0</v>
      </c>
      <c r="CF7">
        <v>1</v>
      </c>
      <c r="CG7">
        <v>0</v>
      </c>
      <c r="CH7">
        <v>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1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1</v>
      </c>
      <c r="DW7">
        <v>0</v>
      </c>
      <c r="DX7">
        <v>0</v>
      </c>
      <c r="DY7">
        <v>0</v>
      </c>
      <c r="DZ7">
        <v>1</v>
      </c>
      <c r="EA7">
        <v>0</v>
      </c>
      <c r="EB7">
        <v>0</v>
      </c>
      <c r="EC7">
        <v>1</v>
      </c>
      <c r="ED7">
        <v>0</v>
      </c>
      <c r="EE7">
        <v>0</v>
      </c>
      <c r="EF7">
        <v>1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1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1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1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1</v>
      </c>
      <c r="GK7">
        <v>0</v>
      </c>
      <c r="GL7">
        <v>1</v>
      </c>
      <c r="GM7">
        <v>0</v>
      </c>
      <c r="GN7">
        <v>1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1</v>
      </c>
      <c r="GZ7">
        <v>0</v>
      </c>
      <c r="HA7">
        <v>0</v>
      </c>
      <c r="HB7">
        <v>0</v>
      </c>
      <c r="HC7">
        <v>0</v>
      </c>
      <c r="HD7">
        <v>0</v>
      </c>
      <c r="HE7">
        <v>1</v>
      </c>
      <c r="HF7">
        <v>1</v>
      </c>
      <c r="HG7">
        <v>1</v>
      </c>
      <c r="HH7">
        <v>1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1</v>
      </c>
      <c r="HR7">
        <v>1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1</v>
      </c>
      <c r="IB7">
        <v>1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</row>
    <row r="8" spans="1:244" x14ac:dyDescent="0.25">
      <c r="A8" t="s">
        <v>247</v>
      </c>
      <c r="B8">
        <v>0</v>
      </c>
      <c r="C8">
        <v>5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1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1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1</v>
      </c>
      <c r="HX8">
        <v>0</v>
      </c>
      <c r="HY8">
        <v>0</v>
      </c>
      <c r="HZ8">
        <v>0</v>
      </c>
      <c r="IA8">
        <v>1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</row>
    <row r="9" spans="1:244" x14ac:dyDescent="0.25">
      <c r="A9" t="s">
        <v>248</v>
      </c>
      <c r="B9">
        <v>0</v>
      </c>
      <c r="C9">
        <v>0</v>
      </c>
      <c r="D9">
        <v>6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1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</row>
    <row r="10" spans="1:244" x14ac:dyDescent="0.25">
      <c r="A10" t="s">
        <v>249</v>
      </c>
      <c r="B10">
        <v>0</v>
      </c>
      <c r="C10">
        <v>0</v>
      </c>
      <c r="D10">
        <v>0</v>
      </c>
      <c r="E10">
        <v>6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1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1</v>
      </c>
      <c r="CA10">
        <v>1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1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</row>
    <row r="11" spans="1:244" x14ac:dyDescent="0.25">
      <c r="A11" t="s">
        <v>250</v>
      </c>
      <c r="B11">
        <v>1</v>
      </c>
      <c r="C11">
        <v>0</v>
      </c>
      <c r="D11">
        <v>1</v>
      </c>
      <c r="E11">
        <v>0</v>
      </c>
      <c r="F11">
        <v>41</v>
      </c>
      <c r="G11">
        <v>0</v>
      </c>
      <c r="H11">
        <v>1</v>
      </c>
      <c r="I11">
        <v>1</v>
      </c>
      <c r="J11">
        <v>0</v>
      </c>
      <c r="K11">
        <v>0</v>
      </c>
      <c r="L11">
        <v>1</v>
      </c>
      <c r="M11">
        <v>1</v>
      </c>
      <c r="N11">
        <v>0</v>
      </c>
      <c r="O11">
        <v>0</v>
      </c>
      <c r="P11">
        <v>0</v>
      </c>
      <c r="Q11">
        <v>0</v>
      </c>
      <c r="R11">
        <v>1</v>
      </c>
      <c r="S11">
        <v>0</v>
      </c>
      <c r="T11">
        <v>0</v>
      </c>
      <c r="U11">
        <v>1</v>
      </c>
      <c r="V11">
        <v>0</v>
      </c>
      <c r="W11">
        <v>0</v>
      </c>
      <c r="X11">
        <v>0</v>
      </c>
      <c r="Y11">
        <v>0</v>
      </c>
      <c r="Z11">
        <v>0</v>
      </c>
      <c r="AA11">
        <v>1</v>
      </c>
      <c r="AB11">
        <v>1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0</v>
      </c>
      <c r="AS11">
        <v>1</v>
      </c>
      <c r="AT11">
        <v>0</v>
      </c>
      <c r="AU11">
        <v>1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</v>
      </c>
      <c r="BD11">
        <v>0</v>
      </c>
      <c r="BE11">
        <v>0</v>
      </c>
      <c r="BF11">
        <v>1</v>
      </c>
      <c r="BG11">
        <v>0</v>
      </c>
      <c r="BH11">
        <v>1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1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1</v>
      </c>
      <c r="CF11">
        <v>0</v>
      </c>
      <c r="CG11">
        <v>1</v>
      </c>
      <c r="CH11">
        <v>0</v>
      </c>
      <c r="CI11">
        <v>1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1</v>
      </c>
      <c r="CW11">
        <v>0</v>
      </c>
      <c r="CX11">
        <v>1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1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1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1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1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1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1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1</v>
      </c>
      <c r="GI11">
        <v>0</v>
      </c>
      <c r="GJ11">
        <v>0</v>
      </c>
      <c r="GK11">
        <v>0</v>
      </c>
      <c r="GL11">
        <v>0</v>
      </c>
      <c r="GM11">
        <v>1</v>
      </c>
      <c r="GN11">
        <v>1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1</v>
      </c>
      <c r="GZ11">
        <v>1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1</v>
      </c>
      <c r="HH11">
        <v>0</v>
      </c>
      <c r="HI11">
        <v>0</v>
      </c>
      <c r="HJ11">
        <v>1</v>
      </c>
      <c r="HK11">
        <v>0</v>
      </c>
      <c r="HL11">
        <v>0</v>
      </c>
      <c r="HM11">
        <v>1</v>
      </c>
      <c r="HN11">
        <v>0</v>
      </c>
      <c r="HO11">
        <v>0</v>
      </c>
      <c r="HP11">
        <v>0</v>
      </c>
      <c r="HQ11">
        <v>0</v>
      </c>
      <c r="HR11">
        <v>1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1</v>
      </c>
      <c r="IB11">
        <v>1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</row>
    <row r="12" spans="1:244" x14ac:dyDescent="0.25">
      <c r="A12" t="s">
        <v>251</v>
      </c>
      <c r="B12">
        <v>0</v>
      </c>
      <c r="C12">
        <v>0</v>
      </c>
      <c r="D12">
        <v>0</v>
      </c>
      <c r="E12">
        <v>0</v>
      </c>
      <c r="F12">
        <v>1</v>
      </c>
      <c r="G12">
        <v>12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1</v>
      </c>
      <c r="BH12">
        <v>1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1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1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1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</row>
    <row r="13" spans="1:244" x14ac:dyDescent="0.25">
      <c r="A13" t="s">
        <v>252</v>
      </c>
      <c r="B13">
        <v>1</v>
      </c>
      <c r="C13">
        <v>0</v>
      </c>
      <c r="D13">
        <v>0</v>
      </c>
      <c r="E13">
        <v>0</v>
      </c>
      <c r="F13">
        <v>1</v>
      </c>
      <c r="G13">
        <v>0</v>
      </c>
      <c r="H13">
        <v>29</v>
      </c>
      <c r="I13">
        <v>0</v>
      </c>
      <c r="J13">
        <v>0</v>
      </c>
      <c r="K13">
        <v>1</v>
      </c>
      <c r="L13">
        <v>1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1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1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1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1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1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1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1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1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1</v>
      </c>
      <c r="GI13">
        <v>0</v>
      </c>
      <c r="GJ13">
        <v>0</v>
      </c>
      <c r="GK13">
        <v>0</v>
      </c>
      <c r="GL13">
        <v>0</v>
      </c>
      <c r="GM13">
        <v>1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1</v>
      </c>
      <c r="GU13">
        <v>0</v>
      </c>
      <c r="GV13">
        <v>0</v>
      </c>
      <c r="GW13">
        <v>0</v>
      </c>
      <c r="GX13">
        <v>0</v>
      </c>
      <c r="GY13">
        <v>1</v>
      </c>
      <c r="GZ13">
        <v>1</v>
      </c>
      <c r="HA13">
        <v>1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1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1</v>
      </c>
      <c r="HZ13">
        <v>0</v>
      </c>
      <c r="IA13">
        <v>1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1</v>
      </c>
      <c r="IJ13">
        <v>0</v>
      </c>
    </row>
    <row r="14" spans="1:244" x14ac:dyDescent="0.25">
      <c r="A14" t="s">
        <v>253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2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1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1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</row>
    <row r="15" spans="1:244" x14ac:dyDescent="0.25">
      <c r="A15" t="s">
        <v>212</v>
      </c>
      <c r="B15">
        <v>1</v>
      </c>
      <c r="C15">
        <v>0</v>
      </c>
      <c r="D15">
        <v>1</v>
      </c>
      <c r="E15">
        <v>0</v>
      </c>
      <c r="F15">
        <v>1</v>
      </c>
      <c r="G15">
        <v>1</v>
      </c>
      <c r="H15">
        <v>1</v>
      </c>
      <c r="I15">
        <v>0</v>
      </c>
      <c r="J15">
        <v>46</v>
      </c>
      <c r="K15">
        <v>0</v>
      </c>
      <c r="L15">
        <v>1</v>
      </c>
      <c r="M15">
        <v>1</v>
      </c>
      <c r="N15">
        <v>1</v>
      </c>
      <c r="O15">
        <v>0</v>
      </c>
      <c r="P15">
        <v>0</v>
      </c>
      <c r="Q15">
        <v>0</v>
      </c>
      <c r="R15">
        <v>1</v>
      </c>
      <c r="S15">
        <v>0</v>
      </c>
      <c r="T15">
        <v>0</v>
      </c>
      <c r="U15">
        <v>1</v>
      </c>
      <c r="V15">
        <v>0</v>
      </c>
      <c r="W15">
        <v>0</v>
      </c>
      <c r="X15">
        <v>0</v>
      </c>
      <c r="Y15">
        <v>0</v>
      </c>
      <c r="Z15">
        <v>0</v>
      </c>
      <c r="AA15">
        <v>1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1</v>
      </c>
      <c r="AQ15">
        <v>1</v>
      </c>
      <c r="AR15">
        <v>0</v>
      </c>
      <c r="AS15">
        <v>1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1</v>
      </c>
      <c r="BD15">
        <v>0</v>
      </c>
      <c r="BE15">
        <v>0</v>
      </c>
      <c r="BF15">
        <v>1</v>
      </c>
      <c r="BG15">
        <v>1</v>
      </c>
      <c r="BH15">
        <v>1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1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1</v>
      </c>
      <c r="CF15">
        <v>0</v>
      </c>
      <c r="CG15">
        <v>1</v>
      </c>
      <c r="CH15">
        <v>0</v>
      </c>
      <c r="CI15">
        <v>1</v>
      </c>
      <c r="CJ15">
        <v>0</v>
      </c>
      <c r="CK15">
        <v>0</v>
      </c>
      <c r="CL15">
        <v>1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1</v>
      </c>
      <c r="CU15">
        <v>0</v>
      </c>
      <c r="CV15">
        <v>1</v>
      </c>
      <c r="CW15">
        <v>0</v>
      </c>
      <c r="CX15">
        <v>1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1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1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1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1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1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1</v>
      </c>
      <c r="GI15">
        <v>0</v>
      </c>
      <c r="GJ15">
        <v>0</v>
      </c>
      <c r="GK15">
        <v>0</v>
      </c>
      <c r="GL15">
        <v>0</v>
      </c>
      <c r="GM15">
        <v>1</v>
      </c>
      <c r="GN15">
        <v>1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1</v>
      </c>
      <c r="GZ15">
        <v>1</v>
      </c>
      <c r="HA15">
        <v>0</v>
      </c>
      <c r="HB15">
        <v>1</v>
      </c>
      <c r="HC15">
        <v>0</v>
      </c>
      <c r="HD15">
        <v>0</v>
      </c>
      <c r="HE15">
        <v>0</v>
      </c>
      <c r="HF15">
        <v>0</v>
      </c>
      <c r="HG15">
        <v>1</v>
      </c>
      <c r="HH15">
        <v>0</v>
      </c>
      <c r="HI15">
        <v>0</v>
      </c>
      <c r="HJ15">
        <v>1</v>
      </c>
      <c r="HK15">
        <v>0</v>
      </c>
      <c r="HL15">
        <v>0</v>
      </c>
      <c r="HM15">
        <v>1</v>
      </c>
      <c r="HN15">
        <v>0</v>
      </c>
      <c r="HO15">
        <v>0</v>
      </c>
      <c r="HP15">
        <v>0</v>
      </c>
      <c r="HQ15">
        <v>0</v>
      </c>
      <c r="HR15">
        <v>1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1</v>
      </c>
      <c r="IB15">
        <v>1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</row>
    <row r="16" spans="1:244" x14ac:dyDescent="0.25">
      <c r="A16" t="s">
        <v>254</v>
      </c>
      <c r="B16">
        <v>0</v>
      </c>
      <c r="C16">
        <v>0</v>
      </c>
      <c r="D16">
        <v>0</v>
      </c>
      <c r="E16">
        <v>0</v>
      </c>
      <c r="F16">
        <v>1</v>
      </c>
      <c r="G16">
        <v>0</v>
      </c>
      <c r="H16">
        <v>1</v>
      </c>
      <c r="I16">
        <v>0</v>
      </c>
      <c r="J16">
        <v>1</v>
      </c>
      <c r="K16">
        <v>12</v>
      </c>
      <c r="L16">
        <v>0</v>
      </c>
      <c r="M16">
        <v>0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1</v>
      </c>
      <c r="AQ16">
        <v>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1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1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1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1</v>
      </c>
      <c r="GI16">
        <v>0</v>
      </c>
      <c r="GJ16">
        <v>0</v>
      </c>
      <c r="GK16">
        <v>0</v>
      </c>
      <c r="GL16">
        <v>0</v>
      </c>
      <c r="GM16">
        <v>1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</row>
    <row r="17" spans="1:244" x14ac:dyDescent="0.25">
      <c r="A17" t="s">
        <v>255</v>
      </c>
      <c r="B17">
        <v>1</v>
      </c>
      <c r="C17">
        <v>0</v>
      </c>
      <c r="D17">
        <v>0</v>
      </c>
      <c r="E17">
        <v>1</v>
      </c>
      <c r="F17">
        <v>1</v>
      </c>
      <c r="G17">
        <v>1</v>
      </c>
      <c r="H17">
        <v>0</v>
      </c>
      <c r="I17">
        <v>0</v>
      </c>
      <c r="J17">
        <v>1</v>
      </c>
      <c r="K17">
        <v>0</v>
      </c>
      <c r="L17">
        <v>21</v>
      </c>
      <c r="M17">
        <v>0</v>
      </c>
      <c r="N17">
        <v>1</v>
      </c>
      <c r="O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1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1</v>
      </c>
      <c r="BE17">
        <v>0</v>
      </c>
      <c r="BF17">
        <v>0</v>
      </c>
      <c r="BG17">
        <v>1</v>
      </c>
      <c r="BH17">
        <v>1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1</v>
      </c>
      <c r="DE17">
        <v>0</v>
      </c>
      <c r="DF17">
        <v>0</v>
      </c>
      <c r="DG17">
        <v>0</v>
      </c>
      <c r="DH17">
        <v>1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1</v>
      </c>
      <c r="EI17">
        <v>0</v>
      </c>
      <c r="EJ17">
        <v>0</v>
      </c>
      <c r="EK17">
        <v>0</v>
      </c>
      <c r="EL17">
        <v>0</v>
      </c>
      <c r="EM17">
        <v>1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1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1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1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1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</row>
    <row r="18" spans="1:244" x14ac:dyDescent="0.25">
      <c r="A18" t="s">
        <v>256</v>
      </c>
      <c r="B18">
        <v>1</v>
      </c>
      <c r="C18">
        <v>0</v>
      </c>
      <c r="D18">
        <v>1</v>
      </c>
      <c r="E18">
        <v>0</v>
      </c>
      <c r="F18">
        <v>1</v>
      </c>
      <c r="G18">
        <v>1</v>
      </c>
      <c r="H18">
        <v>1</v>
      </c>
      <c r="I18">
        <v>0</v>
      </c>
      <c r="J18">
        <v>1</v>
      </c>
      <c r="K18">
        <v>1</v>
      </c>
      <c r="L18">
        <v>1</v>
      </c>
      <c r="M18">
        <v>46</v>
      </c>
      <c r="N18">
        <v>0</v>
      </c>
      <c r="O18">
        <v>0</v>
      </c>
      <c r="P18">
        <v>0</v>
      </c>
      <c r="Q18">
        <v>0</v>
      </c>
      <c r="R18">
        <v>1</v>
      </c>
      <c r="S18">
        <v>0</v>
      </c>
      <c r="T18">
        <v>0</v>
      </c>
      <c r="U18">
        <v>1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</v>
      </c>
      <c r="AQ18">
        <v>1</v>
      </c>
      <c r="AR18">
        <v>0</v>
      </c>
      <c r="AS18">
        <v>1</v>
      </c>
      <c r="AT18">
        <v>0</v>
      </c>
      <c r="AU18">
        <v>1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1</v>
      </c>
      <c r="BD18">
        <v>0</v>
      </c>
      <c r="BE18">
        <v>0</v>
      </c>
      <c r="BF18">
        <v>1</v>
      </c>
      <c r="BG18">
        <v>1</v>
      </c>
      <c r="BH18">
        <v>1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1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1</v>
      </c>
      <c r="CF18">
        <v>0</v>
      </c>
      <c r="CG18">
        <v>1</v>
      </c>
      <c r="CH18">
        <v>0</v>
      </c>
      <c r="CI18">
        <v>1</v>
      </c>
      <c r="CJ18">
        <v>0</v>
      </c>
      <c r="CK18">
        <v>0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0</v>
      </c>
      <c r="CV18">
        <v>1</v>
      </c>
      <c r="CW18">
        <v>0</v>
      </c>
      <c r="CX18">
        <v>1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1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1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1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1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1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1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1</v>
      </c>
      <c r="GI18">
        <v>0</v>
      </c>
      <c r="GJ18">
        <v>0</v>
      </c>
      <c r="GK18">
        <v>0</v>
      </c>
      <c r="GL18">
        <v>0</v>
      </c>
      <c r="GM18">
        <v>1</v>
      </c>
      <c r="GN18">
        <v>1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1</v>
      </c>
      <c r="GZ18">
        <v>1</v>
      </c>
      <c r="HA18">
        <v>0</v>
      </c>
      <c r="HB18">
        <v>1</v>
      </c>
      <c r="HC18">
        <v>0</v>
      </c>
      <c r="HD18">
        <v>0</v>
      </c>
      <c r="HE18">
        <v>0</v>
      </c>
      <c r="HF18">
        <v>0</v>
      </c>
      <c r="HG18">
        <v>1</v>
      </c>
      <c r="HH18">
        <v>0</v>
      </c>
      <c r="HI18">
        <v>0</v>
      </c>
      <c r="HJ18">
        <v>1</v>
      </c>
      <c r="HK18">
        <v>0</v>
      </c>
      <c r="HL18">
        <v>0</v>
      </c>
      <c r="HM18">
        <v>1</v>
      </c>
      <c r="HN18">
        <v>0</v>
      </c>
      <c r="HO18">
        <v>0</v>
      </c>
      <c r="HP18">
        <v>0</v>
      </c>
      <c r="HQ18">
        <v>0</v>
      </c>
      <c r="HR18">
        <v>1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1</v>
      </c>
      <c r="IB18">
        <v>1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</row>
    <row r="19" spans="1:244" x14ac:dyDescent="0.25">
      <c r="A19" t="s">
        <v>257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</row>
    <row r="20" spans="1:244" x14ac:dyDescent="0.25">
      <c r="A20" t="s">
        <v>258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N20">
        <v>0</v>
      </c>
      <c r="O20">
        <v>3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1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1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</row>
    <row r="21" spans="1:244" x14ac:dyDescent="0.25">
      <c r="A21" t="s">
        <v>259</v>
      </c>
      <c r="B21">
        <v>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10</v>
      </c>
      <c r="Q21">
        <v>0</v>
      </c>
      <c r="R21">
        <v>0</v>
      </c>
      <c r="S21">
        <v>1</v>
      </c>
      <c r="T21">
        <v>1</v>
      </c>
      <c r="U21">
        <v>0</v>
      </c>
      <c r="V21">
        <v>1</v>
      </c>
      <c r="W21">
        <v>0</v>
      </c>
      <c r="X21">
        <v>0</v>
      </c>
      <c r="Y21">
        <v>0</v>
      </c>
      <c r="Z21">
        <v>0</v>
      </c>
      <c r="AA21">
        <v>0</v>
      </c>
      <c r="AB21">
        <v>1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1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1</v>
      </c>
      <c r="CC21">
        <v>0</v>
      </c>
      <c r="CD21">
        <v>0</v>
      </c>
      <c r="CE21">
        <v>0</v>
      </c>
      <c r="CF21">
        <v>1</v>
      </c>
      <c r="CG21">
        <v>0</v>
      </c>
      <c r="CH21">
        <v>1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1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</row>
    <row r="22" spans="1:244" x14ac:dyDescent="0.25">
      <c r="A22" t="s">
        <v>260</v>
      </c>
      <c r="B22">
        <v>0</v>
      </c>
      <c r="C22">
        <v>0</v>
      </c>
      <c r="D22">
        <v>0</v>
      </c>
      <c r="E22">
        <v>0</v>
      </c>
      <c r="F22">
        <v>1</v>
      </c>
      <c r="G22">
        <v>0</v>
      </c>
      <c r="H22">
        <v>0</v>
      </c>
      <c r="I22">
        <v>0</v>
      </c>
      <c r="J22">
        <v>1</v>
      </c>
      <c r="K22">
        <v>0</v>
      </c>
      <c r="L22">
        <v>0</v>
      </c>
      <c r="M22">
        <v>1</v>
      </c>
      <c r="N22">
        <v>0</v>
      </c>
      <c r="O22">
        <v>0</v>
      </c>
      <c r="P22">
        <v>0</v>
      </c>
      <c r="Q22">
        <v>7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1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1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</row>
    <row r="23" spans="1:244" x14ac:dyDescent="0.25">
      <c r="A23" t="s">
        <v>261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>
        <v>0</v>
      </c>
      <c r="R23">
        <v>11</v>
      </c>
      <c r="S23">
        <v>0</v>
      </c>
      <c r="T23">
        <v>1</v>
      </c>
      <c r="U23">
        <v>0</v>
      </c>
      <c r="V23">
        <v>1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1</v>
      </c>
      <c r="CC23">
        <v>0</v>
      </c>
      <c r="CD23">
        <v>0</v>
      </c>
      <c r="CE23">
        <v>0</v>
      </c>
      <c r="CF23">
        <v>1</v>
      </c>
      <c r="CG23">
        <v>0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1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1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1</v>
      </c>
      <c r="II23">
        <v>0</v>
      </c>
      <c r="IJ23">
        <v>0</v>
      </c>
    </row>
    <row r="24" spans="1:244" x14ac:dyDescent="0.25">
      <c r="A24" t="s">
        <v>262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>
        <v>0</v>
      </c>
      <c r="R24">
        <v>1</v>
      </c>
      <c r="S24">
        <v>12</v>
      </c>
      <c r="T24">
        <v>0</v>
      </c>
      <c r="U24">
        <v>0</v>
      </c>
      <c r="V24">
        <v>1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1</v>
      </c>
      <c r="CC24">
        <v>0</v>
      </c>
      <c r="CD24">
        <v>0</v>
      </c>
      <c r="CE24">
        <v>0</v>
      </c>
      <c r="CF24">
        <v>1</v>
      </c>
      <c r="CG24">
        <v>0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1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1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1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1</v>
      </c>
      <c r="II24">
        <v>0</v>
      </c>
      <c r="IJ24">
        <v>0</v>
      </c>
    </row>
    <row r="25" spans="1:244" x14ac:dyDescent="0.25">
      <c r="A25" t="s">
        <v>263</v>
      </c>
      <c r="B25">
        <v>1</v>
      </c>
      <c r="C25">
        <v>1</v>
      </c>
      <c r="D25">
        <v>0</v>
      </c>
      <c r="E25">
        <v>0</v>
      </c>
      <c r="F25">
        <v>0</v>
      </c>
      <c r="G25">
        <v>1</v>
      </c>
      <c r="H25">
        <v>1</v>
      </c>
      <c r="I25">
        <v>0</v>
      </c>
      <c r="J25">
        <v>1</v>
      </c>
      <c r="K25">
        <v>0</v>
      </c>
      <c r="L25">
        <v>1</v>
      </c>
      <c r="M25">
        <v>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38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1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0</v>
      </c>
      <c r="AR25">
        <v>1</v>
      </c>
      <c r="AS25">
        <v>1</v>
      </c>
      <c r="AT25">
        <v>0</v>
      </c>
      <c r="AU25">
        <v>1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1</v>
      </c>
      <c r="BF25">
        <v>1</v>
      </c>
      <c r="BG25">
        <v>1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1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0</v>
      </c>
      <c r="CO25">
        <v>1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1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1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1</v>
      </c>
      <c r="DW25">
        <v>0</v>
      </c>
      <c r="DX25">
        <v>0</v>
      </c>
      <c r="DY25">
        <v>0</v>
      </c>
      <c r="DZ25">
        <v>1</v>
      </c>
      <c r="EA25">
        <v>0</v>
      </c>
      <c r="EB25">
        <v>0</v>
      </c>
      <c r="EC25">
        <v>0</v>
      </c>
      <c r="ED25">
        <v>1</v>
      </c>
      <c r="EE25">
        <v>0</v>
      </c>
      <c r="EF25">
        <v>1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1</v>
      </c>
      <c r="FH25">
        <v>1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1</v>
      </c>
      <c r="FR25">
        <v>0</v>
      </c>
      <c r="FS25">
        <v>0</v>
      </c>
      <c r="FT25">
        <v>0</v>
      </c>
      <c r="FU25">
        <v>0</v>
      </c>
      <c r="FV25">
        <v>1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1</v>
      </c>
      <c r="GO25">
        <v>0</v>
      </c>
      <c r="GP25">
        <v>0</v>
      </c>
      <c r="GQ25">
        <v>1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1</v>
      </c>
      <c r="GZ25">
        <v>1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1</v>
      </c>
      <c r="HH25">
        <v>0</v>
      </c>
      <c r="HI25">
        <v>0</v>
      </c>
      <c r="HJ25">
        <v>1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1</v>
      </c>
      <c r="HX25">
        <v>0</v>
      </c>
      <c r="HY25">
        <v>0</v>
      </c>
      <c r="HZ25">
        <v>0</v>
      </c>
      <c r="IA25">
        <v>1</v>
      </c>
      <c r="IB25">
        <v>1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</row>
    <row r="26" spans="1:244" x14ac:dyDescent="0.25">
      <c r="A26" t="s">
        <v>264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>
        <v>0</v>
      </c>
      <c r="R26">
        <v>1</v>
      </c>
      <c r="S26">
        <v>1</v>
      </c>
      <c r="T26">
        <v>0</v>
      </c>
      <c r="U26">
        <v>12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1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1</v>
      </c>
      <c r="CC26">
        <v>0</v>
      </c>
      <c r="CD26">
        <v>0</v>
      </c>
      <c r="CE26">
        <v>0</v>
      </c>
      <c r="CF26">
        <v>1</v>
      </c>
      <c r="CG26">
        <v>0</v>
      </c>
      <c r="CH26">
        <v>1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1</v>
      </c>
      <c r="DA26">
        <v>0</v>
      </c>
      <c r="DB26">
        <v>0</v>
      </c>
      <c r="DC26">
        <v>1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1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1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1</v>
      </c>
      <c r="II26">
        <v>0</v>
      </c>
      <c r="IJ26">
        <v>0</v>
      </c>
    </row>
    <row r="27" spans="1:244" x14ac:dyDescent="0.25">
      <c r="A27" t="s">
        <v>265</v>
      </c>
      <c r="B27">
        <v>0</v>
      </c>
      <c r="C27">
        <v>0</v>
      </c>
      <c r="D27">
        <v>0</v>
      </c>
      <c r="E27">
        <v>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4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1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1</v>
      </c>
      <c r="CA27">
        <v>1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</row>
    <row r="28" spans="1:244" x14ac:dyDescent="0.25">
      <c r="A28" t="s">
        <v>266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</row>
    <row r="29" spans="1:244" x14ac:dyDescent="0.25">
      <c r="A29" t="s">
        <v>267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3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1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1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1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</row>
    <row r="30" spans="1:244" x14ac:dyDescent="0.25">
      <c r="A30" t="s">
        <v>268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5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1</v>
      </c>
      <c r="BJ30">
        <v>0</v>
      </c>
      <c r="BK30">
        <v>0</v>
      </c>
      <c r="BL30">
        <v>0</v>
      </c>
      <c r="BM30">
        <v>1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1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1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</row>
    <row r="31" spans="1:244" x14ac:dyDescent="0.25">
      <c r="A31" t="s">
        <v>269</v>
      </c>
      <c r="B31">
        <v>1</v>
      </c>
      <c r="C31">
        <v>0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1</v>
      </c>
      <c r="K31">
        <v>0</v>
      </c>
      <c r="L31">
        <v>0</v>
      </c>
      <c r="M31">
        <v>1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1</v>
      </c>
      <c r="U31">
        <v>0</v>
      </c>
      <c r="V31">
        <v>0</v>
      </c>
      <c r="W31">
        <v>0</v>
      </c>
      <c r="X31">
        <v>0</v>
      </c>
      <c r="Y31">
        <v>0</v>
      </c>
      <c r="Z31">
        <v>15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</v>
      </c>
      <c r="AQ31">
        <v>0</v>
      </c>
      <c r="AR31">
        <v>1</v>
      </c>
      <c r="AS31">
        <v>1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1</v>
      </c>
      <c r="BF31">
        <v>0</v>
      </c>
      <c r="BG31">
        <v>1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1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1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1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1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1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</row>
    <row r="32" spans="1:244" x14ac:dyDescent="0.25">
      <c r="A32" t="s">
        <v>270</v>
      </c>
      <c r="B32">
        <v>0</v>
      </c>
      <c r="C32">
        <v>0</v>
      </c>
      <c r="D32">
        <v>0</v>
      </c>
      <c r="E32">
        <v>0</v>
      </c>
      <c r="F32">
        <v>1</v>
      </c>
      <c r="G32">
        <v>0</v>
      </c>
      <c r="H32">
        <v>0</v>
      </c>
      <c r="I32">
        <v>0</v>
      </c>
      <c r="J32">
        <v>1</v>
      </c>
      <c r="K32">
        <v>0</v>
      </c>
      <c r="L32">
        <v>0</v>
      </c>
      <c r="M32">
        <v>1</v>
      </c>
      <c r="N32">
        <v>0</v>
      </c>
      <c r="O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15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1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1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1</v>
      </c>
      <c r="CC32">
        <v>0</v>
      </c>
      <c r="CD32">
        <v>0</v>
      </c>
      <c r="CE32">
        <v>0</v>
      </c>
      <c r="CF32">
        <v>1</v>
      </c>
      <c r="CG32">
        <v>0</v>
      </c>
      <c r="CH32">
        <v>1</v>
      </c>
      <c r="CI32">
        <v>0</v>
      </c>
      <c r="CJ32">
        <v>0</v>
      </c>
      <c r="CK32">
        <v>0</v>
      </c>
      <c r="CL32">
        <v>1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1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1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1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1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</row>
    <row r="33" spans="1:244" x14ac:dyDescent="0.25">
      <c r="A33" t="s">
        <v>271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3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1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1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1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</row>
    <row r="34" spans="1:244" x14ac:dyDescent="0.25">
      <c r="A34" t="s">
        <v>272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1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</row>
    <row r="35" spans="1:244" x14ac:dyDescent="0.25">
      <c r="A35" t="s">
        <v>273</v>
      </c>
      <c r="B35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16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1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1</v>
      </c>
      <c r="BT35">
        <v>1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1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1</v>
      </c>
      <c r="DN35">
        <v>0</v>
      </c>
      <c r="DO35">
        <v>0</v>
      </c>
      <c r="DP35">
        <v>0</v>
      </c>
      <c r="DQ35">
        <v>1</v>
      </c>
      <c r="DR35">
        <v>0</v>
      </c>
      <c r="DS35">
        <v>0</v>
      </c>
      <c r="DT35">
        <v>0</v>
      </c>
      <c r="DU35">
        <v>1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1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1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1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1</v>
      </c>
      <c r="HN35">
        <v>0</v>
      </c>
      <c r="HO35">
        <v>0</v>
      </c>
      <c r="HP35">
        <v>0</v>
      </c>
      <c r="HQ35">
        <v>0</v>
      </c>
      <c r="HR35">
        <v>1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1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</row>
    <row r="36" spans="1:244" x14ac:dyDescent="0.25">
      <c r="A36" t="s">
        <v>274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1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</row>
    <row r="37" spans="1:244" x14ac:dyDescent="0.25">
      <c r="A37" t="s">
        <v>275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2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1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1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</row>
    <row r="38" spans="1:244" x14ac:dyDescent="0.25">
      <c r="A38" t="s">
        <v>276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9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1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1</v>
      </c>
      <c r="BX38">
        <v>0</v>
      </c>
      <c r="BY38">
        <v>0</v>
      </c>
      <c r="BZ38">
        <v>0</v>
      </c>
      <c r="CA38">
        <v>0</v>
      </c>
      <c r="CB38">
        <v>1</v>
      </c>
      <c r="CC38">
        <v>1</v>
      </c>
      <c r="CD38">
        <v>0</v>
      </c>
      <c r="CE38">
        <v>0</v>
      </c>
      <c r="CF38">
        <v>1</v>
      </c>
      <c r="CG38">
        <v>0</v>
      </c>
      <c r="CH38">
        <v>1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1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</row>
    <row r="39" spans="1:244" x14ac:dyDescent="0.25">
      <c r="A39" t="s">
        <v>277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1</v>
      </c>
      <c r="S39">
        <v>1</v>
      </c>
      <c r="T39">
        <v>0</v>
      </c>
      <c r="U39">
        <v>1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7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1</v>
      </c>
      <c r="DA39">
        <v>0</v>
      </c>
      <c r="DB39">
        <v>0</v>
      </c>
      <c r="DC39">
        <v>1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1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1</v>
      </c>
      <c r="II39">
        <v>0</v>
      </c>
      <c r="IJ39">
        <v>0</v>
      </c>
    </row>
    <row r="40" spans="1:244" x14ac:dyDescent="0.25">
      <c r="A40" t="s">
        <v>278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1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1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</row>
    <row r="41" spans="1:244" x14ac:dyDescent="0.25">
      <c r="A41" t="s">
        <v>279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1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5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1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1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1</v>
      </c>
      <c r="IB41">
        <v>1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</row>
    <row r="42" spans="1:244" x14ac:dyDescent="0.25">
      <c r="A42" t="s">
        <v>280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</row>
    <row r="43" spans="1:244" x14ac:dyDescent="0.25">
      <c r="A43" t="s">
        <v>281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1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10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1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1</v>
      </c>
      <c r="BT43">
        <v>1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1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1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1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1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1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1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</row>
    <row r="44" spans="1:244" x14ac:dyDescent="0.25">
      <c r="A44" t="s">
        <v>282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7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1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1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1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1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1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1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</row>
    <row r="45" spans="1:244" x14ac:dyDescent="0.25">
      <c r="A45" t="s">
        <v>283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1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5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1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1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1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</row>
    <row r="46" spans="1:244" x14ac:dyDescent="0.25">
      <c r="A46" t="s">
        <v>284</v>
      </c>
      <c r="B46">
        <v>1</v>
      </c>
      <c r="C46">
        <v>0</v>
      </c>
      <c r="D46">
        <v>1</v>
      </c>
      <c r="E46">
        <v>0</v>
      </c>
      <c r="F46">
        <v>1</v>
      </c>
      <c r="G46">
        <v>1</v>
      </c>
      <c r="H46">
        <v>1</v>
      </c>
      <c r="I46">
        <v>0</v>
      </c>
      <c r="J46">
        <v>1</v>
      </c>
      <c r="K46">
        <v>1</v>
      </c>
      <c r="L46">
        <v>1</v>
      </c>
      <c r="M46">
        <v>1</v>
      </c>
      <c r="N46">
        <v>0</v>
      </c>
      <c r="O46">
        <v>0</v>
      </c>
      <c r="P46">
        <v>0</v>
      </c>
      <c r="Q46">
        <v>1</v>
      </c>
      <c r="R46">
        <v>0</v>
      </c>
      <c r="S46">
        <v>0</v>
      </c>
      <c r="T46">
        <v>1</v>
      </c>
      <c r="U46">
        <v>0</v>
      </c>
      <c r="V46">
        <v>0</v>
      </c>
      <c r="W46">
        <v>0</v>
      </c>
      <c r="X46">
        <v>0</v>
      </c>
      <c r="Y46">
        <v>0</v>
      </c>
      <c r="Z46">
        <v>1</v>
      </c>
      <c r="AA46">
        <v>1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46</v>
      </c>
      <c r="AP46">
        <v>0</v>
      </c>
      <c r="AQ46">
        <v>1</v>
      </c>
      <c r="AR46">
        <v>0</v>
      </c>
      <c r="AS46">
        <v>1</v>
      </c>
      <c r="AT46">
        <v>0</v>
      </c>
      <c r="AU46">
        <v>1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1</v>
      </c>
      <c r="BD46">
        <v>0</v>
      </c>
      <c r="BE46">
        <v>0</v>
      </c>
      <c r="BF46">
        <v>1</v>
      </c>
      <c r="BG46">
        <v>1</v>
      </c>
      <c r="BH46">
        <v>1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1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1</v>
      </c>
      <c r="CF46">
        <v>0</v>
      </c>
      <c r="CG46">
        <v>1</v>
      </c>
      <c r="CH46">
        <v>0</v>
      </c>
      <c r="CI46">
        <v>1</v>
      </c>
      <c r="CJ46">
        <v>0</v>
      </c>
      <c r="CK46">
        <v>0</v>
      </c>
      <c r="CL46">
        <v>1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1</v>
      </c>
      <c r="CU46">
        <v>0</v>
      </c>
      <c r="CV46">
        <v>1</v>
      </c>
      <c r="CW46">
        <v>0</v>
      </c>
      <c r="CX46">
        <v>1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1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1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1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1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1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1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1</v>
      </c>
      <c r="GI46">
        <v>0</v>
      </c>
      <c r="GJ46">
        <v>0</v>
      </c>
      <c r="GK46">
        <v>0</v>
      </c>
      <c r="GL46">
        <v>0</v>
      </c>
      <c r="GM46">
        <v>1</v>
      </c>
      <c r="GN46">
        <v>1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1</v>
      </c>
      <c r="GZ46">
        <v>1</v>
      </c>
      <c r="HA46">
        <v>0</v>
      </c>
      <c r="HB46">
        <v>1</v>
      </c>
      <c r="HC46">
        <v>0</v>
      </c>
      <c r="HD46">
        <v>0</v>
      </c>
      <c r="HE46">
        <v>0</v>
      </c>
      <c r="HF46">
        <v>0</v>
      </c>
      <c r="HG46">
        <v>1</v>
      </c>
      <c r="HH46">
        <v>0</v>
      </c>
      <c r="HI46">
        <v>0</v>
      </c>
      <c r="HJ46">
        <v>1</v>
      </c>
      <c r="HK46">
        <v>0</v>
      </c>
      <c r="HL46">
        <v>0</v>
      </c>
      <c r="HM46">
        <v>1</v>
      </c>
      <c r="HN46">
        <v>0</v>
      </c>
      <c r="HO46">
        <v>0</v>
      </c>
      <c r="HP46">
        <v>0</v>
      </c>
      <c r="HQ46">
        <v>0</v>
      </c>
      <c r="HR46">
        <v>1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1</v>
      </c>
      <c r="IB46">
        <v>1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</row>
    <row r="47" spans="1:244" x14ac:dyDescent="0.25">
      <c r="A47" t="s">
        <v>285</v>
      </c>
      <c r="B47">
        <v>0</v>
      </c>
      <c r="C47">
        <v>0</v>
      </c>
      <c r="D47">
        <v>0</v>
      </c>
      <c r="E47">
        <v>0</v>
      </c>
      <c r="F47">
        <v>1</v>
      </c>
      <c r="G47">
        <v>0</v>
      </c>
      <c r="H47">
        <v>1</v>
      </c>
      <c r="I47">
        <v>0</v>
      </c>
      <c r="J47">
        <v>1</v>
      </c>
      <c r="K47">
        <v>0</v>
      </c>
      <c r="L47">
        <v>0</v>
      </c>
      <c r="M47">
        <v>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1</v>
      </c>
      <c r="AP47">
        <v>11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1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1</v>
      </c>
      <c r="CU47">
        <v>0</v>
      </c>
      <c r="CV47">
        <v>0</v>
      </c>
      <c r="CW47">
        <v>0</v>
      </c>
      <c r="CX47">
        <v>1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1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1</v>
      </c>
      <c r="GI47">
        <v>0</v>
      </c>
      <c r="GJ47">
        <v>0</v>
      </c>
      <c r="GK47">
        <v>0</v>
      </c>
      <c r="GL47">
        <v>0</v>
      </c>
      <c r="GM47">
        <v>1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</row>
    <row r="48" spans="1:244" x14ac:dyDescent="0.25">
      <c r="A48" t="s">
        <v>286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1</v>
      </c>
      <c r="U48">
        <v>0</v>
      </c>
      <c r="V48">
        <v>0</v>
      </c>
      <c r="W48">
        <v>0</v>
      </c>
      <c r="X48">
        <v>0</v>
      </c>
      <c r="Y48">
        <v>0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6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1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1</v>
      </c>
      <c r="FR48">
        <v>1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1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</row>
    <row r="49" spans="1:244" x14ac:dyDescent="0.25">
      <c r="A49" t="s">
        <v>287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1</v>
      </c>
      <c r="K49">
        <v>0</v>
      </c>
      <c r="L49">
        <v>0</v>
      </c>
      <c r="M49">
        <v>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1</v>
      </c>
      <c r="U49">
        <v>0</v>
      </c>
      <c r="V49">
        <v>0</v>
      </c>
      <c r="W49">
        <v>0</v>
      </c>
      <c r="X49">
        <v>0</v>
      </c>
      <c r="Y49">
        <v>0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1</v>
      </c>
      <c r="AN49">
        <v>0</v>
      </c>
      <c r="AO49">
        <v>1</v>
      </c>
      <c r="AP49">
        <v>0</v>
      </c>
      <c r="AQ49">
        <v>0</v>
      </c>
      <c r="AR49">
        <v>18</v>
      </c>
      <c r="AS49">
        <v>0</v>
      </c>
      <c r="AT49">
        <v>0</v>
      </c>
      <c r="AU49">
        <v>1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1</v>
      </c>
      <c r="BF49">
        <v>1</v>
      </c>
      <c r="BG49">
        <v>1</v>
      </c>
      <c r="BH49">
        <v>1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1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1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1</v>
      </c>
      <c r="EB49">
        <v>1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1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1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1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</row>
    <row r="50" spans="1:244" x14ac:dyDescent="0.25">
      <c r="A50" t="s">
        <v>288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1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1</v>
      </c>
      <c r="AO50">
        <v>0</v>
      </c>
      <c r="AP50">
        <v>0</v>
      </c>
      <c r="AQ50">
        <v>0</v>
      </c>
      <c r="AR50">
        <v>0</v>
      </c>
      <c r="AS50">
        <v>10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1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1</v>
      </c>
      <c r="BX50">
        <v>0</v>
      </c>
      <c r="BY50">
        <v>0</v>
      </c>
      <c r="BZ50">
        <v>0</v>
      </c>
      <c r="CA50">
        <v>0</v>
      </c>
      <c r="CB50">
        <v>1</v>
      </c>
      <c r="CC50">
        <v>1</v>
      </c>
      <c r="CD50">
        <v>0</v>
      </c>
      <c r="CE50">
        <v>0</v>
      </c>
      <c r="CF50">
        <v>1</v>
      </c>
      <c r="CG50">
        <v>0</v>
      </c>
      <c r="CH50">
        <v>1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1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1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</row>
    <row r="51" spans="1:244" x14ac:dyDescent="0.25">
      <c r="A51" t="s">
        <v>289</v>
      </c>
      <c r="B51">
        <v>0</v>
      </c>
      <c r="C51">
        <v>0</v>
      </c>
      <c r="D51">
        <v>0</v>
      </c>
      <c r="E51">
        <v>0</v>
      </c>
      <c r="F51">
        <v>1</v>
      </c>
      <c r="G51">
        <v>0</v>
      </c>
      <c r="H51">
        <v>1</v>
      </c>
      <c r="I51">
        <v>0</v>
      </c>
      <c r="J51">
        <v>1</v>
      </c>
      <c r="K51">
        <v>0</v>
      </c>
      <c r="L51">
        <v>0</v>
      </c>
      <c r="M51">
        <v>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1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1</v>
      </c>
      <c r="AP51">
        <v>0</v>
      </c>
      <c r="AQ51">
        <v>0</v>
      </c>
      <c r="AR51">
        <v>1</v>
      </c>
      <c r="AS51">
        <v>0</v>
      </c>
      <c r="AT51">
        <v>29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1</v>
      </c>
      <c r="BG51">
        <v>1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1</v>
      </c>
      <c r="BP51">
        <v>0</v>
      </c>
      <c r="BQ51">
        <v>0</v>
      </c>
      <c r="BR51">
        <v>1</v>
      </c>
      <c r="BS51">
        <v>0</v>
      </c>
      <c r="BT51">
        <v>0</v>
      </c>
      <c r="BU51">
        <v>0</v>
      </c>
      <c r="BV51">
        <v>1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1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1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1</v>
      </c>
      <c r="EH51">
        <v>0</v>
      </c>
      <c r="EI51">
        <v>0</v>
      </c>
      <c r="EJ51">
        <v>0</v>
      </c>
      <c r="EK51">
        <v>0</v>
      </c>
      <c r="EL51">
        <v>1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1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1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1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1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1</v>
      </c>
      <c r="GW51">
        <v>0</v>
      </c>
      <c r="GX51">
        <v>0</v>
      </c>
      <c r="GY51">
        <v>1</v>
      </c>
      <c r="GZ51">
        <v>1</v>
      </c>
      <c r="HA51">
        <v>1</v>
      </c>
      <c r="HB51">
        <v>0</v>
      </c>
      <c r="HC51">
        <v>1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1</v>
      </c>
      <c r="HQ51">
        <v>0</v>
      </c>
      <c r="HR51">
        <v>1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1</v>
      </c>
      <c r="HZ51">
        <v>0</v>
      </c>
      <c r="IA51">
        <v>1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</row>
    <row r="52" spans="1:244" x14ac:dyDescent="0.25">
      <c r="A52" t="s">
        <v>290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1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7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1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1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1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1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1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1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</row>
    <row r="53" spans="1:244" x14ac:dyDescent="0.25">
      <c r="A53" t="s">
        <v>291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</row>
    <row r="54" spans="1:244" x14ac:dyDescent="0.25">
      <c r="A54" t="s">
        <v>292</v>
      </c>
      <c r="B54">
        <v>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1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11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0</v>
      </c>
      <c r="CE54">
        <v>0</v>
      </c>
      <c r="CF54">
        <v>1</v>
      </c>
      <c r="CG54">
        <v>0</v>
      </c>
      <c r="CH54">
        <v>1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1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1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1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</row>
    <row r="55" spans="1:244" x14ac:dyDescent="0.25">
      <c r="A55" t="s">
        <v>293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</row>
    <row r="56" spans="1:244" x14ac:dyDescent="0.25">
      <c r="A56" t="s">
        <v>294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</row>
    <row r="57" spans="1:244" x14ac:dyDescent="0.25">
      <c r="A57" t="s">
        <v>295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2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1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1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</row>
    <row r="58" spans="1:244" x14ac:dyDescent="0.25">
      <c r="A58" t="s">
        <v>296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1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1</v>
      </c>
      <c r="AO58">
        <v>0</v>
      </c>
      <c r="AP58">
        <v>0</v>
      </c>
      <c r="AQ58">
        <v>0</v>
      </c>
      <c r="AR58">
        <v>0</v>
      </c>
      <c r="AS58">
        <v>1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10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1</v>
      </c>
      <c r="BX58">
        <v>0</v>
      </c>
      <c r="BY58">
        <v>0</v>
      </c>
      <c r="BZ58">
        <v>0</v>
      </c>
      <c r="CA58">
        <v>0</v>
      </c>
      <c r="CB58">
        <v>1</v>
      </c>
      <c r="CC58">
        <v>1</v>
      </c>
      <c r="CD58">
        <v>0</v>
      </c>
      <c r="CE58">
        <v>0</v>
      </c>
      <c r="CF58">
        <v>1</v>
      </c>
      <c r="CG58">
        <v>0</v>
      </c>
      <c r="CH58">
        <v>1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1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1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</row>
    <row r="59" spans="1:244" x14ac:dyDescent="0.25">
      <c r="A59" t="s">
        <v>297</v>
      </c>
      <c r="B59">
        <v>0</v>
      </c>
      <c r="C59">
        <v>0</v>
      </c>
      <c r="D59">
        <v>0</v>
      </c>
      <c r="E59">
        <v>0</v>
      </c>
      <c r="F59">
        <v>1</v>
      </c>
      <c r="G59">
        <v>0</v>
      </c>
      <c r="H59">
        <v>0</v>
      </c>
      <c r="I59">
        <v>0</v>
      </c>
      <c r="J59">
        <v>1</v>
      </c>
      <c r="K59">
        <v>0</v>
      </c>
      <c r="L59">
        <v>0</v>
      </c>
      <c r="M59">
        <v>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1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1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10</v>
      </c>
      <c r="BC59">
        <v>0</v>
      </c>
      <c r="BD59">
        <v>0</v>
      </c>
      <c r="BE59">
        <v>0</v>
      </c>
      <c r="BF59">
        <v>0</v>
      </c>
      <c r="BG59">
        <v>1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1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1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1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1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</row>
    <row r="60" spans="1:244" x14ac:dyDescent="0.25">
      <c r="A60" t="s">
        <v>298</v>
      </c>
      <c r="B60">
        <v>0</v>
      </c>
      <c r="C60">
        <v>0</v>
      </c>
      <c r="D60">
        <v>0</v>
      </c>
      <c r="E60">
        <v>1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1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4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1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</row>
    <row r="61" spans="1:244" x14ac:dyDescent="0.25">
      <c r="A61" t="s">
        <v>299</v>
      </c>
      <c r="B61">
        <v>1</v>
      </c>
      <c r="C61">
        <v>0</v>
      </c>
      <c r="D61">
        <v>0</v>
      </c>
      <c r="E61">
        <v>0</v>
      </c>
      <c r="F61">
        <v>0</v>
      </c>
      <c r="G61">
        <v>1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1</v>
      </c>
      <c r="U61">
        <v>0</v>
      </c>
      <c r="V61">
        <v>0</v>
      </c>
      <c r="W61">
        <v>0</v>
      </c>
      <c r="X61">
        <v>0</v>
      </c>
      <c r="Y61">
        <v>0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1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11</v>
      </c>
      <c r="BE61">
        <v>0</v>
      </c>
      <c r="BF61">
        <v>1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1</v>
      </c>
      <c r="EG61">
        <v>0</v>
      </c>
      <c r="EH61">
        <v>0</v>
      </c>
      <c r="EI61">
        <v>1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1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1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1</v>
      </c>
      <c r="IJ61">
        <v>0</v>
      </c>
    </row>
    <row r="62" spans="1:244" x14ac:dyDescent="0.25">
      <c r="A62" t="s">
        <v>300</v>
      </c>
      <c r="B62">
        <v>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0</v>
      </c>
      <c r="L62">
        <v>0</v>
      </c>
      <c r="M62">
        <v>1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1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1</v>
      </c>
      <c r="AP62">
        <v>0</v>
      </c>
      <c r="AQ62">
        <v>0</v>
      </c>
      <c r="AR62">
        <v>1</v>
      </c>
      <c r="AS62">
        <v>0</v>
      </c>
      <c r="AT62">
        <v>1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1</v>
      </c>
      <c r="BE62">
        <v>19</v>
      </c>
      <c r="BF62">
        <v>0</v>
      </c>
      <c r="BG62">
        <v>1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1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1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1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1</v>
      </c>
      <c r="GW62">
        <v>0</v>
      </c>
      <c r="GX62">
        <v>0</v>
      </c>
      <c r="GY62">
        <v>1</v>
      </c>
      <c r="GZ62">
        <v>1</v>
      </c>
      <c r="HA62">
        <v>0</v>
      </c>
      <c r="HB62">
        <v>0</v>
      </c>
      <c r="HC62">
        <v>1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1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1</v>
      </c>
      <c r="IB62">
        <v>1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</row>
    <row r="63" spans="1:244" x14ac:dyDescent="0.25">
      <c r="A63" t="s">
        <v>301</v>
      </c>
      <c r="B63">
        <v>1</v>
      </c>
      <c r="C63">
        <v>0</v>
      </c>
      <c r="D63">
        <v>1</v>
      </c>
      <c r="E63">
        <v>0</v>
      </c>
      <c r="F63">
        <v>1</v>
      </c>
      <c r="G63">
        <v>1</v>
      </c>
      <c r="H63">
        <v>1</v>
      </c>
      <c r="I63">
        <v>0</v>
      </c>
      <c r="J63">
        <v>1</v>
      </c>
      <c r="K63">
        <v>1</v>
      </c>
      <c r="L63">
        <v>1</v>
      </c>
      <c r="M63">
        <v>1</v>
      </c>
      <c r="N63">
        <v>0</v>
      </c>
      <c r="O63">
        <v>0</v>
      </c>
      <c r="P63">
        <v>0</v>
      </c>
      <c r="Q63">
        <v>1</v>
      </c>
      <c r="R63">
        <v>0</v>
      </c>
      <c r="S63">
        <v>0</v>
      </c>
      <c r="T63">
        <v>1</v>
      </c>
      <c r="U63">
        <v>0</v>
      </c>
      <c r="V63">
        <v>0</v>
      </c>
      <c r="W63">
        <v>0</v>
      </c>
      <c r="X63">
        <v>0</v>
      </c>
      <c r="Y63">
        <v>0</v>
      </c>
      <c r="Z63">
        <v>1</v>
      </c>
      <c r="AA63">
        <v>1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1</v>
      </c>
      <c r="AP63">
        <v>1</v>
      </c>
      <c r="AQ63">
        <v>0</v>
      </c>
      <c r="AR63">
        <v>1</v>
      </c>
      <c r="AS63">
        <v>0</v>
      </c>
      <c r="AT63">
        <v>1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1</v>
      </c>
      <c r="BC63">
        <v>0</v>
      </c>
      <c r="BD63">
        <v>0</v>
      </c>
      <c r="BE63">
        <v>1</v>
      </c>
      <c r="BF63">
        <v>46</v>
      </c>
      <c r="BG63">
        <v>0</v>
      </c>
      <c r="BH63">
        <v>1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1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1</v>
      </c>
      <c r="CF63">
        <v>0</v>
      </c>
      <c r="CG63">
        <v>1</v>
      </c>
      <c r="CH63">
        <v>0</v>
      </c>
      <c r="CI63">
        <v>1</v>
      </c>
      <c r="CJ63">
        <v>0</v>
      </c>
      <c r="CK63">
        <v>0</v>
      </c>
      <c r="CL63">
        <v>1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1</v>
      </c>
      <c r="CU63">
        <v>0</v>
      </c>
      <c r="CV63">
        <v>1</v>
      </c>
      <c r="CW63">
        <v>0</v>
      </c>
      <c r="CX63">
        <v>1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1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1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1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1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1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1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1</v>
      </c>
      <c r="GI63">
        <v>0</v>
      </c>
      <c r="GJ63">
        <v>0</v>
      </c>
      <c r="GK63">
        <v>0</v>
      </c>
      <c r="GL63">
        <v>0</v>
      </c>
      <c r="GM63">
        <v>1</v>
      </c>
      <c r="GN63">
        <v>1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1</v>
      </c>
      <c r="GZ63">
        <v>1</v>
      </c>
      <c r="HA63">
        <v>0</v>
      </c>
      <c r="HB63">
        <v>1</v>
      </c>
      <c r="HC63">
        <v>0</v>
      </c>
      <c r="HD63">
        <v>0</v>
      </c>
      <c r="HE63">
        <v>0</v>
      </c>
      <c r="HF63">
        <v>0</v>
      </c>
      <c r="HG63">
        <v>1</v>
      </c>
      <c r="HH63">
        <v>0</v>
      </c>
      <c r="HI63">
        <v>0</v>
      </c>
      <c r="HJ63">
        <v>1</v>
      </c>
      <c r="HK63">
        <v>0</v>
      </c>
      <c r="HL63">
        <v>0</v>
      </c>
      <c r="HM63">
        <v>1</v>
      </c>
      <c r="HN63">
        <v>0</v>
      </c>
      <c r="HO63">
        <v>0</v>
      </c>
      <c r="HP63">
        <v>0</v>
      </c>
      <c r="HQ63">
        <v>0</v>
      </c>
      <c r="HR63">
        <v>1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1</v>
      </c>
      <c r="IB63">
        <v>1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</row>
    <row r="64" spans="1:244" x14ac:dyDescent="0.25">
      <c r="A64" t="s">
        <v>302</v>
      </c>
      <c r="B64">
        <v>0</v>
      </c>
      <c r="C64">
        <v>0</v>
      </c>
      <c r="D64">
        <v>0</v>
      </c>
      <c r="E64">
        <v>0</v>
      </c>
      <c r="F64">
        <v>1</v>
      </c>
      <c r="G64">
        <v>1</v>
      </c>
      <c r="H64">
        <v>0</v>
      </c>
      <c r="I64">
        <v>0</v>
      </c>
      <c r="J64">
        <v>1</v>
      </c>
      <c r="K64">
        <v>0</v>
      </c>
      <c r="L64">
        <v>1</v>
      </c>
      <c r="M64">
        <v>1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1</v>
      </c>
      <c r="AP64">
        <v>0</v>
      </c>
      <c r="AQ64">
        <v>0</v>
      </c>
      <c r="AR64">
        <v>1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1</v>
      </c>
      <c r="BG64">
        <v>10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1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1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</row>
    <row r="65" spans="1:244" x14ac:dyDescent="0.25">
      <c r="A65" t="s">
        <v>303</v>
      </c>
      <c r="B65">
        <v>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6</v>
      </c>
      <c r="BI65">
        <v>0</v>
      </c>
      <c r="BJ65">
        <v>0</v>
      </c>
      <c r="BK65">
        <v>0</v>
      </c>
      <c r="BL65">
        <v>0</v>
      </c>
      <c r="BM65">
        <v>1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1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1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</row>
    <row r="66" spans="1:244" x14ac:dyDescent="0.25">
      <c r="A66" t="s">
        <v>304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1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7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1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1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1</v>
      </c>
      <c r="HN66">
        <v>0</v>
      </c>
      <c r="HO66">
        <v>0</v>
      </c>
      <c r="HP66">
        <v>1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1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1</v>
      </c>
    </row>
    <row r="67" spans="1:244" x14ac:dyDescent="0.25">
      <c r="A67" t="s">
        <v>305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1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1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</row>
    <row r="68" spans="1:244" x14ac:dyDescent="0.25">
      <c r="A68" t="s">
        <v>306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3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1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1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1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</row>
    <row r="69" spans="1:244" x14ac:dyDescent="0.25">
      <c r="A69" t="s">
        <v>307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1</v>
      </c>
      <c r="BI69">
        <v>0</v>
      </c>
      <c r="BJ69">
        <v>0</v>
      </c>
      <c r="BK69">
        <v>0</v>
      </c>
      <c r="BL69">
        <v>2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</row>
    <row r="70" spans="1:244" x14ac:dyDescent="0.25">
      <c r="A70" t="s">
        <v>308</v>
      </c>
      <c r="B70">
        <v>0</v>
      </c>
      <c r="C70">
        <v>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1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7</v>
      </c>
      <c r="BN70">
        <v>0</v>
      </c>
      <c r="BO70">
        <v>1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1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1</v>
      </c>
      <c r="HX70">
        <v>0</v>
      </c>
      <c r="HY70">
        <v>0</v>
      </c>
      <c r="HZ70">
        <v>0</v>
      </c>
      <c r="IA70">
        <v>1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</row>
    <row r="71" spans="1:244" x14ac:dyDescent="0.25">
      <c r="A71" t="s">
        <v>309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1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1</v>
      </c>
      <c r="BN71">
        <v>5</v>
      </c>
      <c r="BO71">
        <v>0</v>
      </c>
      <c r="BP71">
        <v>0</v>
      </c>
      <c r="BQ71">
        <v>0</v>
      </c>
      <c r="BR71">
        <v>1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1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1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</row>
    <row r="72" spans="1:244" x14ac:dyDescent="0.25">
      <c r="A72" t="s">
        <v>310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8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1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1</v>
      </c>
      <c r="ET72">
        <v>0</v>
      </c>
      <c r="EU72">
        <v>0</v>
      </c>
      <c r="EV72">
        <v>1</v>
      </c>
      <c r="EW72">
        <v>0</v>
      </c>
      <c r="EX72">
        <v>0</v>
      </c>
      <c r="EY72">
        <v>0</v>
      </c>
      <c r="EZ72">
        <v>1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1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1</v>
      </c>
      <c r="HL72">
        <v>0</v>
      </c>
      <c r="HM72">
        <v>0</v>
      </c>
      <c r="HN72">
        <v>0</v>
      </c>
      <c r="HO72">
        <v>1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1</v>
      </c>
      <c r="IG72">
        <v>0</v>
      </c>
      <c r="IH72">
        <v>0</v>
      </c>
      <c r="II72">
        <v>0</v>
      </c>
      <c r="IJ72">
        <v>0</v>
      </c>
    </row>
    <row r="73" spans="1:244" x14ac:dyDescent="0.25">
      <c r="A73" t="s">
        <v>311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6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1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1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1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1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1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1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</row>
    <row r="74" spans="1:244" x14ac:dyDescent="0.25">
      <c r="A74" t="s">
        <v>312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1</v>
      </c>
      <c r="BN74">
        <v>1</v>
      </c>
      <c r="BO74">
        <v>0</v>
      </c>
      <c r="BP74">
        <v>0</v>
      </c>
      <c r="BQ74">
        <v>5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1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1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</row>
    <row r="75" spans="1:244" x14ac:dyDescent="0.25">
      <c r="A75" t="s">
        <v>313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1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1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8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1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1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1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1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1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1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</row>
    <row r="76" spans="1:244" x14ac:dyDescent="0.25">
      <c r="A76" t="s">
        <v>314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1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1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1</v>
      </c>
      <c r="BS76">
        <v>9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1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1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1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1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1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1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</row>
    <row r="77" spans="1:244" x14ac:dyDescent="0.25">
      <c r="A77" t="s">
        <v>315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</row>
    <row r="78" spans="1:244" x14ac:dyDescent="0.25">
      <c r="A78" t="s">
        <v>316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1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4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1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1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1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</row>
    <row r="79" spans="1:244" x14ac:dyDescent="0.25">
      <c r="A79" t="s">
        <v>317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1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</v>
      </c>
      <c r="AO79">
        <v>0</v>
      </c>
      <c r="AP79">
        <v>0</v>
      </c>
      <c r="AQ79">
        <v>0</v>
      </c>
      <c r="AR79">
        <v>0</v>
      </c>
      <c r="AS79">
        <v>1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1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5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1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</row>
    <row r="80" spans="1:244" x14ac:dyDescent="0.25">
      <c r="A80" t="s">
        <v>318</v>
      </c>
      <c r="B80">
        <v>1</v>
      </c>
      <c r="C80">
        <v>0</v>
      </c>
      <c r="D80">
        <v>0</v>
      </c>
      <c r="E80">
        <v>0</v>
      </c>
      <c r="F80">
        <v>1</v>
      </c>
      <c r="G80">
        <v>0</v>
      </c>
      <c r="H80">
        <v>0</v>
      </c>
      <c r="I80">
        <v>0</v>
      </c>
      <c r="J80">
        <v>1</v>
      </c>
      <c r="K80">
        <v>0</v>
      </c>
      <c r="L80">
        <v>0</v>
      </c>
      <c r="M80">
        <v>1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1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1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8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1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1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</row>
    <row r="81" spans="1:244" x14ac:dyDescent="0.25">
      <c r="A81" t="s">
        <v>319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1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1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</row>
    <row r="82" spans="1:244" x14ac:dyDescent="0.25">
      <c r="A82" t="s">
        <v>320</v>
      </c>
      <c r="B82">
        <v>1</v>
      </c>
      <c r="C82">
        <v>0</v>
      </c>
      <c r="D82">
        <v>0</v>
      </c>
      <c r="E82">
        <v>1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1</v>
      </c>
      <c r="W82">
        <v>0</v>
      </c>
      <c r="X82">
        <v>0</v>
      </c>
      <c r="Y82">
        <v>0</v>
      </c>
      <c r="Z82">
        <v>0</v>
      </c>
      <c r="AA82">
        <v>0</v>
      </c>
      <c r="AB82">
        <v>1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1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7</v>
      </c>
      <c r="BZ82">
        <v>0</v>
      </c>
      <c r="CA82">
        <v>1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1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</row>
    <row r="83" spans="1:244" x14ac:dyDescent="0.25">
      <c r="A83" t="s">
        <v>321</v>
      </c>
      <c r="B83">
        <v>0</v>
      </c>
      <c r="C83">
        <v>0</v>
      </c>
      <c r="D83">
        <v>0</v>
      </c>
      <c r="E83">
        <v>1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1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1</v>
      </c>
      <c r="BZ83">
        <v>3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</row>
    <row r="84" spans="1:244" x14ac:dyDescent="0.25">
      <c r="A84" t="s">
        <v>322</v>
      </c>
      <c r="B84">
        <v>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1</v>
      </c>
      <c r="Q84">
        <v>0</v>
      </c>
      <c r="R84">
        <v>1</v>
      </c>
      <c r="S84">
        <v>1</v>
      </c>
      <c r="T84">
        <v>0</v>
      </c>
      <c r="U84">
        <v>1</v>
      </c>
      <c r="V84">
        <v>0</v>
      </c>
      <c r="W84">
        <v>0</v>
      </c>
      <c r="X84">
        <v>0</v>
      </c>
      <c r="Y84">
        <v>0</v>
      </c>
      <c r="Z84">
        <v>0</v>
      </c>
      <c r="AA84">
        <v>1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1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1</v>
      </c>
      <c r="AT84">
        <v>0</v>
      </c>
      <c r="AU84">
        <v>0</v>
      </c>
      <c r="AV84">
        <v>0</v>
      </c>
      <c r="AW84">
        <v>1</v>
      </c>
      <c r="AX84">
        <v>0</v>
      </c>
      <c r="AY84">
        <v>0</v>
      </c>
      <c r="AZ84">
        <v>0</v>
      </c>
      <c r="BA84">
        <v>1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16</v>
      </c>
      <c r="CB84">
        <v>0</v>
      </c>
      <c r="CC84">
        <v>1</v>
      </c>
      <c r="CD84">
        <v>0</v>
      </c>
      <c r="CE84">
        <v>0</v>
      </c>
      <c r="CF84">
        <v>1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1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1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</row>
    <row r="85" spans="1:244" x14ac:dyDescent="0.25">
      <c r="A85" t="s">
        <v>323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1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</v>
      </c>
      <c r="AO85">
        <v>0</v>
      </c>
      <c r="AP85">
        <v>0</v>
      </c>
      <c r="AQ85">
        <v>0</v>
      </c>
      <c r="AR85">
        <v>0</v>
      </c>
      <c r="AS85">
        <v>1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1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1</v>
      </c>
      <c r="BW85">
        <v>0</v>
      </c>
      <c r="BX85">
        <v>0</v>
      </c>
      <c r="BY85">
        <v>0</v>
      </c>
      <c r="BZ85">
        <v>0</v>
      </c>
      <c r="CA85">
        <v>1</v>
      </c>
      <c r="CB85">
        <v>10</v>
      </c>
      <c r="CC85">
        <v>0</v>
      </c>
      <c r="CD85">
        <v>0</v>
      </c>
      <c r="CE85">
        <v>0</v>
      </c>
      <c r="CF85">
        <v>1</v>
      </c>
      <c r="CG85">
        <v>0</v>
      </c>
      <c r="CH85">
        <v>1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1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1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</row>
    <row r="86" spans="1:244" x14ac:dyDescent="0.25">
      <c r="A86" t="s">
        <v>324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</row>
    <row r="87" spans="1:244" x14ac:dyDescent="0.25">
      <c r="A87" t="s">
        <v>325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1</v>
      </c>
      <c r="I87">
        <v>0</v>
      </c>
      <c r="J87">
        <v>1</v>
      </c>
      <c r="K87">
        <v>0</v>
      </c>
      <c r="L87">
        <v>0</v>
      </c>
      <c r="M87">
        <v>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1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1</v>
      </c>
      <c r="AM87">
        <v>1</v>
      </c>
      <c r="AN87">
        <v>0</v>
      </c>
      <c r="AO87">
        <v>1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1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1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1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23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1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1</v>
      </c>
      <c r="DC87">
        <v>0</v>
      </c>
      <c r="DD87">
        <v>0</v>
      </c>
      <c r="DE87">
        <v>0</v>
      </c>
      <c r="DF87">
        <v>1</v>
      </c>
      <c r="DG87">
        <v>0</v>
      </c>
      <c r="DH87">
        <v>0</v>
      </c>
      <c r="DI87">
        <v>1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1</v>
      </c>
      <c r="DT87">
        <v>0</v>
      </c>
      <c r="DU87">
        <v>0</v>
      </c>
      <c r="DV87">
        <v>0</v>
      </c>
      <c r="DW87">
        <v>1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1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1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1</v>
      </c>
      <c r="FX87">
        <v>0</v>
      </c>
      <c r="FY87">
        <v>0</v>
      </c>
      <c r="FZ87">
        <v>0</v>
      </c>
      <c r="GA87">
        <v>1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1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1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1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</row>
    <row r="88" spans="1:244" x14ac:dyDescent="0.25">
      <c r="A88" t="s">
        <v>326</v>
      </c>
      <c r="B88">
        <v>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1</v>
      </c>
      <c r="Q88">
        <v>0</v>
      </c>
      <c r="R88">
        <v>1</v>
      </c>
      <c r="S88">
        <v>1</v>
      </c>
      <c r="T88">
        <v>0</v>
      </c>
      <c r="U88">
        <v>1</v>
      </c>
      <c r="V88">
        <v>0</v>
      </c>
      <c r="W88">
        <v>0</v>
      </c>
      <c r="X88">
        <v>0</v>
      </c>
      <c r="Y88">
        <v>0</v>
      </c>
      <c r="Z88">
        <v>0</v>
      </c>
      <c r="AA88">
        <v>1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1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1</v>
      </c>
      <c r="AT88">
        <v>0</v>
      </c>
      <c r="AU88">
        <v>0</v>
      </c>
      <c r="AV88">
        <v>0</v>
      </c>
      <c r="AW88">
        <v>1</v>
      </c>
      <c r="AX88">
        <v>0</v>
      </c>
      <c r="AY88">
        <v>0</v>
      </c>
      <c r="AZ88">
        <v>0</v>
      </c>
      <c r="BA88">
        <v>1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1</v>
      </c>
      <c r="CB88">
        <v>1</v>
      </c>
      <c r="CC88">
        <v>0</v>
      </c>
      <c r="CD88">
        <v>0</v>
      </c>
      <c r="CE88">
        <v>15</v>
      </c>
      <c r="CF88">
        <v>0</v>
      </c>
      <c r="CG88">
        <v>0</v>
      </c>
      <c r="CH88">
        <v>1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1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1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</row>
    <row r="89" spans="1:244" x14ac:dyDescent="0.25">
      <c r="A89" t="s">
        <v>327</v>
      </c>
      <c r="B89">
        <v>0</v>
      </c>
      <c r="C89">
        <v>0</v>
      </c>
      <c r="D89">
        <v>0</v>
      </c>
      <c r="E89">
        <v>0</v>
      </c>
      <c r="F89">
        <v>1</v>
      </c>
      <c r="G89">
        <v>0</v>
      </c>
      <c r="H89">
        <v>0</v>
      </c>
      <c r="I89">
        <v>0</v>
      </c>
      <c r="J89">
        <v>1</v>
      </c>
      <c r="K89">
        <v>0</v>
      </c>
      <c r="L89">
        <v>0</v>
      </c>
      <c r="M89">
        <v>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1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1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7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1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</row>
    <row r="90" spans="1:244" x14ac:dyDescent="0.25">
      <c r="A90" t="s">
        <v>328</v>
      </c>
      <c r="B90">
        <v>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</v>
      </c>
      <c r="Q90">
        <v>0</v>
      </c>
      <c r="R90">
        <v>1</v>
      </c>
      <c r="S90">
        <v>1</v>
      </c>
      <c r="T90">
        <v>0</v>
      </c>
      <c r="U90">
        <v>1</v>
      </c>
      <c r="V90">
        <v>0</v>
      </c>
      <c r="W90">
        <v>0</v>
      </c>
      <c r="X90">
        <v>0</v>
      </c>
      <c r="Y90">
        <v>0</v>
      </c>
      <c r="Z90">
        <v>0</v>
      </c>
      <c r="AA90">
        <v>1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1</v>
      </c>
      <c r="AT90">
        <v>0</v>
      </c>
      <c r="AU90">
        <v>0</v>
      </c>
      <c r="AV90">
        <v>0</v>
      </c>
      <c r="AW90">
        <v>1</v>
      </c>
      <c r="AX90">
        <v>0</v>
      </c>
      <c r="AY90">
        <v>0</v>
      </c>
      <c r="AZ90">
        <v>0</v>
      </c>
      <c r="BA90">
        <v>1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1</v>
      </c>
      <c r="CB90">
        <v>1</v>
      </c>
      <c r="CC90">
        <v>0</v>
      </c>
      <c r="CD90">
        <v>0</v>
      </c>
      <c r="CE90">
        <v>1</v>
      </c>
      <c r="CF90">
        <v>0</v>
      </c>
      <c r="CG90">
        <v>16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1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1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</row>
    <row r="91" spans="1:244" x14ac:dyDescent="0.25">
      <c r="A91" t="s">
        <v>329</v>
      </c>
      <c r="B91">
        <v>0</v>
      </c>
      <c r="C91">
        <v>0</v>
      </c>
      <c r="D91">
        <v>0</v>
      </c>
      <c r="E91">
        <v>0</v>
      </c>
      <c r="F91">
        <v>1</v>
      </c>
      <c r="G91">
        <v>0</v>
      </c>
      <c r="H91">
        <v>0</v>
      </c>
      <c r="I91">
        <v>0</v>
      </c>
      <c r="J91">
        <v>1</v>
      </c>
      <c r="K91">
        <v>0</v>
      </c>
      <c r="L91">
        <v>0</v>
      </c>
      <c r="M91">
        <v>1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1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8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1</v>
      </c>
      <c r="DW91">
        <v>0</v>
      </c>
      <c r="DX91">
        <v>0</v>
      </c>
      <c r="DY91">
        <v>0</v>
      </c>
      <c r="DZ91">
        <v>1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1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</row>
    <row r="92" spans="1:244" x14ac:dyDescent="0.25">
      <c r="A92" t="s">
        <v>330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1</v>
      </c>
      <c r="AN92">
        <v>0</v>
      </c>
      <c r="AO92">
        <v>0</v>
      </c>
      <c r="AP92">
        <v>0</v>
      </c>
      <c r="AQ92">
        <v>0</v>
      </c>
      <c r="AR92">
        <v>1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5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1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1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</row>
    <row r="93" spans="1:244" x14ac:dyDescent="0.25">
      <c r="A93" t="s">
        <v>331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1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1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5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1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1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1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</row>
    <row r="94" spans="1:244" x14ac:dyDescent="0.25">
      <c r="A94" t="s">
        <v>332</v>
      </c>
      <c r="B94">
        <v>1</v>
      </c>
      <c r="C94">
        <v>0</v>
      </c>
      <c r="D94">
        <v>0</v>
      </c>
      <c r="E94">
        <v>0</v>
      </c>
      <c r="F94">
        <v>1</v>
      </c>
      <c r="G94">
        <v>0</v>
      </c>
      <c r="H94">
        <v>0</v>
      </c>
      <c r="I94">
        <v>0</v>
      </c>
      <c r="J94">
        <v>1</v>
      </c>
      <c r="K94">
        <v>0</v>
      </c>
      <c r="L94">
        <v>1</v>
      </c>
      <c r="M94">
        <v>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1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1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1</v>
      </c>
      <c r="BD94">
        <v>0</v>
      </c>
      <c r="BE94">
        <v>0</v>
      </c>
      <c r="BF94">
        <v>1</v>
      </c>
      <c r="BG94">
        <v>0</v>
      </c>
      <c r="BH94">
        <v>1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24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1</v>
      </c>
      <c r="DP94">
        <v>0</v>
      </c>
      <c r="DQ94">
        <v>1</v>
      </c>
      <c r="DR94">
        <v>0</v>
      </c>
      <c r="DS94">
        <v>0</v>
      </c>
      <c r="DT94">
        <v>0</v>
      </c>
      <c r="DU94">
        <v>0</v>
      </c>
      <c r="DV94">
        <v>1</v>
      </c>
      <c r="DW94">
        <v>0</v>
      </c>
      <c r="DX94">
        <v>0</v>
      </c>
      <c r="DY94">
        <v>0</v>
      </c>
      <c r="DZ94">
        <v>1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1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1</v>
      </c>
      <c r="GK94">
        <v>0</v>
      </c>
      <c r="GL94">
        <v>1</v>
      </c>
      <c r="GM94">
        <v>0</v>
      </c>
      <c r="GN94">
        <v>1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1</v>
      </c>
      <c r="HJ94">
        <v>1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1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1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</row>
    <row r="95" spans="1:244" x14ac:dyDescent="0.25">
      <c r="A95" t="s">
        <v>333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2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1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</row>
    <row r="96" spans="1:244" x14ac:dyDescent="0.25">
      <c r="A96" t="s">
        <v>334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1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2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1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</row>
    <row r="97" spans="1:244" x14ac:dyDescent="0.25">
      <c r="A97" t="s">
        <v>335</v>
      </c>
      <c r="B97">
        <v>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1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1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8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1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1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1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1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1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</row>
    <row r="98" spans="1:244" x14ac:dyDescent="0.25">
      <c r="A98" t="s">
        <v>336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1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1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1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1</v>
      </c>
      <c r="CB98">
        <v>1</v>
      </c>
      <c r="CC98">
        <v>0</v>
      </c>
      <c r="CD98">
        <v>0</v>
      </c>
      <c r="CE98">
        <v>1</v>
      </c>
      <c r="CF98">
        <v>0</v>
      </c>
      <c r="CG98">
        <v>1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8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1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</row>
    <row r="99" spans="1:244" x14ac:dyDescent="0.25">
      <c r="A99" t="s">
        <v>337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</row>
    <row r="100" spans="1:244" x14ac:dyDescent="0.25">
      <c r="A100" t="s">
        <v>338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</row>
    <row r="101" spans="1:244" x14ac:dyDescent="0.25">
      <c r="A101" t="s">
        <v>339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</row>
    <row r="102" spans="1:244" x14ac:dyDescent="0.25">
      <c r="A102" t="s">
        <v>340</v>
      </c>
      <c r="B102">
        <v>0</v>
      </c>
      <c r="C102">
        <v>0</v>
      </c>
      <c r="D102">
        <v>0</v>
      </c>
      <c r="E102">
        <v>0</v>
      </c>
      <c r="F102">
        <v>1</v>
      </c>
      <c r="G102">
        <v>0</v>
      </c>
      <c r="H102">
        <v>1</v>
      </c>
      <c r="I102">
        <v>0</v>
      </c>
      <c r="J102">
        <v>1</v>
      </c>
      <c r="K102">
        <v>1</v>
      </c>
      <c r="L102">
        <v>0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1</v>
      </c>
      <c r="AN102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1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1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19</v>
      </c>
      <c r="CT102">
        <v>0</v>
      </c>
      <c r="CU102">
        <v>0</v>
      </c>
      <c r="CV102">
        <v>0</v>
      </c>
      <c r="CW102">
        <v>0</v>
      </c>
      <c r="CX102">
        <v>1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1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1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1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1</v>
      </c>
      <c r="FX102">
        <v>1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1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1</v>
      </c>
      <c r="HT102">
        <v>1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</row>
    <row r="103" spans="1:244" x14ac:dyDescent="0.25">
      <c r="A103" t="s">
        <v>341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1</v>
      </c>
      <c r="AS103">
        <v>0</v>
      </c>
      <c r="AT103">
        <v>1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1</v>
      </c>
      <c r="BF103">
        <v>0</v>
      </c>
      <c r="BG103">
        <v>1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1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11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1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1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1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1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1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1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</row>
    <row r="104" spans="1:244" x14ac:dyDescent="0.25">
      <c r="A104" t="s">
        <v>342</v>
      </c>
      <c r="B104">
        <v>0</v>
      </c>
      <c r="C104">
        <v>0</v>
      </c>
      <c r="D104">
        <v>1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1</v>
      </c>
      <c r="K104">
        <v>0</v>
      </c>
      <c r="L104">
        <v>0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1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8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1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</row>
    <row r="105" spans="1:244" x14ac:dyDescent="0.25">
      <c r="A105" t="s">
        <v>343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3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1</v>
      </c>
      <c r="FR105">
        <v>1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</row>
    <row r="106" spans="1:244" x14ac:dyDescent="0.25">
      <c r="A106" t="s">
        <v>344</v>
      </c>
      <c r="B106">
        <v>0</v>
      </c>
      <c r="C106">
        <v>0</v>
      </c>
      <c r="D106">
        <v>0</v>
      </c>
      <c r="E106">
        <v>0</v>
      </c>
      <c r="F106">
        <v>1</v>
      </c>
      <c r="G106">
        <v>0</v>
      </c>
      <c r="H106">
        <v>1</v>
      </c>
      <c r="I106">
        <v>0</v>
      </c>
      <c r="J106">
        <v>1</v>
      </c>
      <c r="K106">
        <v>1</v>
      </c>
      <c r="L106">
        <v>0</v>
      </c>
      <c r="M106">
        <v>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1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1</v>
      </c>
      <c r="CT106">
        <v>0</v>
      </c>
      <c r="CU106">
        <v>0</v>
      </c>
      <c r="CV106">
        <v>0</v>
      </c>
      <c r="CW106">
        <v>12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1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1</v>
      </c>
      <c r="GI106">
        <v>0</v>
      </c>
      <c r="GJ106">
        <v>0</v>
      </c>
      <c r="GK106">
        <v>0</v>
      </c>
      <c r="GL106">
        <v>0</v>
      </c>
      <c r="GM106">
        <v>1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</row>
    <row r="107" spans="1:244" x14ac:dyDescent="0.25">
      <c r="A107" t="s">
        <v>345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1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3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1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1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</row>
    <row r="108" spans="1:244" x14ac:dyDescent="0.25">
      <c r="A108" t="s">
        <v>346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1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1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5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1</v>
      </c>
      <c r="II108">
        <v>0</v>
      </c>
      <c r="IJ108">
        <v>0</v>
      </c>
    </row>
    <row r="109" spans="1:244" x14ac:dyDescent="0.25">
      <c r="A109" t="s">
        <v>347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5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1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1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1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1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1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</row>
    <row r="110" spans="1:244" x14ac:dyDescent="0.25">
      <c r="A110" t="s">
        <v>348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1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2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1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</row>
    <row r="111" spans="1:244" x14ac:dyDescent="0.25">
      <c r="A111" t="s">
        <v>349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1</v>
      </c>
      <c r="S111">
        <v>1</v>
      </c>
      <c r="T111">
        <v>0</v>
      </c>
      <c r="U111">
        <v>1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1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5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1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</row>
    <row r="112" spans="1:244" x14ac:dyDescent="0.25">
      <c r="A112" t="s">
        <v>350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1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1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4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1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1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</row>
    <row r="113" spans="1:244" x14ac:dyDescent="0.25">
      <c r="A113" t="s">
        <v>351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1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3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1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1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</row>
    <row r="114" spans="1:244" x14ac:dyDescent="0.25">
      <c r="A114" t="s">
        <v>352</v>
      </c>
      <c r="B114">
        <v>0</v>
      </c>
      <c r="C114">
        <v>0</v>
      </c>
      <c r="D114">
        <v>0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1</v>
      </c>
      <c r="K114">
        <v>0</v>
      </c>
      <c r="L114">
        <v>0</v>
      </c>
      <c r="M114">
        <v>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1</v>
      </c>
      <c r="AM114">
        <v>0</v>
      </c>
      <c r="AN114">
        <v>0</v>
      </c>
      <c r="AO114">
        <v>1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1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1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1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1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16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1</v>
      </c>
      <c r="FX114">
        <v>1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1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1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1</v>
      </c>
      <c r="HT114">
        <v>1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</row>
    <row r="115" spans="1:244" x14ac:dyDescent="0.25">
      <c r="A115" t="s">
        <v>353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1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2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1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</row>
    <row r="116" spans="1:244" x14ac:dyDescent="0.25">
      <c r="A116" t="s">
        <v>354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1</v>
      </c>
      <c r="M116">
        <v>0</v>
      </c>
      <c r="N116">
        <v>0</v>
      </c>
      <c r="O116">
        <v>1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1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5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1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</row>
    <row r="117" spans="1:244" x14ac:dyDescent="0.25">
      <c r="A117" t="s">
        <v>355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1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2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1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</row>
    <row r="118" spans="1:244" x14ac:dyDescent="0.25">
      <c r="A118" t="s">
        <v>356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</row>
    <row r="119" spans="1:244" x14ac:dyDescent="0.25">
      <c r="A119" t="s">
        <v>357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1</v>
      </c>
      <c r="AN119">
        <v>0</v>
      </c>
      <c r="AO119">
        <v>0</v>
      </c>
      <c r="AP119">
        <v>0</v>
      </c>
      <c r="AQ119">
        <v>0</v>
      </c>
      <c r="AR119">
        <v>1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1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1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1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7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1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1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</row>
    <row r="120" spans="1:244" x14ac:dyDescent="0.25">
      <c r="A120" t="s">
        <v>358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1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1</v>
      </c>
      <c r="BS120">
        <v>1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10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1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1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1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1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1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1</v>
      </c>
      <c r="HZ120">
        <v>0</v>
      </c>
      <c r="IA120">
        <v>1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</row>
    <row r="121" spans="1:244" x14ac:dyDescent="0.25">
      <c r="A121" t="s">
        <v>359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1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1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1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4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1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</row>
    <row r="122" spans="1:244" x14ac:dyDescent="0.25">
      <c r="A122" t="s">
        <v>360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1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1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</row>
    <row r="123" spans="1:244" x14ac:dyDescent="0.25">
      <c r="A123" t="s">
        <v>361</v>
      </c>
      <c r="B123">
        <v>1</v>
      </c>
      <c r="C123">
        <v>0</v>
      </c>
      <c r="D123">
        <v>0</v>
      </c>
      <c r="E123">
        <v>0</v>
      </c>
      <c r="F123">
        <v>1</v>
      </c>
      <c r="G123">
        <v>0</v>
      </c>
      <c r="H123">
        <v>1</v>
      </c>
      <c r="I123">
        <v>0</v>
      </c>
      <c r="J123">
        <v>1</v>
      </c>
      <c r="K123">
        <v>1</v>
      </c>
      <c r="L123">
        <v>0</v>
      </c>
      <c r="M123">
        <v>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1</v>
      </c>
      <c r="AA123">
        <v>1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1</v>
      </c>
      <c r="AP123">
        <v>1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1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1</v>
      </c>
      <c r="CL123">
        <v>0</v>
      </c>
      <c r="CM123">
        <v>0</v>
      </c>
      <c r="CN123">
        <v>1</v>
      </c>
      <c r="CO123">
        <v>0</v>
      </c>
      <c r="CP123">
        <v>0</v>
      </c>
      <c r="CQ123">
        <v>0</v>
      </c>
      <c r="CR123">
        <v>0</v>
      </c>
      <c r="CS123">
        <v>1</v>
      </c>
      <c r="CT123">
        <v>0</v>
      </c>
      <c r="CU123">
        <v>0</v>
      </c>
      <c r="CV123">
        <v>0</v>
      </c>
      <c r="CW123">
        <v>1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18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1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1</v>
      </c>
      <c r="HF123">
        <v>1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</row>
    <row r="124" spans="1:244" x14ac:dyDescent="0.25">
      <c r="A124" t="s">
        <v>362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1</v>
      </c>
      <c r="U124">
        <v>0</v>
      </c>
      <c r="V124">
        <v>0</v>
      </c>
      <c r="W124">
        <v>0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8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1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1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1</v>
      </c>
      <c r="GZ124">
        <v>1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1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1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</row>
    <row r="125" spans="1:244" x14ac:dyDescent="0.25">
      <c r="A125" t="s">
        <v>363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1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1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1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1</v>
      </c>
      <c r="DM125">
        <v>0</v>
      </c>
      <c r="DN125">
        <v>0</v>
      </c>
      <c r="DO125">
        <v>0</v>
      </c>
      <c r="DP125">
        <v>7</v>
      </c>
      <c r="DQ125">
        <v>0</v>
      </c>
      <c r="DR125">
        <v>0</v>
      </c>
      <c r="DS125">
        <v>0</v>
      </c>
      <c r="DT125">
        <v>0</v>
      </c>
      <c r="DU125">
        <v>1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1</v>
      </c>
      <c r="HN125">
        <v>0</v>
      </c>
      <c r="HO125">
        <v>0</v>
      </c>
      <c r="HP125">
        <v>0</v>
      </c>
      <c r="HQ125">
        <v>0</v>
      </c>
      <c r="HR125">
        <v>1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</row>
    <row r="126" spans="1:244" x14ac:dyDescent="0.25">
      <c r="A126" t="s">
        <v>364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</row>
    <row r="127" spans="1:244" x14ac:dyDescent="0.25">
      <c r="A127" t="s">
        <v>365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1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1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5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1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1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1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</row>
    <row r="128" spans="1:244" x14ac:dyDescent="0.25">
      <c r="A128" t="s">
        <v>366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1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1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1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1</v>
      </c>
      <c r="CB128">
        <v>1</v>
      </c>
      <c r="CC128">
        <v>0</v>
      </c>
      <c r="CD128">
        <v>0</v>
      </c>
      <c r="CE128">
        <v>1</v>
      </c>
      <c r="CF128">
        <v>0</v>
      </c>
      <c r="CG128">
        <v>1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1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8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</row>
    <row r="129" spans="1:244" x14ac:dyDescent="0.25">
      <c r="A129" t="s">
        <v>367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1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1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1</v>
      </c>
      <c r="DQ129">
        <v>0</v>
      </c>
      <c r="DR129">
        <v>0</v>
      </c>
      <c r="DS129">
        <v>0</v>
      </c>
      <c r="DT129">
        <v>6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1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1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1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</row>
    <row r="130" spans="1:244" x14ac:dyDescent="0.25">
      <c r="A130" t="s">
        <v>368</v>
      </c>
      <c r="B130">
        <v>1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1</v>
      </c>
      <c r="K130">
        <v>0</v>
      </c>
      <c r="L130">
        <v>0</v>
      </c>
      <c r="M130">
        <v>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1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1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1</v>
      </c>
      <c r="CI130">
        <v>0</v>
      </c>
      <c r="CJ130">
        <v>0</v>
      </c>
      <c r="CK130">
        <v>1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16</v>
      </c>
      <c r="DV130">
        <v>0</v>
      </c>
      <c r="DW130">
        <v>0</v>
      </c>
      <c r="DX130">
        <v>0</v>
      </c>
      <c r="DY130">
        <v>0</v>
      </c>
      <c r="DZ130">
        <v>1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1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1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1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1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1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1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1</v>
      </c>
      <c r="IG130">
        <v>0</v>
      </c>
      <c r="IH130">
        <v>0</v>
      </c>
      <c r="II130">
        <v>0</v>
      </c>
      <c r="IJ130">
        <v>0</v>
      </c>
    </row>
    <row r="131" spans="1:244" x14ac:dyDescent="0.25">
      <c r="A131" t="s">
        <v>369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1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2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</row>
    <row r="132" spans="1:244" x14ac:dyDescent="0.25">
      <c r="A132" t="s">
        <v>370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1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1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</row>
    <row r="133" spans="1:244" x14ac:dyDescent="0.25">
      <c r="A133" t="s">
        <v>371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2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1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1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</row>
    <row r="134" spans="1:244" x14ac:dyDescent="0.25">
      <c r="A134" t="s">
        <v>372</v>
      </c>
      <c r="B134">
        <v>1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1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1</v>
      </c>
      <c r="CI134">
        <v>0</v>
      </c>
      <c r="CJ134">
        <v>0</v>
      </c>
      <c r="CK134">
        <v>1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1</v>
      </c>
      <c r="DV134">
        <v>0</v>
      </c>
      <c r="DW134">
        <v>0</v>
      </c>
      <c r="DX134">
        <v>0</v>
      </c>
      <c r="DY134">
        <v>13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1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1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1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1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1</v>
      </c>
      <c r="HQ134">
        <v>0</v>
      </c>
      <c r="HR134">
        <v>1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1</v>
      </c>
      <c r="IG134">
        <v>0</v>
      </c>
      <c r="IH134">
        <v>0</v>
      </c>
      <c r="II134">
        <v>0</v>
      </c>
      <c r="IJ134">
        <v>0</v>
      </c>
    </row>
    <row r="135" spans="1:244" x14ac:dyDescent="0.25">
      <c r="A135" t="s">
        <v>373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1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1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1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3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</row>
    <row r="136" spans="1:244" x14ac:dyDescent="0.25">
      <c r="A136" t="s">
        <v>374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1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1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2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</row>
    <row r="137" spans="1:244" x14ac:dyDescent="0.25">
      <c r="A137" t="s">
        <v>375</v>
      </c>
      <c r="B137">
        <v>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1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</row>
    <row r="138" spans="1:244" x14ac:dyDescent="0.25">
      <c r="A138" t="s">
        <v>376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1</v>
      </c>
      <c r="U138">
        <v>0</v>
      </c>
      <c r="V138">
        <v>0</v>
      </c>
      <c r="W138">
        <v>0</v>
      </c>
      <c r="X138">
        <v>1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1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11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1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1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1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1</v>
      </c>
      <c r="GZ138">
        <v>1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1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1</v>
      </c>
      <c r="IB138">
        <v>0</v>
      </c>
      <c r="IC138">
        <v>0</v>
      </c>
      <c r="ID138">
        <v>0</v>
      </c>
      <c r="IE138">
        <v>1</v>
      </c>
      <c r="IF138">
        <v>0</v>
      </c>
      <c r="IG138">
        <v>0</v>
      </c>
      <c r="IH138">
        <v>0</v>
      </c>
      <c r="II138">
        <v>0</v>
      </c>
      <c r="IJ138">
        <v>0</v>
      </c>
    </row>
    <row r="139" spans="1:244" x14ac:dyDescent="0.25">
      <c r="A139" t="s">
        <v>377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</row>
    <row r="140" spans="1:244" x14ac:dyDescent="0.25">
      <c r="A140" t="s">
        <v>378</v>
      </c>
      <c r="B140">
        <v>1</v>
      </c>
      <c r="C140">
        <v>0</v>
      </c>
      <c r="D140">
        <v>0</v>
      </c>
      <c r="E140">
        <v>0</v>
      </c>
      <c r="F140">
        <v>0</v>
      </c>
      <c r="G140">
        <v>1</v>
      </c>
      <c r="H140">
        <v>0</v>
      </c>
      <c r="I140">
        <v>0</v>
      </c>
      <c r="J140">
        <v>1</v>
      </c>
      <c r="K140">
        <v>0</v>
      </c>
      <c r="L140">
        <v>0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1</v>
      </c>
      <c r="AA140">
        <v>0</v>
      </c>
      <c r="AB140">
        <v>0</v>
      </c>
      <c r="AC140">
        <v>0</v>
      </c>
      <c r="AD140">
        <v>1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1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1</v>
      </c>
      <c r="BE140">
        <v>0</v>
      </c>
      <c r="BF140">
        <v>1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1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17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1</v>
      </c>
      <c r="FR140">
        <v>0</v>
      </c>
      <c r="FS140">
        <v>0</v>
      </c>
      <c r="FT140">
        <v>0</v>
      </c>
      <c r="FU140">
        <v>0</v>
      </c>
      <c r="FV140">
        <v>1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1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1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1</v>
      </c>
      <c r="IB140">
        <v>1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</row>
    <row r="141" spans="1:244" x14ac:dyDescent="0.25">
      <c r="A141" t="s">
        <v>379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1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7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1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1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1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1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1</v>
      </c>
      <c r="ID141">
        <v>0</v>
      </c>
      <c r="IE141">
        <v>0</v>
      </c>
      <c r="IF141">
        <v>0</v>
      </c>
      <c r="IG141">
        <v>1</v>
      </c>
      <c r="IH141">
        <v>0</v>
      </c>
      <c r="II141">
        <v>0</v>
      </c>
      <c r="IJ141">
        <v>0</v>
      </c>
    </row>
    <row r="142" spans="1:244" x14ac:dyDescent="0.25">
      <c r="A142" t="s">
        <v>380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1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1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4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1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</row>
    <row r="143" spans="1:244" x14ac:dyDescent="0.25">
      <c r="A143" t="s">
        <v>381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1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1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3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1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</row>
    <row r="144" spans="1:244" x14ac:dyDescent="0.25">
      <c r="A144" t="s">
        <v>382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</row>
    <row r="145" spans="1:244" x14ac:dyDescent="0.25">
      <c r="A145" t="s">
        <v>383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2</v>
      </c>
      <c r="EK145">
        <v>0</v>
      </c>
      <c r="EL145">
        <v>0</v>
      </c>
      <c r="EM145">
        <v>0</v>
      </c>
      <c r="EN145">
        <v>1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1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</row>
    <row r="146" spans="1:244" x14ac:dyDescent="0.25">
      <c r="A146" t="s">
        <v>384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1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1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1</v>
      </c>
      <c r="BS146">
        <v>1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1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1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1</v>
      </c>
      <c r="EG146">
        <v>0</v>
      </c>
      <c r="EH146">
        <v>0</v>
      </c>
      <c r="EI146">
        <v>0</v>
      </c>
      <c r="EJ146">
        <v>0</v>
      </c>
      <c r="EK146">
        <v>11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1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1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1</v>
      </c>
      <c r="HU146">
        <v>0</v>
      </c>
      <c r="HV146">
        <v>0</v>
      </c>
      <c r="HW146">
        <v>0</v>
      </c>
      <c r="HX146">
        <v>0</v>
      </c>
      <c r="HY146">
        <v>1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</row>
    <row r="147" spans="1:244" x14ac:dyDescent="0.25">
      <c r="A147" t="s">
        <v>385</v>
      </c>
      <c r="B147">
        <v>0</v>
      </c>
      <c r="C147">
        <v>0</v>
      </c>
      <c r="D147">
        <v>0</v>
      </c>
      <c r="E147">
        <v>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2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</row>
    <row r="148" spans="1:244" x14ac:dyDescent="0.25">
      <c r="A148" t="s">
        <v>386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1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1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1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1</v>
      </c>
      <c r="EK148">
        <v>0</v>
      </c>
      <c r="EL148">
        <v>0</v>
      </c>
      <c r="EM148">
        <v>10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1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1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1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1</v>
      </c>
      <c r="GZ148">
        <v>1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1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</row>
    <row r="149" spans="1:244" x14ac:dyDescent="0.25">
      <c r="A149" t="s">
        <v>387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1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3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1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</row>
    <row r="150" spans="1:244" x14ac:dyDescent="0.25">
      <c r="A150" t="s">
        <v>388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</row>
    <row r="151" spans="1:244" x14ac:dyDescent="0.25">
      <c r="A151" t="s">
        <v>389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</row>
    <row r="152" spans="1:244" x14ac:dyDescent="0.25">
      <c r="A152" t="s">
        <v>390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</row>
    <row r="153" spans="1:244" x14ac:dyDescent="0.25">
      <c r="A153" t="s">
        <v>391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1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1</v>
      </c>
      <c r="DV153">
        <v>0</v>
      </c>
      <c r="DW153">
        <v>0</v>
      </c>
      <c r="DX153">
        <v>0</v>
      </c>
      <c r="DY153">
        <v>1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8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1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1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1</v>
      </c>
      <c r="HP153">
        <v>1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1</v>
      </c>
      <c r="IG153">
        <v>0</v>
      </c>
      <c r="IH153">
        <v>0</v>
      </c>
      <c r="II153">
        <v>0</v>
      </c>
      <c r="IJ153">
        <v>0</v>
      </c>
    </row>
    <row r="154" spans="1:244" x14ac:dyDescent="0.25">
      <c r="A154" t="s">
        <v>392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</row>
    <row r="155" spans="1:244" x14ac:dyDescent="0.25">
      <c r="A155" t="s">
        <v>393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2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1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</row>
    <row r="156" spans="1:244" x14ac:dyDescent="0.25">
      <c r="A156" t="s">
        <v>394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1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1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2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</row>
    <row r="157" spans="1:244" x14ac:dyDescent="0.25">
      <c r="A157" t="s">
        <v>395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</row>
    <row r="158" spans="1:244" x14ac:dyDescent="0.25">
      <c r="A158" t="s">
        <v>396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1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1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</row>
    <row r="159" spans="1:244" x14ac:dyDescent="0.25">
      <c r="A159" t="s">
        <v>397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1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2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1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</row>
    <row r="160" spans="1:244" x14ac:dyDescent="0.25">
      <c r="A160" t="s">
        <v>398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1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1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1</v>
      </c>
      <c r="DV160">
        <v>0</v>
      </c>
      <c r="DW160">
        <v>0</v>
      </c>
      <c r="DX160">
        <v>0</v>
      </c>
      <c r="DY160">
        <v>1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1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10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1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1</v>
      </c>
      <c r="HP160">
        <v>1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1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1</v>
      </c>
      <c r="IG160">
        <v>0</v>
      </c>
      <c r="IH160">
        <v>0</v>
      </c>
      <c r="II160">
        <v>0</v>
      </c>
      <c r="IJ160">
        <v>0</v>
      </c>
    </row>
    <row r="161" spans="1:244" x14ac:dyDescent="0.25">
      <c r="A161" t="s">
        <v>399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</row>
    <row r="162" spans="1:244" x14ac:dyDescent="0.25">
      <c r="A162" t="s">
        <v>400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</row>
    <row r="163" spans="1:244" x14ac:dyDescent="0.25">
      <c r="A163" t="s">
        <v>401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1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3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1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1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</row>
    <row r="164" spans="1:244" x14ac:dyDescent="0.25">
      <c r="A164" t="s">
        <v>402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</row>
    <row r="165" spans="1:244" x14ac:dyDescent="0.25">
      <c r="A165" t="s">
        <v>403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</row>
    <row r="166" spans="1:244" x14ac:dyDescent="0.25">
      <c r="A166" t="s">
        <v>404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</row>
    <row r="167" spans="1:244" x14ac:dyDescent="0.25">
      <c r="A167" t="s">
        <v>405</v>
      </c>
      <c r="B167">
        <v>0</v>
      </c>
      <c r="C167">
        <v>0</v>
      </c>
      <c r="D167">
        <v>0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1</v>
      </c>
      <c r="M167">
        <v>1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1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1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9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1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1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</row>
    <row r="168" spans="1:244" x14ac:dyDescent="0.25">
      <c r="A168" t="s">
        <v>406</v>
      </c>
      <c r="B168">
        <v>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1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1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10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1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1</v>
      </c>
      <c r="GZ168">
        <v>1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1</v>
      </c>
      <c r="HZ168">
        <v>0</v>
      </c>
      <c r="IA168">
        <v>1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</row>
    <row r="169" spans="1:244" x14ac:dyDescent="0.25">
      <c r="A169" t="s">
        <v>407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</row>
    <row r="170" spans="1:244" x14ac:dyDescent="0.25">
      <c r="A170" t="s">
        <v>408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1</v>
      </c>
      <c r="DV170">
        <v>0</v>
      </c>
      <c r="DW170">
        <v>0</v>
      </c>
      <c r="DX170">
        <v>0</v>
      </c>
      <c r="DY170">
        <v>1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5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1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1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1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</row>
    <row r="171" spans="1:244" x14ac:dyDescent="0.25">
      <c r="A171" t="s">
        <v>409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1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1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1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1</v>
      </c>
      <c r="EG171">
        <v>0</v>
      </c>
      <c r="EH171">
        <v>0</v>
      </c>
      <c r="EI171">
        <v>0</v>
      </c>
      <c r="EJ171">
        <v>0</v>
      </c>
      <c r="EK171">
        <v>1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7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1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1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</row>
    <row r="172" spans="1:244" x14ac:dyDescent="0.25">
      <c r="A172" t="s">
        <v>410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1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1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1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1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6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1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1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</row>
    <row r="173" spans="1:244" x14ac:dyDescent="0.25">
      <c r="A173" t="s">
        <v>411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1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1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1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1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6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1</v>
      </c>
      <c r="FY173">
        <v>0</v>
      </c>
      <c r="FZ173">
        <v>0</v>
      </c>
      <c r="GA173">
        <v>1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</row>
    <row r="174" spans="1:244" x14ac:dyDescent="0.25">
      <c r="A174" t="s">
        <v>412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1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1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</row>
    <row r="175" spans="1:244" x14ac:dyDescent="0.25">
      <c r="A175" t="s">
        <v>413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5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1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1</v>
      </c>
      <c r="GW175">
        <v>0</v>
      </c>
      <c r="GX175">
        <v>0</v>
      </c>
      <c r="GY175">
        <v>0</v>
      </c>
      <c r="GZ175">
        <v>1</v>
      </c>
      <c r="HA175">
        <v>0</v>
      </c>
      <c r="HB175">
        <v>0</v>
      </c>
      <c r="HC175">
        <v>1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</row>
    <row r="176" spans="1:244" x14ac:dyDescent="0.25">
      <c r="A176" t="s">
        <v>414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1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3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1</v>
      </c>
      <c r="HL176">
        <v>0</v>
      </c>
      <c r="HM176">
        <v>0</v>
      </c>
      <c r="HN176">
        <v>0</v>
      </c>
      <c r="HO176">
        <v>1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</row>
    <row r="177" spans="1:244" x14ac:dyDescent="0.25">
      <c r="A177" t="s">
        <v>415</v>
      </c>
      <c r="B177">
        <v>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1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1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1</v>
      </c>
      <c r="AM177">
        <v>0</v>
      </c>
      <c r="AN177">
        <v>0</v>
      </c>
      <c r="AO177">
        <v>0</v>
      </c>
      <c r="AP177">
        <v>0</v>
      </c>
      <c r="AQ177">
        <v>1</v>
      </c>
      <c r="AR177">
        <v>0</v>
      </c>
      <c r="AS177">
        <v>0</v>
      </c>
      <c r="AT177">
        <v>0</v>
      </c>
      <c r="AU177">
        <v>1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1</v>
      </c>
      <c r="BS177">
        <v>1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1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1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1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1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20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1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1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1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1</v>
      </c>
      <c r="HN177">
        <v>0</v>
      </c>
      <c r="HO177">
        <v>0</v>
      </c>
      <c r="HP177">
        <v>0</v>
      </c>
      <c r="HQ177">
        <v>0</v>
      </c>
      <c r="HR177">
        <v>1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1</v>
      </c>
      <c r="IB177">
        <v>1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</row>
    <row r="178" spans="1:244" x14ac:dyDescent="0.25">
      <c r="A178" t="s">
        <v>416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1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1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1</v>
      </c>
      <c r="FQ178">
        <v>3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</row>
    <row r="179" spans="1:244" x14ac:dyDescent="0.25">
      <c r="A179" t="s">
        <v>417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2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1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</row>
    <row r="180" spans="1:244" x14ac:dyDescent="0.25">
      <c r="A180" t="s">
        <v>418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1</v>
      </c>
      <c r="EK180">
        <v>0</v>
      </c>
      <c r="EL180">
        <v>0</v>
      </c>
      <c r="EM180">
        <v>1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2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</row>
    <row r="181" spans="1:244" x14ac:dyDescent="0.25">
      <c r="A181" t="s">
        <v>419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</row>
    <row r="182" spans="1:244" x14ac:dyDescent="0.25">
      <c r="A182" t="s">
        <v>420</v>
      </c>
      <c r="B182">
        <v>0</v>
      </c>
      <c r="C182">
        <v>1</v>
      </c>
      <c r="D182">
        <v>0</v>
      </c>
      <c r="E182">
        <v>0</v>
      </c>
      <c r="F182">
        <v>1</v>
      </c>
      <c r="G182">
        <v>0</v>
      </c>
      <c r="H182">
        <v>0</v>
      </c>
      <c r="I182">
        <v>0</v>
      </c>
      <c r="J182">
        <v>1</v>
      </c>
      <c r="K182">
        <v>0</v>
      </c>
      <c r="L182">
        <v>0</v>
      </c>
      <c r="M182">
        <v>1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1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1</v>
      </c>
      <c r="AP182">
        <v>0</v>
      </c>
      <c r="AQ182">
        <v>0</v>
      </c>
      <c r="AR182">
        <v>0</v>
      </c>
      <c r="AS182">
        <v>0</v>
      </c>
      <c r="AT182">
        <v>1</v>
      </c>
      <c r="AU182">
        <v>0</v>
      </c>
      <c r="AV182">
        <v>0</v>
      </c>
      <c r="AW182">
        <v>0</v>
      </c>
      <c r="AX182">
        <v>1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1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1</v>
      </c>
      <c r="BN182">
        <v>1</v>
      </c>
      <c r="BO182">
        <v>0</v>
      </c>
      <c r="BP182">
        <v>0</v>
      </c>
      <c r="BQ182">
        <v>1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1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1</v>
      </c>
      <c r="FQ182">
        <v>0</v>
      </c>
      <c r="FR182">
        <v>0</v>
      </c>
      <c r="FS182">
        <v>0</v>
      </c>
      <c r="FT182">
        <v>0</v>
      </c>
      <c r="FU182">
        <v>18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1</v>
      </c>
      <c r="HX182">
        <v>0</v>
      </c>
      <c r="HY182">
        <v>0</v>
      </c>
      <c r="HZ182">
        <v>0</v>
      </c>
      <c r="IA182">
        <v>1</v>
      </c>
      <c r="IB182">
        <v>1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</row>
    <row r="183" spans="1:244" x14ac:dyDescent="0.25">
      <c r="A183" t="s">
        <v>421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1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1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1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1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1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8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1</v>
      </c>
      <c r="HT183">
        <v>1</v>
      </c>
      <c r="HU183">
        <v>0</v>
      </c>
      <c r="HV183">
        <v>0</v>
      </c>
      <c r="HW183">
        <v>0</v>
      </c>
      <c r="HX183">
        <v>0</v>
      </c>
      <c r="HY183">
        <v>1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</row>
    <row r="184" spans="1:244" x14ac:dyDescent="0.25">
      <c r="A184" t="s">
        <v>422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1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1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1</v>
      </c>
      <c r="DB184">
        <v>0</v>
      </c>
      <c r="DC184">
        <v>0</v>
      </c>
      <c r="DD184">
        <v>0</v>
      </c>
      <c r="DE184">
        <v>1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1</v>
      </c>
      <c r="FL184">
        <v>1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8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1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</row>
    <row r="185" spans="1:244" x14ac:dyDescent="0.25">
      <c r="A185" t="s">
        <v>423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1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2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1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</row>
    <row r="186" spans="1:244" x14ac:dyDescent="0.25">
      <c r="A186" t="s">
        <v>424</v>
      </c>
      <c r="B186">
        <v>1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1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1</v>
      </c>
      <c r="BS186">
        <v>1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8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1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1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1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</row>
    <row r="187" spans="1:244" x14ac:dyDescent="0.25">
      <c r="A187" t="s">
        <v>425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1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1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1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1</v>
      </c>
      <c r="FW187">
        <v>0</v>
      </c>
      <c r="FX187">
        <v>0</v>
      </c>
      <c r="FY187">
        <v>0</v>
      </c>
      <c r="FZ187">
        <v>6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1</v>
      </c>
      <c r="HT187">
        <v>1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</row>
    <row r="188" spans="1:244" x14ac:dyDescent="0.25">
      <c r="A188" t="s">
        <v>426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1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1</v>
      </c>
      <c r="EG188">
        <v>0</v>
      </c>
      <c r="EH188">
        <v>0</v>
      </c>
      <c r="EI188">
        <v>0</v>
      </c>
      <c r="EJ188">
        <v>0</v>
      </c>
      <c r="EK188">
        <v>1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1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4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</row>
    <row r="189" spans="1:244" x14ac:dyDescent="0.25">
      <c r="A189" t="s">
        <v>427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1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1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</row>
    <row r="190" spans="1:244" x14ac:dyDescent="0.25">
      <c r="A190" t="s">
        <v>428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1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1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2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</row>
    <row r="191" spans="1:244" x14ac:dyDescent="0.25">
      <c r="A191" t="s">
        <v>429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</row>
    <row r="192" spans="1:244" x14ac:dyDescent="0.25">
      <c r="A192" t="s">
        <v>430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1</v>
      </c>
      <c r="BS192">
        <v>1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1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1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1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1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1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8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1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</row>
    <row r="193" spans="1:244" x14ac:dyDescent="0.25">
      <c r="A193" t="s">
        <v>431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1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1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</row>
    <row r="194" spans="1:244" x14ac:dyDescent="0.25">
      <c r="A194" t="s">
        <v>432</v>
      </c>
      <c r="B194">
        <v>0</v>
      </c>
      <c r="C194">
        <v>0</v>
      </c>
      <c r="D194">
        <v>0</v>
      </c>
      <c r="E194">
        <v>0</v>
      </c>
      <c r="F194">
        <v>1</v>
      </c>
      <c r="G194">
        <v>0</v>
      </c>
      <c r="H194">
        <v>1</v>
      </c>
      <c r="I194">
        <v>0</v>
      </c>
      <c r="J194">
        <v>1</v>
      </c>
      <c r="K194">
        <v>1</v>
      </c>
      <c r="L194">
        <v>0</v>
      </c>
      <c r="M194">
        <v>1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1</v>
      </c>
      <c r="AN194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1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1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1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1</v>
      </c>
      <c r="CT194">
        <v>0</v>
      </c>
      <c r="CU194">
        <v>0</v>
      </c>
      <c r="CV194">
        <v>0</v>
      </c>
      <c r="CW194">
        <v>1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1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1</v>
      </c>
      <c r="DO194">
        <v>0</v>
      </c>
      <c r="DP194">
        <v>0</v>
      </c>
      <c r="DQ194">
        <v>0</v>
      </c>
      <c r="DR194">
        <v>1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1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1</v>
      </c>
      <c r="FW194">
        <v>1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21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1</v>
      </c>
      <c r="HT194">
        <v>1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</row>
    <row r="195" spans="1:244" x14ac:dyDescent="0.25">
      <c r="A195" t="s">
        <v>433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1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1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1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1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4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</row>
    <row r="196" spans="1:244" x14ac:dyDescent="0.25">
      <c r="A196" t="s">
        <v>434</v>
      </c>
      <c r="B196">
        <v>1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1</v>
      </c>
      <c r="DV196">
        <v>0</v>
      </c>
      <c r="DW196">
        <v>0</v>
      </c>
      <c r="DX196">
        <v>0</v>
      </c>
      <c r="DY196">
        <v>1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1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1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7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1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1</v>
      </c>
      <c r="IG196">
        <v>0</v>
      </c>
      <c r="IH196">
        <v>0</v>
      </c>
      <c r="II196">
        <v>0</v>
      </c>
      <c r="IJ196">
        <v>0</v>
      </c>
    </row>
    <row r="197" spans="1:244" x14ac:dyDescent="0.25">
      <c r="A197" t="s">
        <v>435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1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1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</row>
    <row r="198" spans="1:244" x14ac:dyDescent="0.25">
      <c r="A198" t="s">
        <v>436</v>
      </c>
      <c r="B198">
        <v>1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1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1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5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</row>
    <row r="199" spans="1:244" x14ac:dyDescent="0.25">
      <c r="A199" t="s">
        <v>437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1</v>
      </c>
      <c r="I199">
        <v>0</v>
      </c>
      <c r="J199">
        <v>1</v>
      </c>
      <c r="K199">
        <v>1</v>
      </c>
      <c r="L199">
        <v>0</v>
      </c>
      <c r="M199">
        <v>1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1</v>
      </c>
      <c r="AP199">
        <v>1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1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1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10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1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</row>
    <row r="200" spans="1:244" x14ac:dyDescent="0.25">
      <c r="A200" t="s">
        <v>438</v>
      </c>
      <c r="B200">
        <v>1</v>
      </c>
      <c r="C200">
        <v>0</v>
      </c>
      <c r="D200">
        <v>0</v>
      </c>
      <c r="E200">
        <v>0</v>
      </c>
      <c r="F200">
        <v>1</v>
      </c>
      <c r="G200">
        <v>0</v>
      </c>
      <c r="H200">
        <v>0</v>
      </c>
      <c r="I200">
        <v>0</v>
      </c>
      <c r="J200">
        <v>1</v>
      </c>
      <c r="K200">
        <v>0</v>
      </c>
      <c r="L200">
        <v>0</v>
      </c>
      <c r="M200">
        <v>1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0</v>
      </c>
      <c r="AQ200">
        <v>0</v>
      </c>
      <c r="AR200">
        <v>0</v>
      </c>
      <c r="AS200">
        <v>0</v>
      </c>
      <c r="AT200">
        <v>1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1</v>
      </c>
      <c r="BF200">
        <v>1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1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1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1</v>
      </c>
      <c r="FJ200">
        <v>0</v>
      </c>
      <c r="FK200">
        <v>0</v>
      </c>
      <c r="FL200">
        <v>0</v>
      </c>
      <c r="FM200">
        <v>0</v>
      </c>
      <c r="FN200">
        <v>1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18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1</v>
      </c>
      <c r="GW200">
        <v>0</v>
      </c>
      <c r="GX200">
        <v>0</v>
      </c>
      <c r="GY200">
        <v>0</v>
      </c>
      <c r="GZ200">
        <v>1</v>
      </c>
      <c r="HA200">
        <v>0</v>
      </c>
      <c r="HB200">
        <v>0</v>
      </c>
      <c r="HC200">
        <v>1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1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1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</row>
    <row r="201" spans="1:244" x14ac:dyDescent="0.25">
      <c r="A201" t="s">
        <v>439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</row>
    <row r="202" spans="1:244" x14ac:dyDescent="0.25">
      <c r="A202" t="s">
        <v>440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1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1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</row>
    <row r="203" spans="1:244" x14ac:dyDescent="0.25">
      <c r="A203" t="s">
        <v>441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1</v>
      </c>
      <c r="U203">
        <v>0</v>
      </c>
      <c r="V203">
        <v>0</v>
      </c>
      <c r="W203">
        <v>0</v>
      </c>
      <c r="X203">
        <v>1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1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1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9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1</v>
      </c>
      <c r="GZ203">
        <v>1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1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1</v>
      </c>
      <c r="IB203">
        <v>0</v>
      </c>
      <c r="IC203">
        <v>0</v>
      </c>
      <c r="ID203">
        <v>0</v>
      </c>
      <c r="IE203">
        <v>1</v>
      </c>
      <c r="IF203">
        <v>0</v>
      </c>
      <c r="IG203">
        <v>0</v>
      </c>
      <c r="IH203">
        <v>0</v>
      </c>
      <c r="II203">
        <v>0</v>
      </c>
      <c r="IJ203">
        <v>0</v>
      </c>
    </row>
    <row r="204" spans="1:244" x14ac:dyDescent="0.25">
      <c r="A204" t="s">
        <v>442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</row>
    <row r="205" spans="1:244" x14ac:dyDescent="0.25">
      <c r="A205" t="s">
        <v>443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1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</row>
    <row r="206" spans="1:244" x14ac:dyDescent="0.25">
      <c r="A206" t="s">
        <v>444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1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1</v>
      </c>
      <c r="S206">
        <v>1</v>
      </c>
      <c r="T206">
        <v>0</v>
      </c>
      <c r="U206">
        <v>1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1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1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1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8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1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</row>
    <row r="207" spans="1:244" x14ac:dyDescent="0.25">
      <c r="A207" t="s">
        <v>445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1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1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</row>
    <row r="208" spans="1:244" x14ac:dyDescent="0.25">
      <c r="A208" t="s">
        <v>446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1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1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1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1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5</v>
      </c>
      <c r="GV208">
        <v>0</v>
      </c>
      <c r="GW208">
        <v>0</v>
      </c>
      <c r="GX208">
        <v>0</v>
      </c>
      <c r="GY208">
        <v>0</v>
      </c>
      <c r="GZ208">
        <v>1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</row>
    <row r="209" spans="1:244" x14ac:dyDescent="0.25">
      <c r="A209" t="s">
        <v>447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2</v>
      </c>
      <c r="GW209">
        <v>0</v>
      </c>
      <c r="GX209">
        <v>0</v>
      </c>
      <c r="GY209">
        <v>0</v>
      </c>
      <c r="GZ209">
        <v>1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1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</row>
    <row r="210" spans="1:244" x14ac:dyDescent="0.25">
      <c r="A210" t="s">
        <v>448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1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3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1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</row>
    <row r="211" spans="1:244" x14ac:dyDescent="0.25">
      <c r="A211" t="s">
        <v>449</v>
      </c>
      <c r="B211">
        <v>1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1</v>
      </c>
      <c r="I211">
        <v>0</v>
      </c>
      <c r="J211">
        <v>1</v>
      </c>
      <c r="K211">
        <v>0</v>
      </c>
      <c r="L211">
        <v>0</v>
      </c>
      <c r="M211">
        <v>1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1</v>
      </c>
      <c r="AP211">
        <v>0</v>
      </c>
      <c r="AQ211">
        <v>0</v>
      </c>
      <c r="AR211">
        <v>0</v>
      </c>
      <c r="AS211">
        <v>0</v>
      </c>
      <c r="AT211">
        <v>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1</v>
      </c>
      <c r="BC211">
        <v>0</v>
      </c>
      <c r="BD211">
        <v>0</v>
      </c>
      <c r="BE211">
        <v>1</v>
      </c>
      <c r="BF211">
        <v>1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1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1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1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1</v>
      </c>
      <c r="ED211">
        <v>0</v>
      </c>
      <c r="EE211">
        <v>1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1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1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1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1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1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1</v>
      </c>
      <c r="GM211">
        <v>0</v>
      </c>
      <c r="GN211">
        <v>0</v>
      </c>
      <c r="GO211">
        <v>0</v>
      </c>
      <c r="GP211">
        <v>1</v>
      </c>
      <c r="GQ211">
        <v>0</v>
      </c>
      <c r="GR211">
        <v>0</v>
      </c>
      <c r="GS211">
        <v>1</v>
      </c>
      <c r="GT211">
        <v>0</v>
      </c>
      <c r="GU211">
        <v>0</v>
      </c>
      <c r="GV211">
        <v>0</v>
      </c>
      <c r="GW211">
        <v>0</v>
      </c>
      <c r="GX211">
        <v>29</v>
      </c>
      <c r="GY211">
        <v>0</v>
      </c>
      <c r="GZ211">
        <v>1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1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1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1</v>
      </c>
      <c r="IB211">
        <v>0</v>
      </c>
      <c r="IC211">
        <v>0</v>
      </c>
      <c r="ID211">
        <v>0</v>
      </c>
      <c r="IE211">
        <v>1</v>
      </c>
      <c r="IF211">
        <v>0</v>
      </c>
      <c r="IG211">
        <v>0</v>
      </c>
      <c r="IH211">
        <v>0</v>
      </c>
      <c r="II211">
        <v>0</v>
      </c>
      <c r="IJ211">
        <v>0</v>
      </c>
    </row>
    <row r="212" spans="1:244" x14ac:dyDescent="0.25">
      <c r="A212" t="s">
        <v>450</v>
      </c>
      <c r="B212">
        <v>0</v>
      </c>
      <c r="C212">
        <v>0</v>
      </c>
      <c r="D212">
        <v>0</v>
      </c>
      <c r="E212">
        <v>0</v>
      </c>
      <c r="F212">
        <v>1</v>
      </c>
      <c r="G212">
        <v>0</v>
      </c>
      <c r="H212">
        <v>1</v>
      </c>
      <c r="I212">
        <v>1</v>
      </c>
      <c r="J212">
        <v>1</v>
      </c>
      <c r="K212">
        <v>0</v>
      </c>
      <c r="L212">
        <v>0</v>
      </c>
      <c r="M212">
        <v>1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1</v>
      </c>
      <c r="AP212">
        <v>0</v>
      </c>
      <c r="AQ212">
        <v>0</v>
      </c>
      <c r="AR212">
        <v>1</v>
      </c>
      <c r="AS212">
        <v>0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1</v>
      </c>
      <c r="BF212">
        <v>1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1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1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1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1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1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1</v>
      </c>
      <c r="GN212">
        <v>0</v>
      </c>
      <c r="GO212">
        <v>0</v>
      </c>
      <c r="GP212">
        <v>1</v>
      </c>
      <c r="GQ212">
        <v>0</v>
      </c>
      <c r="GR212">
        <v>0</v>
      </c>
      <c r="GS212">
        <v>0</v>
      </c>
      <c r="GT212">
        <v>0</v>
      </c>
      <c r="GU212">
        <v>1</v>
      </c>
      <c r="GV212">
        <v>1</v>
      </c>
      <c r="GW212">
        <v>0</v>
      </c>
      <c r="GX212">
        <v>1</v>
      </c>
      <c r="GY212">
        <v>28</v>
      </c>
      <c r="GZ212">
        <v>0</v>
      </c>
      <c r="HA212">
        <v>0</v>
      </c>
      <c r="HB212">
        <v>0</v>
      </c>
      <c r="HC212">
        <v>1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1</v>
      </c>
      <c r="HP212">
        <v>0</v>
      </c>
      <c r="HQ212">
        <v>0</v>
      </c>
      <c r="HR212">
        <v>1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1</v>
      </c>
      <c r="HZ212">
        <v>0</v>
      </c>
      <c r="IA212">
        <v>1</v>
      </c>
      <c r="IB212">
        <v>1</v>
      </c>
      <c r="IC212">
        <v>0</v>
      </c>
      <c r="ID212">
        <v>0</v>
      </c>
      <c r="IE212">
        <v>1</v>
      </c>
      <c r="IF212">
        <v>0</v>
      </c>
      <c r="IG212">
        <v>0</v>
      </c>
      <c r="IH212">
        <v>0</v>
      </c>
      <c r="II212">
        <v>0</v>
      </c>
      <c r="IJ212">
        <v>0</v>
      </c>
    </row>
    <row r="213" spans="1:244" x14ac:dyDescent="0.25">
      <c r="A213" t="s">
        <v>451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1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1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5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1</v>
      </c>
      <c r="IJ213">
        <v>0</v>
      </c>
    </row>
    <row r="214" spans="1:244" x14ac:dyDescent="0.25">
      <c r="A214" t="s">
        <v>452</v>
      </c>
      <c r="B214">
        <v>0</v>
      </c>
      <c r="C214">
        <v>0</v>
      </c>
      <c r="D214">
        <v>0</v>
      </c>
      <c r="E214">
        <v>0</v>
      </c>
      <c r="F214">
        <v>1</v>
      </c>
      <c r="G214">
        <v>0</v>
      </c>
      <c r="H214">
        <v>0</v>
      </c>
      <c r="I214">
        <v>0</v>
      </c>
      <c r="J214">
        <v>1</v>
      </c>
      <c r="K214">
        <v>0</v>
      </c>
      <c r="L214">
        <v>0</v>
      </c>
      <c r="M214">
        <v>1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1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1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5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</row>
    <row r="215" spans="1:244" x14ac:dyDescent="0.25">
      <c r="A215" t="s">
        <v>453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1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1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1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1</v>
      </c>
      <c r="FJ215">
        <v>0</v>
      </c>
      <c r="FK215">
        <v>0</v>
      </c>
      <c r="FL215">
        <v>0</v>
      </c>
      <c r="FM215">
        <v>0</v>
      </c>
      <c r="FN215">
        <v>1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1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1</v>
      </c>
      <c r="GV215">
        <v>0</v>
      </c>
      <c r="GW215">
        <v>0</v>
      </c>
      <c r="GX215">
        <v>0</v>
      </c>
      <c r="GY215">
        <v>1</v>
      </c>
      <c r="GZ215">
        <v>0</v>
      </c>
      <c r="HA215">
        <v>0</v>
      </c>
      <c r="HB215">
        <v>9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</row>
    <row r="216" spans="1:244" x14ac:dyDescent="0.25">
      <c r="A216" t="s">
        <v>454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1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1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</row>
    <row r="217" spans="1:244" x14ac:dyDescent="0.25">
      <c r="A217" t="s">
        <v>455</v>
      </c>
      <c r="B217">
        <v>1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1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1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1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5</v>
      </c>
      <c r="HE217">
        <v>0</v>
      </c>
      <c r="HF217">
        <v>1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</row>
    <row r="218" spans="1:244" x14ac:dyDescent="0.25">
      <c r="A218" t="s">
        <v>456</v>
      </c>
      <c r="B218">
        <v>1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1</v>
      </c>
      <c r="HE218">
        <v>2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</row>
    <row r="219" spans="1:244" x14ac:dyDescent="0.25">
      <c r="A219" t="s">
        <v>457</v>
      </c>
      <c r="B219">
        <v>1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1</v>
      </c>
      <c r="I219">
        <v>0</v>
      </c>
      <c r="J219">
        <v>1</v>
      </c>
      <c r="K219">
        <v>0</v>
      </c>
      <c r="L219">
        <v>0</v>
      </c>
      <c r="M219">
        <v>1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1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1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1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1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1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12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1</v>
      </c>
      <c r="IB219">
        <v>0</v>
      </c>
      <c r="IC219">
        <v>0</v>
      </c>
      <c r="ID219">
        <v>0</v>
      </c>
      <c r="IE219">
        <v>1</v>
      </c>
      <c r="IF219">
        <v>0</v>
      </c>
      <c r="IG219">
        <v>0</v>
      </c>
      <c r="IH219">
        <v>0</v>
      </c>
      <c r="II219">
        <v>0</v>
      </c>
      <c r="IJ219">
        <v>0</v>
      </c>
    </row>
    <row r="220" spans="1:244" x14ac:dyDescent="0.25">
      <c r="A220" t="s">
        <v>458</v>
      </c>
      <c r="B220">
        <v>1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1</v>
      </c>
      <c r="S220">
        <v>1</v>
      </c>
      <c r="T220">
        <v>0</v>
      </c>
      <c r="U220">
        <v>1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1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1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6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</row>
    <row r="221" spans="1:244" x14ac:dyDescent="0.25">
      <c r="A221" t="s">
        <v>459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1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1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1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1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4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</row>
    <row r="222" spans="1:244" x14ac:dyDescent="0.25">
      <c r="A222" t="s">
        <v>460</v>
      </c>
      <c r="B222">
        <v>1</v>
      </c>
      <c r="C222">
        <v>0</v>
      </c>
      <c r="D222">
        <v>0</v>
      </c>
      <c r="E222">
        <v>0</v>
      </c>
      <c r="F222">
        <v>1</v>
      </c>
      <c r="G222">
        <v>0</v>
      </c>
      <c r="H222">
        <v>0</v>
      </c>
      <c r="I222">
        <v>0</v>
      </c>
      <c r="J222">
        <v>1</v>
      </c>
      <c r="K222">
        <v>0</v>
      </c>
      <c r="L222">
        <v>0</v>
      </c>
      <c r="M222">
        <v>1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1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1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1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1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1</v>
      </c>
      <c r="DV222">
        <v>0</v>
      </c>
      <c r="DW222">
        <v>0</v>
      </c>
      <c r="DX222">
        <v>0</v>
      </c>
      <c r="DY222">
        <v>1</v>
      </c>
      <c r="DZ222">
        <v>0</v>
      </c>
      <c r="EA222">
        <v>0</v>
      </c>
      <c r="EB222">
        <v>1</v>
      </c>
      <c r="EC222">
        <v>0</v>
      </c>
      <c r="ED222">
        <v>0</v>
      </c>
      <c r="EE222">
        <v>1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1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14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</row>
    <row r="223" spans="1:244" x14ac:dyDescent="0.25">
      <c r="A223" t="s">
        <v>461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1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1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3</v>
      </c>
      <c r="HK223">
        <v>0</v>
      </c>
      <c r="HL223">
        <v>0</v>
      </c>
      <c r="HM223">
        <v>0</v>
      </c>
      <c r="HN223">
        <v>0</v>
      </c>
      <c r="HO223">
        <v>1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</row>
    <row r="224" spans="1:244" x14ac:dyDescent="0.25">
      <c r="A224" t="s">
        <v>462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</row>
    <row r="225" spans="1:244" x14ac:dyDescent="0.25">
      <c r="A225" t="s">
        <v>463</v>
      </c>
      <c r="B225">
        <v>0</v>
      </c>
      <c r="C225">
        <v>0</v>
      </c>
      <c r="D225">
        <v>0</v>
      </c>
      <c r="E225">
        <v>0</v>
      </c>
      <c r="F225">
        <v>1</v>
      </c>
      <c r="G225">
        <v>0</v>
      </c>
      <c r="H225">
        <v>0</v>
      </c>
      <c r="I225">
        <v>0</v>
      </c>
      <c r="J225">
        <v>1</v>
      </c>
      <c r="K225">
        <v>0</v>
      </c>
      <c r="L225">
        <v>0</v>
      </c>
      <c r="M225">
        <v>1</v>
      </c>
      <c r="N225">
        <v>0</v>
      </c>
      <c r="O225">
        <v>0</v>
      </c>
      <c r="P225">
        <v>0</v>
      </c>
      <c r="Q225">
        <v>1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1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1</v>
      </c>
      <c r="AM225">
        <v>0</v>
      </c>
      <c r="AN225">
        <v>0</v>
      </c>
      <c r="AO225">
        <v>1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1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1</v>
      </c>
      <c r="BG225">
        <v>0</v>
      </c>
      <c r="BH225">
        <v>0</v>
      </c>
      <c r="BI225">
        <v>1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1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1</v>
      </c>
      <c r="DQ225">
        <v>0</v>
      </c>
      <c r="DR225">
        <v>0</v>
      </c>
      <c r="DS225">
        <v>0</v>
      </c>
      <c r="DT225">
        <v>1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1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1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17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1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1</v>
      </c>
    </row>
    <row r="226" spans="1:244" x14ac:dyDescent="0.25">
      <c r="A226" t="s">
        <v>464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1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3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1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</row>
    <row r="227" spans="1:244" x14ac:dyDescent="0.25">
      <c r="A227" t="s">
        <v>465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1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1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1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1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1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1</v>
      </c>
      <c r="GU227">
        <v>0</v>
      </c>
      <c r="GV227">
        <v>0</v>
      </c>
      <c r="GW227">
        <v>0</v>
      </c>
      <c r="GX227">
        <v>0</v>
      </c>
      <c r="GY227">
        <v>1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1</v>
      </c>
      <c r="HK227">
        <v>0</v>
      </c>
      <c r="HL227">
        <v>0</v>
      </c>
      <c r="HM227">
        <v>0</v>
      </c>
      <c r="HN227">
        <v>9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1</v>
      </c>
      <c r="IG227">
        <v>0</v>
      </c>
      <c r="IH227">
        <v>0</v>
      </c>
      <c r="II227">
        <v>0</v>
      </c>
      <c r="IJ227">
        <v>0</v>
      </c>
    </row>
    <row r="228" spans="1:244" x14ac:dyDescent="0.25">
      <c r="A228" t="s">
        <v>466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1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1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1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1</v>
      </c>
      <c r="DV228">
        <v>0</v>
      </c>
      <c r="DW228">
        <v>0</v>
      </c>
      <c r="DX228">
        <v>0</v>
      </c>
      <c r="DY228">
        <v>1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1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1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9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1</v>
      </c>
      <c r="IB228">
        <v>0</v>
      </c>
      <c r="IC228">
        <v>0</v>
      </c>
      <c r="ID228">
        <v>0</v>
      </c>
      <c r="IE228">
        <v>0</v>
      </c>
      <c r="IF228">
        <v>1</v>
      </c>
      <c r="IG228">
        <v>0</v>
      </c>
      <c r="IH228">
        <v>0</v>
      </c>
      <c r="II228">
        <v>0</v>
      </c>
      <c r="IJ228">
        <v>0</v>
      </c>
    </row>
    <row r="229" spans="1:244" x14ac:dyDescent="0.25">
      <c r="A229" t="s">
        <v>467</v>
      </c>
      <c r="B229">
        <v>1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1</v>
      </c>
      <c r="CB229">
        <v>0</v>
      </c>
      <c r="CC229">
        <v>0</v>
      </c>
      <c r="CD229">
        <v>0</v>
      </c>
      <c r="CE229">
        <v>1</v>
      </c>
      <c r="CF229">
        <v>0</v>
      </c>
      <c r="CG229">
        <v>1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5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</row>
    <row r="230" spans="1:244" x14ac:dyDescent="0.25">
      <c r="A230" t="s">
        <v>468</v>
      </c>
      <c r="B230">
        <v>1</v>
      </c>
      <c r="C230">
        <v>0</v>
      </c>
      <c r="D230">
        <v>0</v>
      </c>
      <c r="E230">
        <v>0</v>
      </c>
      <c r="F230">
        <v>1</v>
      </c>
      <c r="G230">
        <v>0</v>
      </c>
      <c r="H230">
        <v>0</v>
      </c>
      <c r="I230">
        <v>0</v>
      </c>
      <c r="J230">
        <v>1</v>
      </c>
      <c r="K230">
        <v>0</v>
      </c>
      <c r="L230">
        <v>0</v>
      </c>
      <c r="M230">
        <v>1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1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1</v>
      </c>
      <c r="AK230">
        <v>0</v>
      </c>
      <c r="AL230">
        <v>0</v>
      </c>
      <c r="AM230">
        <v>0</v>
      </c>
      <c r="AN230">
        <v>0</v>
      </c>
      <c r="AO230">
        <v>1</v>
      </c>
      <c r="AP230">
        <v>0</v>
      </c>
      <c r="AQ230">
        <v>0</v>
      </c>
      <c r="AR230">
        <v>1</v>
      </c>
      <c r="AS230">
        <v>0</v>
      </c>
      <c r="AT230">
        <v>1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1</v>
      </c>
      <c r="BF230">
        <v>1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1</v>
      </c>
      <c r="CL230">
        <v>0</v>
      </c>
      <c r="CM230">
        <v>0</v>
      </c>
      <c r="CN230">
        <v>1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1</v>
      </c>
      <c r="DP230">
        <v>1</v>
      </c>
      <c r="DQ230">
        <v>0</v>
      </c>
      <c r="DR230">
        <v>0</v>
      </c>
      <c r="DS230">
        <v>0</v>
      </c>
      <c r="DT230">
        <v>0</v>
      </c>
      <c r="DU230">
        <v>1</v>
      </c>
      <c r="DV230">
        <v>0</v>
      </c>
      <c r="DW230">
        <v>0</v>
      </c>
      <c r="DX230">
        <v>0</v>
      </c>
      <c r="DY230">
        <v>1</v>
      </c>
      <c r="DZ230">
        <v>0</v>
      </c>
      <c r="EA230">
        <v>0</v>
      </c>
      <c r="EB230">
        <v>0</v>
      </c>
      <c r="EC230">
        <v>1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1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1</v>
      </c>
      <c r="GW230">
        <v>0</v>
      </c>
      <c r="GX230">
        <v>1</v>
      </c>
      <c r="GY230">
        <v>1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26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1</v>
      </c>
      <c r="IB230">
        <v>1</v>
      </c>
      <c r="IC230">
        <v>0</v>
      </c>
      <c r="ID230">
        <v>0</v>
      </c>
      <c r="IE230">
        <v>1</v>
      </c>
      <c r="IF230">
        <v>0</v>
      </c>
      <c r="IG230">
        <v>0</v>
      </c>
      <c r="IH230">
        <v>0</v>
      </c>
      <c r="II230">
        <v>0</v>
      </c>
      <c r="IJ230">
        <v>0</v>
      </c>
    </row>
    <row r="231" spans="1:244" x14ac:dyDescent="0.25">
      <c r="A231" t="s">
        <v>469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1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1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1</v>
      </c>
      <c r="CT231">
        <v>0</v>
      </c>
      <c r="CU231">
        <v>0</v>
      </c>
      <c r="CV231">
        <v>0</v>
      </c>
      <c r="CW231">
        <v>0</v>
      </c>
      <c r="CX231">
        <v>1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1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1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1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7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</row>
    <row r="232" spans="1:244" x14ac:dyDescent="0.25">
      <c r="A232" t="s">
        <v>470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1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1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1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1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1</v>
      </c>
      <c r="FW232">
        <v>0</v>
      </c>
      <c r="FX232">
        <v>0</v>
      </c>
      <c r="FY232">
        <v>0</v>
      </c>
      <c r="FZ232">
        <v>1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1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1</v>
      </c>
      <c r="HS232">
        <v>10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1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</row>
    <row r="233" spans="1:244" x14ac:dyDescent="0.25">
      <c r="A233" t="s">
        <v>471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1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1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</row>
    <row r="234" spans="1:244" x14ac:dyDescent="0.25">
      <c r="A234" t="s">
        <v>472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1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1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2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</row>
    <row r="235" spans="1:244" x14ac:dyDescent="0.25">
      <c r="A235" t="s">
        <v>473</v>
      </c>
      <c r="B235">
        <v>0</v>
      </c>
      <c r="C235">
        <v>1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1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1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1</v>
      </c>
      <c r="FV235">
        <v>0</v>
      </c>
      <c r="FW235">
        <v>0</v>
      </c>
      <c r="FX235">
        <v>0</v>
      </c>
      <c r="FY235">
        <v>1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7</v>
      </c>
      <c r="HW235">
        <v>0</v>
      </c>
      <c r="HX235">
        <v>0</v>
      </c>
      <c r="HY235">
        <v>0</v>
      </c>
      <c r="HZ235">
        <v>0</v>
      </c>
      <c r="IA235">
        <v>1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</row>
    <row r="236" spans="1:244" x14ac:dyDescent="0.25">
      <c r="A236" t="s">
        <v>474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</row>
    <row r="237" spans="1:244" x14ac:dyDescent="0.25">
      <c r="A237" t="s">
        <v>475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1</v>
      </c>
      <c r="I237">
        <v>1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1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1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1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1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1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1</v>
      </c>
      <c r="EL237">
        <v>0</v>
      </c>
      <c r="EM237">
        <v>1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1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1</v>
      </c>
      <c r="FH237">
        <v>0</v>
      </c>
      <c r="FI237">
        <v>0</v>
      </c>
      <c r="FJ237">
        <v>1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1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1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1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1</v>
      </c>
      <c r="HT237">
        <v>0</v>
      </c>
      <c r="HU237">
        <v>0</v>
      </c>
      <c r="HV237">
        <v>0</v>
      </c>
      <c r="HW237">
        <v>0</v>
      </c>
      <c r="HX237">
        <v>16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</row>
    <row r="238" spans="1:244" x14ac:dyDescent="0.25">
      <c r="A238" t="s">
        <v>476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</row>
    <row r="239" spans="1:244" x14ac:dyDescent="0.25">
      <c r="A239" t="s">
        <v>477</v>
      </c>
      <c r="B239">
        <v>1</v>
      </c>
      <c r="C239">
        <v>1</v>
      </c>
      <c r="D239">
        <v>0</v>
      </c>
      <c r="E239">
        <v>0</v>
      </c>
      <c r="F239">
        <v>1</v>
      </c>
      <c r="G239">
        <v>1</v>
      </c>
      <c r="H239">
        <v>1</v>
      </c>
      <c r="I239">
        <v>0</v>
      </c>
      <c r="J239">
        <v>1</v>
      </c>
      <c r="K239">
        <v>0</v>
      </c>
      <c r="L239">
        <v>1</v>
      </c>
      <c r="M239">
        <v>1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1</v>
      </c>
      <c r="AK239">
        <v>0</v>
      </c>
      <c r="AL239">
        <v>0</v>
      </c>
      <c r="AM239">
        <v>0</v>
      </c>
      <c r="AN239">
        <v>0</v>
      </c>
      <c r="AO239">
        <v>1</v>
      </c>
      <c r="AP239">
        <v>0</v>
      </c>
      <c r="AQ239">
        <v>1</v>
      </c>
      <c r="AR239">
        <v>1</v>
      </c>
      <c r="AS239">
        <v>0</v>
      </c>
      <c r="AT239">
        <v>1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1</v>
      </c>
      <c r="BE239">
        <v>1</v>
      </c>
      <c r="BF239">
        <v>1</v>
      </c>
      <c r="BG239">
        <v>0</v>
      </c>
      <c r="BH239">
        <v>0</v>
      </c>
      <c r="BI239">
        <v>1</v>
      </c>
      <c r="BJ239">
        <v>0</v>
      </c>
      <c r="BK239">
        <v>0</v>
      </c>
      <c r="BL239">
        <v>0</v>
      </c>
      <c r="BM239">
        <v>1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1</v>
      </c>
      <c r="CL239">
        <v>0</v>
      </c>
      <c r="CM239">
        <v>0</v>
      </c>
      <c r="CN239">
        <v>1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1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1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1</v>
      </c>
      <c r="DL239">
        <v>0</v>
      </c>
      <c r="DM239">
        <v>0</v>
      </c>
      <c r="DN239">
        <v>0</v>
      </c>
      <c r="DO239">
        <v>1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1</v>
      </c>
      <c r="ED239">
        <v>0</v>
      </c>
      <c r="EE239">
        <v>1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1</v>
      </c>
      <c r="FG239">
        <v>1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1</v>
      </c>
      <c r="FQ239">
        <v>0</v>
      </c>
      <c r="FR239">
        <v>0</v>
      </c>
      <c r="FS239">
        <v>0</v>
      </c>
      <c r="FT239">
        <v>0</v>
      </c>
      <c r="FU239">
        <v>1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1</v>
      </c>
      <c r="GN239">
        <v>0</v>
      </c>
      <c r="GO239">
        <v>0</v>
      </c>
      <c r="GP239">
        <v>1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1</v>
      </c>
      <c r="GY239">
        <v>1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1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1</v>
      </c>
      <c r="HP239">
        <v>0</v>
      </c>
      <c r="HQ239">
        <v>1</v>
      </c>
      <c r="HR239">
        <v>0</v>
      </c>
      <c r="HS239">
        <v>0</v>
      </c>
      <c r="HT239">
        <v>0</v>
      </c>
      <c r="HU239">
        <v>0</v>
      </c>
      <c r="HV239">
        <v>1</v>
      </c>
      <c r="HW239">
        <v>0</v>
      </c>
      <c r="HX239">
        <v>0</v>
      </c>
      <c r="HY239">
        <v>0</v>
      </c>
      <c r="HZ239">
        <v>41</v>
      </c>
      <c r="IA239">
        <v>0</v>
      </c>
      <c r="IB239">
        <v>1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</row>
    <row r="240" spans="1:244" x14ac:dyDescent="0.25">
      <c r="A240" t="s">
        <v>478</v>
      </c>
      <c r="B240">
        <v>1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1</v>
      </c>
      <c r="K240">
        <v>0</v>
      </c>
      <c r="L240">
        <v>0</v>
      </c>
      <c r="M240">
        <v>1</v>
      </c>
      <c r="N240">
        <v>0</v>
      </c>
      <c r="O240">
        <v>0</v>
      </c>
      <c r="P240">
        <v>0</v>
      </c>
      <c r="Q240">
        <v>1</v>
      </c>
      <c r="R240">
        <v>0</v>
      </c>
      <c r="S240">
        <v>0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1</v>
      </c>
      <c r="AK240">
        <v>0</v>
      </c>
      <c r="AL240">
        <v>1</v>
      </c>
      <c r="AM240">
        <v>0</v>
      </c>
      <c r="AN240">
        <v>0</v>
      </c>
      <c r="AO240">
        <v>1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1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1</v>
      </c>
      <c r="BF240">
        <v>1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1</v>
      </c>
      <c r="BS240">
        <v>1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1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1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1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1</v>
      </c>
      <c r="FQ240">
        <v>0</v>
      </c>
      <c r="FR240">
        <v>0</v>
      </c>
      <c r="FS240">
        <v>0</v>
      </c>
      <c r="FT240">
        <v>0</v>
      </c>
      <c r="FU240">
        <v>1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1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1</v>
      </c>
      <c r="HM240">
        <v>0</v>
      </c>
      <c r="HN240">
        <v>0</v>
      </c>
      <c r="HO240">
        <v>0</v>
      </c>
      <c r="HP240">
        <v>0</v>
      </c>
      <c r="HQ240">
        <v>1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1</v>
      </c>
      <c r="IA240">
        <v>23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</row>
    <row r="241" spans="1:244" x14ac:dyDescent="0.25">
      <c r="A241" t="s">
        <v>479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1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1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3</v>
      </c>
      <c r="IC241">
        <v>0</v>
      </c>
      <c r="ID241">
        <v>0</v>
      </c>
      <c r="IE241">
        <v>0</v>
      </c>
      <c r="IF241">
        <v>0</v>
      </c>
      <c r="IG241">
        <v>1</v>
      </c>
      <c r="IH241">
        <v>0</v>
      </c>
      <c r="II241">
        <v>0</v>
      </c>
      <c r="IJ241">
        <v>0</v>
      </c>
    </row>
    <row r="242" spans="1:244" x14ac:dyDescent="0.25">
      <c r="A242" t="s">
        <v>480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1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1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2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</row>
    <row r="243" spans="1:244" x14ac:dyDescent="0.25">
      <c r="A243" t="s">
        <v>481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1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1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1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1</v>
      </c>
      <c r="GY243">
        <v>1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1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1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7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</row>
    <row r="244" spans="1:244" x14ac:dyDescent="0.25">
      <c r="A244" t="s">
        <v>482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1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1</v>
      </c>
      <c r="DV244">
        <v>0</v>
      </c>
      <c r="DW244">
        <v>0</v>
      </c>
      <c r="DX244">
        <v>0</v>
      </c>
      <c r="DY244">
        <v>1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1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1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1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1</v>
      </c>
      <c r="HO244">
        <v>1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8</v>
      </c>
      <c r="IF244">
        <v>0</v>
      </c>
      <c r="IG244">
        <v>0</v>
      </c>
      <c r="IH244">
        <v>0</v>
      </c>
      <c r="II244">
        <v>0</v>
      </c>
      <c r="IJ244">
        <v>0</v>
      </c>
    </row>
    <row r="245" spans="1:244" x14ac:dyDescent="0.25">
      <c r="A245" t="s">
        <v>483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1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1</v>
      </c>
      <c r="IG245">
        <v>0</v>
      </c>
      <c r="IH245">
        <v>0</v>
      </c>
      <c r="II245">
        <v>0</v>
      </c>
      <c r="IJ245">
        <v>0</v>
      </c>
    </row>
    <row r="246" spans="1:244" x14ac:dyDescent="0.25">
      <c r="A246" t="s">
        <v>484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1</v>
      </c>
      <c r="T246">
        <v>0</v>
      </c>
      <c r="U246">
        <v>1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1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1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5</v>
      </c>
      <c r="IH246">
        <v>0</v>
      </c>
      <c r="II246">
        <v>0</v>
      </c>
      <c r="IJ246">
        <v>0</v>
      </c>
    </row>
    <row r="247" spans="1:244" x14ac:dyDescent="0.25">
      <c r="A247" t="s">
        <v>485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1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1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1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1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4</v>
      </c>
      <c r="II247">
        <v>0</v>
      </c>
      <c r="IJ247">
        <v>0</v>
      </c>
    </row>
    <row r="248" spans="1:244" x14ac:dyDescent="0.25">
      <c r="A248" t="s">
        <v>486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1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1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1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3</v>
      </c>
      <c r="IJ248">
        <v>0</v>
      </c>
    </row>
  </sheetData>
  <conditionalFormatting sqref="B8">
    <cfRule type="cellIs" dxfId="5" priority="3" operator="equal">
      <formula>1</formula>
    </cfRule>
  </conditionalFormatting>
  <conditionalFormatting sqref="A6:IJ248">
    <cfRule type="cellIs" dxfId="4" priority="1" operator="greaterThan">
      <formula>1</formula>
    </cfRule>
    <cfRule type="cellIs" dxfId="3" priority="2" operator="equal">
      <formula>1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W548"/>
  <sheetViews>
    <sheetView tabSelected="1" workbookViewId="0">
      <selection activeCell="P14" sqref="P14"/>
    </sheetView>
  </sheetViews>
  <sheetFormatPr defaultRowHeight="15" x14ac:dyDescent="0.25"/>
  <cols>
    <col min="1" max="1" width="26.5703125" customWidth="1"/>
    <col min="2" max="2" width="6.5703125" customWidth="1"/>
    <col min="3" max="543" width="3.5703125" customWidth="1"/>
  </cols>
  <sheetData>
    <row r="1" spans="1:543" x14ac:dyDescent="0.25">
      <c r="A1" s="76" t="s">
        <v>118</v>
      </c>
      <c r="B1" s="76">
        <v>18</v>
      </c>
    </row>
    <row r="2" spans="1:543" x14ac:dyDescent="0.25">
      <c r="B2">
        <f>COUNTIF(B8:TW548,"&gt;18")</f>
        <v>192</v>
      </c>
    </row>
    <row r="3" spans="1:543" x14ac:dyDescent="0.25">
      <c r="A3" s="76" t="s">
        <v>488</v>
      </c>
      <c r="B3" s="76">
        <f>COUNTIF(B8:RN548,"&gt;1")</f>
        <v>413</v>
      </c>
    </row>
    <row r="4" spans="1:543" x14ac:dyDescent="0.25">
      <c r="A4" s="76" t="s">
        <v>487</v>
      </c>
      <c r="B4" s="76">
        <f>B3-B2</f>
        <v>221</v>
      </c>
    </row>
    <row r="7" spans="1:543" x14ac:dyDescent="0.25">
      <c r="B7" t="s">
        <v>489</v>
      </c>
      <c r="C7" t="s">
        <v>490</v>
      </c>
      <c r="D7" t="s">
        <v>491</v>
      </c>
      <c r="E7" t="s">
        <v>492</v>
      </c>
      <c r="F7" t="s">
        <v>493</v>
      </c>
      <c r="G7" t="s">
        <v>494</v>
      </c>
      <c r="H7" t="s">
        <v>495</v>
      </c>
      <c r="I7" t="s">
        <v>496</v>
      </c>
      <c r="J7" t="s">
        <v>497</v>
      </c>
      <c r="K7" t="s">
        <v>498</v>
      </c>
      <c r="L7" t="s">
        <v>499</v>
      </c>
      <c r="M7" t="s">
        <v>500</v>
      </c>
      <c r="N7" t="s">
        <v>501</v>
      </c>
      <c r="O7" t="s">
        <v>502</v>
      </c>
      <c r="P7" t="s">
        <v>503</v>
      </c>
      <c r="Q7" t="s">
        <v>504</v>
      </c>
      <c r="R7" t="s">
        <v>505</v>
      </c>
      <c r="S7" t="s">
        <v>506</v>
      </c>
      <c r="T7" t="s">
        <v>507</v>
      </c>
      <c r="U7" t="s">
        <v>508</v>
      </c>
      <c r="V7" t="s">
        <v>509</v>
      </c>
      <c r="W7" t="s">
        <v>510</v>
      </c>
      <c r="X7" t="s">
        <v>511</v>
      </c>
      <c r="Y7" t="s">
        <v>512</v>
      </c>
      <c r="Z7" t="s">
        <v>513</v>
      </c>
      <c r="AA7" t="s">
        <v>514</v>
      </c>
      <c r="AB7" t="s">
        <v>515</v>
      </c>
      <c r="AC7" t="s">
        <v>516</v>
      </c>
      <c r="AD7" t="s">
        <v>517</v>
      </c>
      <c r="AE7" t="s">
        <v>518</v>
      </c>
      <c r="AF7" t="s">
        <v>519</v>
      </c>
      <c r="AG7" t="s">
        <v>520</v>
      </c>
      <c r="AH7" t="s">
        <v>521</v>
      </c>
      <c r="AI7" t="s">
        <v>522</v>
      </c>
      <c r="AJ7" t="s">
        <v>523</v>
      </c>
      <c r="AK7" t="s">
        <v>524</v>
      </c>
      <c r="AL7" t="s">
        <v>525</v>
      </c>
      <c r="AM7" t="s">
        <v>526</v>
      </c>
      <c r="AN7" t="s">
        <v>527</v>
      </c>
      <c r="AO7" t="s">
        <v>528</v>
      </c>
      <c r="AP7" t="s">
        <v>529</v>
      </c>
      <c r="AQ7" t="s">
        <v>530</v>
      </c>
      <c r="AR7" t="s">
        <v>531</v>
      </c>
      <c r="AS7" t="s">
        <v>532</v>
      </c>
      <c r="AT7" t="s">
        <v>533</v>
      </c>
      <c r="AU7" t="s">
        <v>534</v>
      </c>
      <c r="AV7" t="s">
        <v>535</v>
      </c>
      <c r="AW7" t="s">
        <v>536</v>
      </c>
      <c r="AX7" t="s">
        <v>537</v>
      </c>
      <c r="AY7" t="s">
        <v>538</v>
      </c>
      <c r="AZ7" t="s">
        <v>539</v>
      </c>
      <c r="BA7" t="s">
        <v>540</v>
      </c>
      <c r="BB7" t="s">
        <v>541</v>
      </c>
      <c r="BC7" t="s">
        <v>542</v>
      </c>
      <c r="BD7" t="s">
        <v>543</v>
      </c>
      <c r="BE7" t="s">
        <v>544</v>
      </c>
      <c r="BF7" t="s">
        <v>545</v>
      </c>
      <c r="BG7" t="s">
        <v>546</v>
      </c>
      <c r="BH7" t="s">
        <v>547</v>
      </c>
      <c r="BI7" t="s">
        <v>548</v>
      </c>
      <c r="BJ7" t="s">
        <v>549</v>
      </c>
      <c r="BK7" t="s">
        <v>550</v>
      </c>
      <c r="BL7" t="s">
        <v>551</v>
      </c>
      <c r="BM7" t="s">
        <v>552</v>
      </c>
      <c r="BN7" t="s">
        <v>553</v>
      </c>
      <c r="BO7" t="s">
        <v>554</v>
      </c>
      <c r="BP7" t="s">
        <v>555</v>
      </c>
      <c r="BQ7" t="s">
        <v>556</v>
      </c>
      <c r="BR7" t="s">
        <v>557</v>
      </c>
      <c r="BS7" t="s">
        <v>558</v>
      </c>
      <c r="BT7" t="s">
        <v>559</v>
      </c>
      <c r="BU7" t="s">
        <v>560</v>
      </c>
      <c r="BV7" t="s">
        <v>561</v>
      </c>
      <c r="BW7" t="s">
        <v>562</v>
      </c>
      <c r="BX7" t="s">
        <v>563</v>
      </c>
      <c r="BY7" t="s">
        <v>564</v>
      </c>
      <c r="BZ7" t="s">
        <v>565</v>
      </c>
      <c r="CA7" t="s">
        <v>566</v>
      </c>
      <c r="CB7" t="s">
        <v>567</v>
      </c>
      <c r="CC7" t="s">
        <v>568</v>
      </c>
      <c r="CD7" t="s">
        <v>569</v>
      </c>
      <c r="CE7" t="s">
        <v>570</v>
      </c>
      <c r="CF7" t="s">
        <v>571</v>
      </c>
      <c r="CG7" t="s">
        <v>572</v>
      </c>
      <c r="CH7" t="s">
        <v>573</v>
      </c>
      <c r="CI7" t="s">
        <v>574</v>
      </c>
      <c r="CJ7" t="s">
        <v>575</v>
      </c>
      <c r="CK7" t="s">
        <v>576</v>
      </c>
      <c r="CL7" t="s">
        <v>577</v>
      </c>
      <c r="CM7" t="s">
        <v>578</v>
      </c>
      <c r="CN7" t="s">
        <v>579</v>
      </c>
      <c r="CO7" t="s">
        <v>580</v>
      </c>
      <c r="CP7" t="s">
        <v>581</v>
      </c>
      <c r="CQ7" t="s">
        <v>582</v>
      </c>
      <c r="CR7" t="s">
        <v>583</v>
      </c>
      <c r="CS7" t="s">
        <v>584</v>
      </c>
      <c r="CT7" t="s">
        <v>585</v>
      </c>
      <c r="CU7" t="s">
        <v>586</v>
      </c>
      <c r="CV7" t="s">
        <v>587</v>
      </c>
      <c r="CW7" t="s">
        <v>588</v>
      </c>
      <c r="CX7" t="s">
        <v>589</v>
      </c>
      <c r="CY7" t="s">
        <v>546</v>
      </c>
      <c r="CZ7" t="s">
        <v>590</v>
      </c>
      <c r="DA7" t="s">
        <v>591</v>
      </c>
      <c r="DB7" t="s">
        <v>592</v>
      </c>
      <c r="DC7" t="s">
        <v>593</v>
      </c>
      <c r="DD7" t="s">
        <v>594</v>
      </c>
      <c r="DE7" t="s">
        <v>595</v>
      </c>
      <c r="DF7" t="s">
        <v>596</v>
      </c>
      <c r="DG7" t="s">
        <v>597</v>
      </c>
      <c r="DH7" t="s">
        <v>546</v>
      </c>
      <c r="DI7" t="s">
        <v>598</v>
      </c>
      <c r="DJ7" t="s">
        <v>599</v>
      </c>
      <c r="DK7" t="s">
        <v>600</v>
      </c>
      <c r="DL7" t="s">
        <v>601</v>
      </c>
      <c r="DM7" t="s">
        <v>602</v>
      </c>
      <c r="DN7" t="s">
        <v>603</v>
      </c>
      <c r="DO7" t="s">
        <v>604</v>
      </c>
      <c r="DP7" t="s">
        <v>605</v>
      </c>
      <c r="DQ7" t="s">
        <v>606</v>
      </c>
      <c r="DR7" t="s">
        <v>607</v>
      </c>
      <c r="DS7" t="s">
        <v>608</v>
      </c>
      <c r="DT7" t="s">
        <v>609</v>
      </c>
      <c r="DU7" t="s">
        <v>610</v>
      </c>
      <c r="DV7" t="s">
        <v>611</v>
      </c>
      <c r="DW7" t="s">
        <v>612</v>
      </c>
      <c r="DX7" t="s">
        <v>613</v>
      </c>
      <c r="DY7" t="s">
        <v>614</v>
      </c>
      <c r="DZ7" t="s">
        <v>615</v>
      </c>
      <c r="EA7" t="s">
        <v>616</v>
      </c>
      <c r="EB7" t="s">
        <v>617</v>
      </c>
      <c r="EC7" t="s">
        <v>618</v>
      </c>
      <c r="ED7" t="s">
        <v>619</v>
      </c>
      <c r="EE7" t="s">
        <v>620</v>
      </c>
      <c r="EF7" t="s">
        <v>621</v>
      </c>
      <c r="EG7" t="s">
        <v>622</v>
      </c>
      <c r="EH7" t="s">
        <v>623</v>
      </c>
      <c r="EI7" t="s">
        <v>624</v>
      </c>
      <c r="EJ7" t="s">
        <v>625</v>
      </c>
      <c r="EK7" t="s">
        <v>626</v>
      </c>
      <c r="EL7" t="s">
        <v>627</v>
      </c>
      <c r="EM7" t="s">
        <v>628</v>
      </c>
      <c r="EN7" t="s">
        <v>629</v>
      </c>
      <c r="EO7" t="s">
        <v>630</v>
      </c>
      <c r="EP7" t="s">
        <v>631</v>
      </c>
      <c r="EQ7" t="s">
        <v>632</v>
      </c>
      <c r="ER7" t="s">
        <v>633</v>
      </c>
      <c r="ES7" t="s">
        <v>634</v>
      </c>
      <c r="ET7" t="s">
        <v>635</v>
      </c>
      <c r="EU7" t="s">
        <v>636</v>
      </c>
      <c r="EV7" t="s">
        <v>637</v>
      </c>
      <c r="EW7" t="s">
        <v>638</v>
      </c>
      <c r="EX7" t="s">
        <v>639</v>
      </c>
      <c r="EY7" t="s">
        <v>640</v>
      </c>
      <c r="EZ7" t="s">
        <v>641</v>
      </c>
      <c r="FA7" t="s">
        <v>642</v>
      </c>
      <c r="FB7" t="s">
        <v>643</v>
      </c>
      <c r="FC7" t="s">
        <v>644</v>
      </c>
      <c r="FD7" t="s">
        <v>645</v>
      </c>
      <c r="FE7" t="s">
        <v>646</v>
      </c>
      <c r="FF7" t="s">
        <v>647</v>
      </c>
      <c r="FG7" t="s">
        <v>648</v>
      </c>
      <c r="FH7" t="s">
        <v>649</v>
      </c>
      <c r="FI7" t="s">
        <v>650</v>
      </c>
      <c r="FJ7" t="s">
        <v>651</v>
      </c>
      <c r="FK7" t="s">
        <v>652</v>
      </c>
      <c r="FL7" t="s">
        <v>653</v>
      </c>
      <c r="FM7" t="s">
        <v>654</v>
      </c>
      <c r="FN7" t="s">
        <v>655</v>
      </c>
      <c r="FO7" t="s">
        <v>656</v>
      </c>
      <c r="FP7" t="s">
        <v>657</v>
      </c>
      <c r="FQ7" t="s">
        <v>658</v>
      </c>
      <c r="FR7" t="s">
        <v>659</v>
      </c>
      <c r="FS7" t="s">
        <v>660</v>
      </c>
      <c r="FT7" t="s">
        <v>661</v>
      </c>
      <c r="FU7" t="s">
        <v>662</v>
      </c>
      <c r="FV7" t="s">
        <v>663</v>
      </c>
      <c r="FW7" t="s">
        <v>664</v>
      </c>
      <c r="FX7" t="s">
        <v>665</v>
      </c>
      <c r="FY7" t="s">
        <v>666</v>
      </c>
      <c r="FZ7" t="s">
        <v>667</v>
      </c>
      <c r="GA7" t="s">
        <v>668</v>
      </c>
      <c r="GB7" t="s">
        <v>669</v>
      </c>
      <c r="GC7" t="s">
        <v>605</v>
      </c>
      <c r="GD7" t="s">
        <v>670</v>
      </c>
      <c r="GE7" t="s">
        <v>671</v>
      </c>
      <c r="GF7" t="s">
        <v>672</v>
      </c>
      <c r="GG7" t="s">
        <v>673</v>
      </c>
      <c r="GH7" t="s">
        <v>674</v>
      </c>
      <c r="GI7" t="s">
        <v>599</v>
      </c>
      <c r="GJ7" t="s">
        <v>675</v>
      </c>
      <c r="GK7" t="s">
        <v>676</v>
      </c>
      <c r="GL7" t="s">
        <v>677</v>
      </c>
      <c r="GM7" t="s">
        <v>678</v>
      </c>
      <c r="GN7" t="s">
        <v>679</v>
      </c>
      <c r="GO7" t="s">
        <v>680</v>
      </c>
      <c r="GP7" t="s">
        <v>681</v>
      </c>
      <c r="GQ7" t="s">
        <v>682</v>
      </c>
      <c r="GR7" t="s">
        <v>683</v>
      </c>
      <c r="GS7" t="s">
        <v>684</v>
      </c>
      <c r="GT7" t="s">
        <v>685</v>
      </c>
      <c r="GU7" t="s">
        <v>686</v>
      </c>
      <c r="GV7" t="s">
        <v>687</v>
      </c>
      <c r="GW7" t="s">
        <v>688</v>
      </c>
      <c r="GX7" t="s">
        <v>689</v>
      </c>
      <c r="GY7" t="s">
        <v>690</v>
      </c>
      <c r="GZ7" t="s">
        <v>691</v>
      </c>
      <c r="HA7" t="s">
        <v>577</v>
      </c>
      <c r="HB7" t="s">
        <v>692</v>
      </c>
      <c r="HC7" t="s">
        <v>693</v>
      </c>
      <c r="HD7" t="s">
        <v>694</v>
      </c>
      <c r="HE7" t="s">
        <v>695</v>
      </c>
      <c r="HF7" t="s">
        <v>696</v>
      </c>
      <c r="HG7" t="s">
        <v>697</v>
      </c>
      <c r="HH7" t="s">
        <v>698</v>
      </c>
      <c r="HI7" t="s">
        <v>699</v>
      </c>
      <c r="HJ7" t="s">
        <v>700</v>
      </c>
      <c r="HK7" t="s">
        <v>701</v>
      </c>
      <c r="HL7" t="s">
        <v>673</v>
      </c>
      <c r="HM7" t="s">
        <v>702</v>
      </c>
      <c r="HN7" t="s">
        <v>703</v>
      </c>
      <c r="HO7" t="s">
        <v>704</v>
      </c>
      <c r="HP7" t="s">
        <v>705</v>
      </c>
      <c r="HQ7" t="s">
        <v>706</v>
      </c>
      <c r="HR7" t="s">
        <v>707</v>
      </c>
      <c r="HS7" t="s">
        <v>708</v>
      </c>
      <c r="HT7" t="s">
        <v>709</v>
      </c>
      <c r="HU7" t="s">
        <v>710</v>
      </c>
      <c r="HV7" t="s">
        <v>599</v>
      </c>
      <c r="HW7" t="s">
        <v>673</v>
      </c>
      <c r="HX7" t="s">
        <v>711</v>
      </c>
      <c r="HY7" t="s">
        <v>712</v>
      </c>
      <c r="HZ7" t="s">
        <v>713</v>
      </c>
      <c r="IA7" t="s">
        <v>714</v>
      </c>
      <c r="IB7" t="s">
        <v>715</v>
      </c>
      <c r="IC7" t="s">
        <v>716</v>
      </c>
      <c r="ID7" t="s">
        <v>717</v>
      </c>
      <c r="IE7" t="s">
        <v>718</v>
      </c>
      <c r="IF7" t="s">
        <v>719</v>
      </c>
      <c r="IG7" t="s">
        <v>720</v>
      </c>
      <c r="IH7" t="s">
        <v>721</v>
      </c>
      <c r="II7" t="s">
        <v>722</v>
      </c>
      <c r="IJ7" t="s">
        <v>723</v>
      </c>
      <c r="IK7" t="s">
        <v>724</v>
      </c>
      <c r="IL7" t="s">
        <v>725</v>
      </c>
      <c r="IM7" t="s">
        <v>726</v>
      </c>
      <c r="IN7" t="s">
        <v>600</v>
      </c>
      <c r="IO7" t="s">
        <v>727</v>
      </c>
      <c r="IP7" t="s">
        <v>728</v>
      </c>
      <c r="IQ7" t="s">
        <v>729</v>
      </c>
      <c r="IR7" t="s">
        <v>599</v>
      </c>
      <c r="IS7" t="s">
        <v>730</v>
      </c>
      <c r="IT7" t="s">
        <v>731</v>
      </c>
      <c r="IU7" t="s">
        <v>732</v>
      </c>
      <c r="IV7" t="s">
        <v>733</v>
      </c>
      <c r="IW7" t="s">
        <v>734</v>
      </c>
      <c r="IX7" t="s">
        <v>735</v>
      </c>
      <c r="IY7" t="s">
        <v>541</v>
      </c>
      <c r="IZ7" t="s">
        <v>736</v>
      </c>
      <c r="JA7" t="s">
        <v>737</v>
      </c>
      <c r="JB7" t="s">
        <v>673</v>
      </c>
      <c r="JC7" t="s">
        <v>738</v>
      </c>
      <c r="JD7" t="s">
        <v>739</v>
      </c>
      <c r="JE7" t="s">
        <v>740</v>
      </c>
      <c r="JF7" t="s">
        <v>741</v>
      </c>
      <c r="JG7" t="s">
        <v>742</v>
      </c>
      <c r="JH7" t="s">
        <v>743</v>
      </c>
      <c r="JI7" t="s">
        <v>744</v>
      </c>
      <c r="JJ7" t="s">
        <v>745</v>
      </c>
      <c r="JK7" t="s">
        <v>746</v>
      </c>
      <c r="JL7" t="s">
        <v>747</v>
      </c>
      <c r="JM7" t="s">
        <v>748</v>
      </c>
      <c r="JN7" t="s">
        <v>749</v>
      </c>
      <c r="JO7" t="s">
        <v>750</v>
      </c>
      <c r="JP7" t="s">
        <v>751</v>
      </c>
      <c r="JQ7" t="s">
        <v>752</v>
      </c>
      <c r="JR7" t="s">
        <v>753</v>
      </c>
      <c r="JS7" t="s">
        <v>754</v>
      </c>
      <c r="JT7" t="s">
        <v>755</v>
      </c>
      <c r="JU7" t="s">
        <v>756</v>
      </c>
      <c r="JV7" t="s">
        <v>757</v>
      </c>
      <c r="JW7" t="s">
        <v>758</v>
      </c>
      <c r="JX7" t="s">
        <v>759</v>
      </c>
      <c r="JY7" t="s">
        <v>760</v>
      </c>
      <c r="JZ7" t="s">
        <v>761</v>
      </c>
      <c r="KA7" t="s">
        <v>762</v>
      </c>
      <c r="KB7" t="s">
        <v>763</v>
      </c>
      <c r="KC7" t="s">
        <v>764</v>
      </c>
      <c r="KD7" t="s">
        <v>765</v>
      </c>
      <c r="KE7" t="s">
        <v>766</v>
      </c>
      <c r="KF7" t="s">
        <v>767</v>
      </c>
      <c r="KG7" t="s">
        <v>599</v>
      </c>
      <c r="KH7" t="s">
        <v>768</v>
      </c>
      <c r="KI7" t="s">
        <v>769</v>
      </c>
      <c r="KJ7" t="s">
        <v>770</v>
      </c>
      <c r="KK7" t="s">
        <v>771</v>
      </c>
      <c r="KL7" t="s">
        <v>772</v>
      </c>
      <c r="KM7" t="s">
        <v>773</v>
      </c>
      <c r="KN7" t="s">
        <v>774</v>
      </c>
      <c r="KO7" t="s">
        <v>775</v>
      </c>
      <c r="KP7" t="s">
        <v>776</v>
      </c>
      <c r="KQ7" t="s">
        <v>777</v>
      </c>
      <c r="KR7" t="s">
        <v>778</v>
      </c>
      <c r="KS7" t="s">
        <v>779</v>
      </c>
      <c r="KT7" t="s">
        <v>780</v>
      </c>
      <c r="KU7" t="s">
        <v>781</v>
      </c>
      <c r="KV7" t="s">
        <v>600</v>
      </c>
      <c r="KW7" t="s">
        <v>782</v>
      </c>
      <c r="KX7" t="s">
        <v>783</v>
      </c>
      <c r="KY7" t="s">
        <v>784</v>
      </c>
      <c r="KZ7" t="s">
        <v>785</v>
      </c>
      <c r="LA7" t="s">
        <v>600</v>
      </c>
      <c r="LB7" t="s">
        <v>786</v>
      </c>
      <c r="LC7" t="s">
        <v>787</v>
      </c>
      <c r="LD7" t="s">
        <v>788</v>
      </c>
      <c r="LE7" t="s">
        <v>789</v>
      </c>
      <c r="LF7" t="s">
        <v>790</v>
      </c>
      <c r="LG7" t="s">
        <v>791</v>
      </c>
      <c r="LH7" t="s">
        <v>792</v>
      </c>
      <c r="LI7" t="s">
        <v>793</v>
      </c>
      <c r="LJ7" t="s">
        <v>794</v>
      </c>
      <c r="LK7" t="s">
        <v>795</v>
      </c>
      <c r="LL7" t="s">
        <v>796</v>
      </c>
      <c r="LM7" t="s">
        <v>797</v>
      </c>
      <c r="LN7" t="s">
        <v>798</v>
      </c>
      <c r="LO7" t="s">
        <v>799</v>
      </c>
      <c r="LP7" t="s">
        <v>800</v>
      </c>
      <c r="LQ7" t="s">
        <v>801</v>
      </c>
      <c r="LR7" t="s">
        <v>802</v>
      </c>
      <c r="LS7" t="s">
        <v>803</v>
      </c>
      <c r="LT7" t="s">
        <v>804</v>
      </c>
      <c r="LU7" t="s">
        <v>805</v>
      </c>
      <c r="LV7" t="s">
        <v>806</v>
      </c>
      <c r="LW7" t="s">
        <v>807</v>
      </c>
      <c r="LX7" t="s">
        <v>808</v>
      </c>
      <c r="LY7" t="s">
        <v>809</v>
      </c>
      <c r="LZ7" t="s">
        <v>810</v>
      </c>
      <c r="MA7" t="s">
        <v>811</v>
      </c>
      <c r="MB7" t="s">
        <v>812</v>
      </c>
      <c r="MC7" t="s">
        <v>813</v>
      </c>
      <c r="MD7" t="s">
        <v>814</v>
      </c>
      <c r="ME7" t="s">
        <v>815</v>
      </c>
      <c r="MF7" t="s">
        <v>816</v>
      </c>
      <c r="MG7" t="s">
        <v>817</v>
      </c>
      <c r="MH7" t="s">
        <v>818</v>
      </c>
      <c r="MI7" t="s">
        <v>819</v>
      </c>
      <c r="MJ7" t="s">
        <v>820</v>
      </c>
      <c r="MK7" t="s">
        <v>821</v>
      </c>
      <c r="ML7" t="s">
        <v>822</v>
      </c>
      <c r="MM7" t="s">
        <v>605</v>
      </c>
      <c r="MN7" t="s">
        <v>823</v>
      </c>
      <c r="MO7" t="s">
        <v>824</v>
      </c>
      <c r="MP7" t="s">
        <v>825</v>
      </c>
      <c r="MQ7" t="s">
        <v>826</v>
      </c>
      <c r="MR7" t="s">
        <v>827</v>
      </c>
      <c r="MS7" t="s">
        <v>828</v>
      </c>
      <c r="MT7" t="s">
        <v>829</v>
      </c>
      <c r="MU7" t="s">
        <v>830</v>
      </c>
      <c r="MV7" t="s">
        <v>831</v>
      </c>
      <c r="MW7" t="s">
        <v>832</v>
      </c>
      <c r="MX7" t="s">
        <v>833</v>
      </c>
      <c r="MY7" t="s">
        <v>834</v>
      </c>
      <c r="MZ7" t="s">
        <v>835</v>
      </c>
      <c r="NA7" t="s">
        <v>836</v>
      </c>
      <c r="NB7" t="s">
        <v>837</v>
      </c>
      <c r="NC7" t="s">
        <v>838</v>
      </c>
      <c r="ND7" t="s">
        <v>839</v>
      </c>
      <c r="NE7" t="s">
        <v>840</v>
      </c>
      <c r="NF7" t="s">
        <v>841</v>
      </c>
      <c r="NG7" t="s">
        <v>842</v>
      </c>
      <c r="NH7" t="s">
        <v>843</v>
      </c>
      <c r="NI7" t="s">
        <v>844</v>
      </c>
      <c r="NJ7" t="s">
        <v>845</v>
      </c>
      <c r="NK7" t="s">
        <v>846</v>
      </c>
      <c r="NL7" t="s">
        <v>847</v>
      </c>
      <c r="NM7" t="s">
        <v>848</v>
      </c>
      <c r="NN7" t="s">
        <v>849</v>
      </c>
      <c r="NO7" t="s">
        <v>850</v>
      </c>
      <c r="NP7" t="s">
        <v>851</v>
      </c>
      <c r="NQ7" t="s">
        <v>852</v>
      </c>
      <c r="NR7" t="s">
        <v>853</v>
      </c>
      <c r="NS7" t="s">
        <v>854</v>
      </c>
      <c r="NT7" t="s">
        <v>855</v>
      </c>
      <c r="NU7" t="s">
        <v>856</v>
      </c>
      <c r="NV7" t="s">
        <v>857</v>
      </c>
      <c r="NW7" t="s">
        <v>858</v>
      </c>
      <c r="NX7" t="s">
        <v>859</v>
      </c>
      <c r="NY7" t="s">
        <v>860</v>
      </c>
      <c r="NZ7" t="s">
        <v>861</v>
      </c>
      <c r="OA7" t="s">
        <v>862</v>
      </c>
      <c r="OB7" t="s">
        <v>863</v>
      </c>
      <c r="OC7" t="s">
        <v>673</v>
      </c>
      <c r="OD7" t="s">
        <v>864</v>
      </c>
      <c r="OE7" t="s">
        <v>599</v>
      </c>
      <c r="OF7" t="s">
        <v>865</v>
      </c>
      <c r="OG7" t="s">
        <v>866</v>
      </c>
      <c r="OH7" t="s">
        <v>867</v>
      </c>
      <c r="OI7" t="s">
        <v>782</v>
      </c>
      <c r="OJ7" t="s">
        <v>868</v>
      </c>
      <c r="OK7" t="s">
        <v>869</v>
      </c>
      <c r="OL7" t="s">
        <v>870</v>
      </c>
      <c r="OM7" t="s">
        <v>871</v>
      </c>
      <c r="ON7" t="s">
        <v>872</v>
      </c>
      <c r="OO7" t="s">
        <v>873</v>
      </c>
      <c r="OP7" t="s">
        <v>874</v>
      </c>
      <c r="OQ7" t="s">
        <v>875</v>
      </c>
      <c r="OR7" t="s">
        <v>876</v>
      </c>
      <c r="OS7" t="s">
        <v>877</v>
      </c>
      <c r="OT7" t="s">
        <v>878</v>
      </c>
      <c r="OU7" t="s">
        <v>879</v>
      </c>
      <c r="OV7" t="s">
        <v>880</v>
      </c>
      <c r="OW7" t="s">
        <v>881</v>
      </c>
      <c r="OX7" t="s">
        <v>882</v>
      </c>
      <c r="OY7" t="s">
        <v>883</v>
      </c>
      <c r="OZ7" t="s">
        <v>884</v>
      </c>
      <c r="PA7" t="s">
        <v>885</v>
      </c>
      <c r="PB7" t="s">
        <v>577</v>
      </c>
      <c r="PC7" t="s">
        <v>886</v>
      </c>
      <c r="PD7" t="s">
        <v>887</v>
      </c>
      <c r="PE7" t="s">
        <v>888</v>
      </c>
      <c r="PF7" t="s">
        <v>889</v>
      </c>
      <c r="PG7" t="s">
        <v>890</v>
      </c>
      <c r="PH7" t="s">
        <v>891</v>
      </c>
      <c r="PI7" t="s">
        <v>892</v>
      </c>
      <c r="PJ7" t="s">
        <v>546</v>
      </c>
      <c r="PK7" t="s">
        <v>893</v>
      </c>
      <c r="PL7" t="s">
        <v>894</v>
      </c>
      <c r="PM7" t="s">
        <v>895</v>
      </c>
      <c r="PN7" t="s">
        <v>896</v>
      </c>
      <c r="PO7" t="s">
        <v>897</v>
      </c>
      <c r="PP7" t="s">
        <v>541</v>
      </c>
      <c r="PQ7" t="s">
        <v>898</v>
      </c>
      <c r="PR7" t="s">
        <v>899</v>
      </c>
      <c r="PS7" t="s">
        <v>900</v>
      </c>
      <c r="PT7" t="s">
        <v>901</v>
      </c>
      <c r="PU7" t="s">
        <v>902</v>
      </c>
      <c r="PV7" t="s">
        <v>903</v>
      </c>
      <c r="PW7" t="s">
        <v>904</v>
      </c>
      <c r="PX7" t="s">
        <v>905</v>
      </c>
      <c r="PY7" t="s">
        <v>906</v>
      </c>
      <c r="PZ7" t="s">
        <v>907</v>
      </c>
      <c r="QA7" t="s">
        <v>600</v>
      </c>
      <c r="QB7" t="s">
        <v>908</v>
      </c>
      <c r="QC7" t="s">
        <v>736</v>
      </c>
      <c r="QD7" t="s">
        <v>909</v>
      </c>
      <c r="QE7" t="s">
        <v>782</v>
      </c>
      <c r="QF7" t="s">
        <v>599</v>
      </c>
      <c r="QG7" t="s">
        <v>910</v>
      </c>
      <c r="QH7" t="s">
        <v>911</v>
      </c>
      <c r="QI7" t="s">
        <v>912</v>
      </c>
      <c r="QJ7" t="s">
        <v>600</v>
      </c>
      <c r="QK7" t="s">
        <v>913</v>
      </c>
      <c r="QL7" t="s">
        <v>914</v>
      </c>
      <c r="QM7" t="s">
        <v>915</v>
      </c>
      <c r="QN7" t="s">
        <v>916</v>
      </c>
      <c r="QO7" t="s">
        <v>917</v>
      </c>
      <c r="QP7" t="s">
        <v>918</v>
      </c>
      <c r="QQ7" t="s">
        <v>919</v>
      </c>
      <c r="QR7" t="s">
        <v>920</v>
      </c>
      <c r="QS7" t="s">
        <v>921</v>
      </c>
      <c r="QT7" t="s">
        <v>577</v>
      </c>
      <c r="QU7" t="s">
        <v>922</v>
      </c>
      <c r="QV7" t="s">
        <v>546</v>
      </c>
      <c r="QW7" t="s">
        <v>923</v>
      </c>
      <c r="QX7" t="s">
        <v>924</v>
      </c>
      <c r="QY7" t="s">
        <v>925</v>
      </c>
      <c r="QZ7" t="s">
        <v>926</v>
      </c>
      <c r="RA7" t="s">
        <v>927</v>
      </c>
      <c r="RB7" t="s">
        <v>928</v>
      </c>
      <c r="RC7" t="s">
        <v>929</v>
      </c>
      <c r="RD7" t="s">
        <v>930</v>
      </c>
      <c r="RE7" t="s">
        <v>541</v>
      </c>
      <c r="RF7" t="s">
        <v>931</v>
      </c>
      <c r="RG7" t="s">
        <v>932</v>
      </c>
      <c r="RH7" t="s">
        <v>933</v>
      </c>
      <c r="RI7" t="s">
        <v>934</v>
      </c>
      <c r="RJ7" t="s">
        <v>935</v>
      </c>
      <c r="RK7" t="s">
        <v>936</v>
      </c>
      <c r="RL7" t="s">
        <v>937</v>
      </c>
      <c r="RM7" t="s">
        <v>938</v>
      </c>
      <c r="RN7" t="s">
        <v>939</v>
      </c>
      <c r="RO7" t="s">
        <v>940</v>
      </c>
      <c r="RP7" t="s">
        <v>941</v>
      </c>
      <c r="RQ7" t="s">
        <v>942</v>
      </c>
      <c r="RR7" t="s">
        <v>943</v>
      </c>
      <c r="RS7" t="s">
        <v>944</v>
      </c>
      <c r="RT7" t="s">
        <v>541</v>
      </c>
      <c r="RU7" t="s">
        <v>945</v>
      </c>
      <c r="RV7" t="s">
        <v>946</v>
      </c>
      <c r="RW7" t="s">
        <v>947</v>
      </c>
      <c r="RX7" t="s">
        <v>948</v>
      </c>
      <c r="RY7" t="s">
        <v>949</v>
      </c>
      <c r="RZ7" t="s">
        <v>950</v>
      </c>
      <c r="SA7" t="s">
        <v>951</v>
      </c>
      <c r="SB7" t="s">
        <v>952</v>
      </c>
      <c r="SC7" t="s">
        <v>953</v>
      </c>
      <c r="SD7" t="s">
        <v>673</v>
      </c>
      <c r="SE7" t="s">
        <v>599</v>
      </c>
      <c r="SF7" t="s">
        <v>954</v>
      </c>
      <c r="SG7" t="s">
        <v>955</v>
      </c>
      <c r="SH7" t="s">
        <v>956</v>
      </c>
      <c r="SI7" t="s">
        <v>957</v>
      </c>
      <c r="SJ7" t="s">
        <v>958</v>
      </c>
      <c r="SK7" t="s">
        <v>959</v>
      </c>
      <c r="SL7" t="s">
        <v>960</v>
      </c>
      <c r="SM7" t="s">
        <v>673</v>
      </c>
      <c r="SN7" t="s">
        <v>961</v>
      </c>
      <c r="SO7" t="s">
        <v>962</v>
      </c>
      <c r="SP7" t="s">
        <v>963</v>
      </c>
      <c r="SQ7" t="s">
        <v>964</v>
      </c>
      <c r="SR7" t="s">
        <v>965</v>
      </c>
      <c r="SS7" t="s">
        <v>966</v>
      </c>
      <c r="ST7" t="s">
        <v>967</v>
      </c>
      <c r="SU7" t="s">
        <v>968</v>
      </c>
      <c r="SV7" t="s">
        <v>969</v>
      </c>
      <c r="SW7" t="s">
        <v>970</v>
      </c>
      <c r="SX7" t="s">
        <v>971</v>
      </c>
      <c r="SY7" t="s">
        <v>972</v>
      </c>
      <c r="SZ7" t="s">
        <v>973</v>
      </c>
      <c r="TA7" t="s">
        <v>974</v>
      </c>
      <c r="TB7" t="s">
        <v>975</v>
      </c>
      <c r="TC7" t="s">
        <v>976</v>
      </c>
      <c r="TD7" t="s">
        <v>977</v>
      </c>
      <c r="TE7" t="s">
        <v>546</v>
      </c>
      <c r="TF7" t="s">
        <v>978</v>
      </c>
      <c r="TG7" t="s">
        <v>979</v>
      </c>
      <c r="TH7" t="s">
        <v>980</v>
      </c>
      <c r="TI7" t="s">
        <v>981</v>
      </c>
      <c r="TJ7" t="s">
        <v>982</v>
      </c>
      <c r="TK7" t="s">
        <v>983</v>
      </c>
      <c r="TL7" t="s">
        <v>984</v>
      </c>
      <c r="TM7" t="s">
        <v>985</v>
      </c>
      <c r="TN7" t="s">
        <v>986</v>
      </c>
      <c r="TO7" t="s">
        <v>987</v>
      </c>
      <c r="TP7" t="s">
        <v>988</v>
      </c>
      <c r="TQ7" t="s">
        <v>989</v>
      </c>
      <c r="TR7" t="s">
        <v>600</v>
      </c>
      <c r="TS7" t="s">
        <v>990</v>
      </c>
      <c r="TT7" t="s">
        <v>991</v>
      </c>
      <c r="TU7" t="s">
        <v>992</v>
      </c>
      <c r="TV7" t="s">
        <v>993</v>
      </c>
    </row>
    <row r="8" spans="1:543" x14ac:dyDescent="0.25">
      <c r="A8" t="s">
        <v>489</v>
      </c>
      <c r="B8">
        <v>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1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1</v>
      </c>
      <c r="FE8">
        <v>0</v>
      </c>
      <c r="FF8">
        <v>1</v>
      </c>
      <c r="FG8">
        <v>1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1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1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1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1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</row>
    <row r="9" spans="1:543" x14ac:dyDescent="0.25">
      <c r="A9" t="s">
        <v>490</v>
      </c>
      <c r="B9">
        <v>0</v>
      </c>
      <c r="C9">
        <v>16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1</v>
      </c>
      <c r="EM9">
        <v>0</v>
      </c>
      <c r="EN9">
        <v>0</v>
      </c>
      <c r="EO9">
        <v>0</v>
      </c>
      <c r="EP9">
        <v>0</v>
      </c>
      <c r="EQ9">
        <v>1</v>
      </c>
      <c r="ER9">
        <v>0</v>
      </c>
      <c r="ES9">
        <v>0</v>
      </c>
      <c r="ET9">
        <v>1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1</v>
      </c>
      <c r="FE9">
        <v>0</v>
      </c>
      <c r="FF9">
        <v>1</v>
      </c>
      <c r="FG9">
        <v>1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1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1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1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1</v>
      </c>
      <c r="LX9">
        <v>0</v>
      </c>
      <c r="LY9">
        <v>0</v>
      </c>
      <c r="LZ9">
        <v>1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1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1</v>
      </c>
      <c r="RA9">
        <v>0</v>
      </c>
      <c r="RB9">
        <v>0</v>
      </c>
      <c r="RC9">
        <v>0</v>
      </c>
      <c r="RD9">
        <v>1</v>
      </c>
      <c r="RE9">
        <v>1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1</v>
      </c>
    </row>
    <row r="10" spans="1:543" x14ac:dyDescent="0.25">
      <c r="A10" t="s">
        <v>491</v>
      </c>
      <c r="B10">
        <v>0</v>
      </c>
      <c r="C10">
        <v>0</v>
      </c>
      <c r="D10">
        <v>31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1</v>
      </c>
      <c r="BD10">
        <v>0</v>
      </c>
      <c r="BE10">
        <v>0</v>
      </c>
      <c r="BF10">
        <v>0</v>
      </c>
      <c r="BG10">
        <v>0</v>
      </c>
      <c r="BH10">
        <v>1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1</v>
      </c>
      <c r="DJ10">
        <v>1</v>
      </c>
      <c r="DK10">
        <v>0</v>
      </c>
      <c r="DL10">
        <v>1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1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1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1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1</v>
      </c>
      <c r="HN10">
        <v>0</v>
      </c>
      <c r="HO10">
        <v>0</v>
      </c>
      <c r="HP10">
        <v>1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1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1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1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1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1</v>
      </c>
      <c r="LC10">
        <v>0</v>
      </c>
      <c r="LD10">
        <v>1</v>
      </c>
      <c r="LE10">
        <v>1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1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1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1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1</v>
      </c>
      <c r="QL10">
        <v>0</v>
      </c>
      <c r="QM10">
        <v>0</v>
      </c>
      <c r="QN10">
        <v>0</v>
      </c>
      <c r="QO10">
        <v>0</v>
      </c>
      <c r="QP10">
        <v>1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1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1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1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1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1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1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1</v>
      </c>
      <c r="TT10">
        <v>0</v>
      </c>
      <c r="TU10">
        <v>0</v>
      </c>
      <c r="TV10">
        <v>0</v>
      </c>
      <c r="TW10">
        <v>0</v>
      </c>
    </row>
    <row r="11" spans="1:543" x14ac:dyDescent="0.25">
      <c r="A11" t="s">
        <v>492</v>
      </c>
      <c r="B11">
        <v>0</v>
      </c>
      <c r="C11">
        <v>0</v>
      </c>
      <c r="D11">
        <v>0</v>
      </c>
      <c r="E11">
        <v>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1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1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1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1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1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1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1</v>
      </c>
      <c r="GH11">
        <v>1</v>
      </c>
      <c r="GI11">
        <v>0</v>
      </c>
      <c r="GJ11">
        <v>1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0</v>
      </c>
      <c r="GY11">
        <v>0</v>
      </c>
      <c r="GZ11">
        <v>0</v>
      </c>
      <c r="HA11">
        <v>0</v>
      </c>
      <c r="HB11">
        <v>1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1</v>
      </c>
      <c r="HR11">
        <v>0</v>
      </c>
      <c r="HS11">
        <v>0</v>
      </c>
      <c r="HT11">
        <v>1</v>
      </c>
      <c r="HU11">
        <v>0</v>
      </c>
      <c r="HV11">
        <v>0</v>
      </c>
      <c r="HW11">
        <v>0</v>
      </c>
      <c r="HX11">
        <v>1</v>
      </c>
      <c r="HY11">
        <v>0</v>
      </c>
      <c r="HZ11">
        <v>0</v>
      </c>
      <c r="IA11">
        <v>0</v>
      </c>
      <c r="IB11">
        <v>0</v>
      </c>
      <c r="IC11">
        <v>1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1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1</v>
      </c>
      <c r="JD11">
        <v>0</v>
      </c>
      <c r="JE11">
        <v>0</v>
      </c>
      <c r="JF11">
        <v>1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1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1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1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1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1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1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1</v>
      </c>
      <c r="OL11">
        <v>0</v>
      </c>
      <c r="OM11">
        <v>0</v>
      </c>
      <c r="ON11">
        <v>0</v>
      </c>
      <c r="OO11">
        <v>1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1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1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1</v>
      </c>
      <c r="QK11">
        <v>0</v>
      </c>
      <c r="QL11">
        <v>0</v>
      </c>
      <c r="QM11">
        <v>0</v>
      </c>
      <c r="QN11">
        <v>1</v>
      </c>
      <c r="QO11">
        <v>0</v>
      </c>
      <c r="QP11">
        <v>0</v>
      </c>
      <c r="QQ11">
        <v>0</v>
      </c>
      <c r="QR11">
        <v>1</v>
      </c>
      <c r="QS11">
        <v>1</v>
      </c>
      <c r="QT11">
        <v>1</v>
      </c>
      <c r="QU11">
        <v>1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1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1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1</v>
      </c>
      <c r="SK11">
        <v>0</v>
      </c>
      <c r="SL11">
        <v>0</v>
      </c>
      <c r="SM11">
        <v>0</v>
      </c>
      <c r="SN11">
        <v>0</v>
      </c>
      <c r="SO11">
        <v>1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</row>
    <row r="12" spans="1:543" x14ac:dyDescent="0.25">
      <c r="A12" t="s">
        <v>493</v>
      </c>
      <c r="B12">
        <v>0</v>
      </c>
      <c r="C12">
        <v>0</v>
      </c>
      <c r="D12">
        <v>0</v>
      </c>
      <c r="E12">
        <v>0</v>
      </c>
      <c r="F12">
        <v>8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1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1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1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1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1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1</v>
      </c>
      <c r="RU12">
        <v>0</v>
      </c>
      <c r="RV12">
        <v>0</v>
      </c>
      <c r="RW12">
        <v>1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1</v>
      </c>
    </row>
    <row r="13" spans="1:543" x14ac:dyDescent="0.25">
      <c r="A13" t="s">
        <v>494</v>
      </c>
      <c r="B13">
        <v>0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1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1</v>
      </c>
      <c r="BJ13">
        <v>0</v>
      </c>
      <c r="BK13">
        <v>0</v>
      </c>
      <c r="BL13">
        <v>1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1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1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1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1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</row>
    <row r="14" spans="1:543" x14ac:dyDescent="0.25">
      <c r="A14" t="s">
        <v>495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23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1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1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1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1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1</v>
      </c>
      <c r="GI14">
        <v>0</v>
      </c>
      <c r="GJ14">
        <v>1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1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1</v>
      </c>
      <c r="HU14">
        <v>0</v>
      </c>
      <c r="HV14">
        <v>0</v>
      </c>
      <c r="HW14">
        <v>0</v>
      </c>
      <c r="HX14">
        <v>1</v>
      </c>
      <c r="HY14">
        <v>0</v>
      </c>
      <c r="HZ14">
        <v>0</v>
      </c>
      <c r="IA14">
        <v>0</v>
      </c>
      <c r="IB14">
        <v>0</v>
      </c>
      <c r="IC14">
        <v>1</v>
      </c>
      <c r="ID14">
        <v>0</v>
      </c>
      <c r="IE14">
        <v>0</v>
      </c>
      <c r="IF14">
        <v>0</v>
      </c>
      <c r="IG14">
        <v>0</v>
      </c>
      <c r="IH14">
        <v>1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1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1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1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1</v>
      </c>
      <c r="SH14">
        <v>0</v>
      </c>
      <c r="SI14">
        <v>0</v>
      </c>
      <c r="SJ14">
        <v>1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</row>
    <row r="15" spans="1:543" x14ac:dyDescent="0.25">
      <c r="A15" t="s">
        <v>496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5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1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1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1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1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1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</row>
    <row r="16" spans="1:543" x14ac:dyDescent="0.25">
      <c r="A16" t="s">
        <v>497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5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1</v>
      </c>
      <c r="JD16">
        <v>0</v>
      </c>
      <c r="JE16">
        <v>0</v>
      </c>
      <c r="JF16">
        <v>1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1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1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</row>
    <row r="17" spans="1:543" x14ac:dyDescent="0.25">
      <c r="A17" t="s">
        <v>498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4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1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1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1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1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</row>
    <row r="18" spans="1:543" x14ac:dyDescent="0.25">
      <c r="A18" t="s">
        <v>499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</row>
    <row r="19" spans="1:543" x14ac:dyDescent="0.25">
      <c r="A19" t="s">
        <v>500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17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1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1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1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1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1</v>
      </c>
      <c r="IY19">
        <v>0</v>
      </c>
      <c r="IZ19">
        <v>0</v>
      </c>
      <c r="JA19">
        <v>1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1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1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1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1</v>
      </c>
      <c r="OD19">
        <v>1</v>
      </c>
      <c r="OE19">
        <v>0</v>
      </c>
      <c r="OF19">
        <v>1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1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1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1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</row>
    <row r="20" spans="1:543" x14ac:dyDescent="0.25">
      <c r="A20" t="s">
        <v>501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</row>
    <row r="21" spans="1:543" x14ac:dyDescent="0.25">
      <c r="A21" t="s">
        <v>502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15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1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0</v>
      </c>
      <c r="BY21">
        <v>0</v>
      </c>
      <c r="BZ21">
        <v>0</v>
      </c>
      <c r="CA21">
        <v>0</v>
      </c>
      <c r="CB21">
        <v>1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1</v>
      </c>
      <c r="EA21">
        <v>0</v>
      </c>
      <c r="EB21">
        <v>0</v>
      </c>
      <c r="EC21">
        <v>0</v>
      </c>
      <c r="ED21">
        <v>0</v>
      </c>
      <c r="EE21">
        <v>1</v>
      </c>
      <c r="EF21">
        <v>1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1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1</v>
      </c>
      <c r="GS21">
        <v>0</v>
      </c>
      <c r="GT21">
        <v>0</v>
      </c>
      <c r="GU21">
        <v>1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1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1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1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1</v>
      </c>
      <c r="TV21">
        <v>0</v>
      </c>
      <c r="TW21">
        <v>0</v>
      </c>
    </row>
    <row r="22" spans="1:543" x14ac:dyDescent="0.25">
      <c r="A22" t="s">
        <v>503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12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1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1</v>
      </c>
      <c r="FE22">
        <v>0</v>
      </c>
      <c r="FF22">
        <v>1</v>
      </c>
      <c r="FG22">
        <v>1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1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1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1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1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1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1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1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1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</row>
    <row r="23" spans="1:543" x14ac:dyDescent="0.25">
      <c r="A23" t="s">
        <v>504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18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1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1</v>
      </c>
      <c r="EU23">
        <v>0</v>
      </c>
      <c r="EV23">
        <v>0</v>
      </c>
      <c r="EW23">
        <v>1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1</v>
      </c>
      <c r="FE23">
        <v>0</v>
      </c>
      <c r="FF23">
        <v>1</v>
      </c>
      <c r="FG23">
        <v>1</v>
      </c>
      <c r="FH23">
        <v>0</v>
      </c>
      <c r="FI23">
        <v>1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1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1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1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1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1</v>
      </c>
      <c r="LX23">
        <v>0</v>
      </c>
      <c r="LY23">
        <v>0</v>
      </c>
      <c r="LZ23">
        <v>0</v>
      </c>
      <c r="MA23">
        <v>0</v>
      </c>
      <c r="MB23">
        <v>1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1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1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1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1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</row>
    <row r="24" spans="1:543" x14ac:dyDescent="0.25">
      <c r="A24" t="s">
        <v>505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</row>
    <row r="25" spans="1:543" x14ac:dyDescent="0.25">
      <c r="A25" t="s">
        <v>506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</row>
    <row r="26" spans="1:543" x14ac:dyDescent="0.25">
      <c r="A26" t="s">
        <v>507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69</v>
      </c>
      <c r="U26">
        <v>0</v>
      </c>
      <c r="V26">
        <v>0</v>
      </c>
      <c r="W26">
        <v>0</v>
      </c>
      <c r="X26">
        <v>0</v>
      </c>
      <c r="Y26">
        <v>0</v>
      </c>
      <c r="Z26">
        <v>1</v>
      </c>
      <c r="AA26">
        <v>0</v>
      </c>
      <c r="AB26">
        <v>0</v>
      </c>
      <c r="AC26">
        <v>0</v>
      </c>
      <c r="AD26">
        <v>1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1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1</v>
      </c>
      <c r="BC26">
        <v>0</v>
      </c>
      <c r="BD26">
        <v>1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1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1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1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1</v>
      </c>
      <c r="EI26">
        <v>0</v>
      </c>
      <c r="EJ26">
        <v>1</v>
      </c>
      <c r="EK26">
        <v>0</v>
      </c>
      <c r="EL26">
        <v>0</v>
      </c>
      <c r="EM26">
        <v>0</v>
      </c>
      <c r="EN26">
        <v>1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1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1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1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1</v>
      </c>
      <c r="GC26">
        <v>0</v>
      </c>
      <c r="GD26">
        <v>1</v>
      </c>
      <c r="GE26">
        <v>0</v>
      </c>
      <c r="GF26">
        <v>0</v>
      </c>
      <c r="GG26">
        <v>1</v>
      </c>
      <c r="GH26">
        <v>1</v>
      </c>
      <c r="GI26">
        <v>0</v>
      </c>
      <c r="GJ26">
        <v>1</v>
      </c>
      <c r="GK26">
        <v>1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1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1</v>
      </c>
      <c r="HM26">
        <v>1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1</v>
      </c>
      <c r="HU26">
        <v>0</v>
      </c>
      <c r="HV26">
        <v>1</v>
      </c>
      <c r="HW26">
        <v>1</v>
      </c>
      <c r="HX26">
        <v>1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1</v>
      </c>
      <c r="IE26">
        <v>0</v>
      </c>
      <c r="IF26">
        <v>0</v>
      </c>
      <c r="IG26">
        <v>0</v>
      </c>
      <c r="IH26">
        <v>1</v>
      </c>
      <c r="II26">
        <v>1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1</v>
      </c>
      <c r="IT26">
        <v>0</v>
      </c>
      <c r="IU26">
        <v>0</v>
      </c>
      <c r="IV26">
        <v>1</v>
      </c>
      <c r="IW26">
        <v>0</v>
      </c>
      <c r="IX26">
        <v>1</v>
      </c>
      <c r="IY26">
        <v>0</v>
      </c>
      <c r="IZ26">
        <v>0</v>
      </c>
      <c r="JA26">
        <v>1</v>
      </c>
      <c r="JB26">
        <v>0</v>
      </c>
      <c r="JC26">
        <v>1</v>
      </c>
      <c r="JD26">
        <v>0</v>
      </c>
      <c r="JE26">
        <v>0</v>
      </c>
      <c r="JF26">
        <v>1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1</v>
      </c>
      <c r="JM26">
        <v>0</v>
      </c>
      <c r="JN26">
        <v>1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1</v>
      </c>
      <c r="KD26">
        <v>0</v>
      </c>
      <c r="KE26">
        <v>0</v>
      </c>
      <c r="KF26">
        <v>0</v>
      </c>
      <c r="KG26">
        <v>0</v>
      </c>
      <c r="KH26">
        <v>1</v>
      </c>
      <c r="KI26">
        <v>0</v>
      </c>
      <c r="KJ26">
        <v>0</v>
      </c>
      <c r="KK26">
        <v>1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1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1</v>
      </c>
      <c r="LJ26">
        <v>0</v>
      </c>
      <c r="LK26">
        <v>1</v>
      </c>
      <c r="LL26">
        <v>1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1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1</v>
      </c>
      <c r="MI26">
        <v>0</v>
      </c>
      <c r="MJ26">
        <v>0</v>
      </c>
      <c r="MK26">
        <v>0</v>
      </c>
      <c r="ML26">
        <v>0</v>
      </c>
      <c r="MM26">
        <v>1</v>
      </c>
      <c r="MN26">
        <v>0</v>
      </c>
      <c r="MO26">
        <v>0</v>
      </c>
      <c r="MP26">
        <v>1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1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1</v>
      </c>
      <c r="OD26">
        <v>1</v>
      </c>
      <c r="OE26">
        <v>0</v>
      </c>
      <c r="OF26">
        <v>1</v>
      </c>
      <c r="OG26">
        <v>0</v>
      </c>
      <c r="OH26">
        <v>0</v>
      </c>
      <c r="OI26">
        <v>0</v>
      </c>
      <c r="OJ26">
        <v>0</v>
      </c>
      <c r="OK26">
        <v>1</v>
      </c>
      <c r="OL26">
        <v>0</v>
      </c>
      <c r="OM26">
        <v>0</v>
      </c>
      <c r="ON26">
        <v>1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1</v>
      </c>
      <c r="OZ26">
        <v>0</v>
      </c>
      <c r="PA26">
        <v>0</v>
      </c>
      <c r="PB26">
        <v>0</v>
      </c>
      <c r="PC26">
        <v>0</v>
      </c>
      <c r="PD26">
        <v>1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1</v>
      </c>
      <c r="PW26">
        <v>0</v>
      </c>
      <c r="PX26">
        <v>1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1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1</v>
      </c>
      <c r="RO26">
        <v>0</v>
      </c>
      <c r="RP26">
        <v>0</v>
      </c>
      <c r="RQ26">
        <v>0</v>
      </c>
      <c r="RR26">
        <v>0</v>
      </c>
      <c r="RS26">
        <v>1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1</v>
      </c>
      <c r="SE26">
        <v>1</v>
      </c>
      <c r="SF26">
        <v>1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1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1</v>
      </c>
      <c r="SX26">
        <v>0</v>
      </c>
      <c r="SY26">
        <v>1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1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</row>
    <row r="27" spans="1:543" x14ac:dyDescent="0.25">
      <c r="A27" t="s">
        <v>508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11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1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1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1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1</v>
      </c>
      <c r="GY27">
        <v>0</v>
      </c>
      <c r="GZ27">
        <v>0</v>
      </c>
      <c r="HA27">
        <v>0</v>
      </c>
      <c r="HB27">
        <v>0</v>
      </c>
      <c r="HC27">
        <v>1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1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1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1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1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1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</row>
    <row r="28" spans="1:543" x14ac:dyDescent="0.25">
      <c r="A28" t="s">
        <v>509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</row>
    <row r="29" spans="1:543" x14ac:dyDescent="0.25">
      <c r="A29" t="s">
        <v>510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3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1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1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1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</row>
    <row r="30" spans="1:543" x14ac:dyDescent="0.25">
      <c r="A30" t="s">
        <v>511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19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1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0</v>
      </c>
      <c r="BY30">
        <v>0</v>
      </c>
      <c r="BZ30">
        <v>0</v>
      </c>
      <c r="CA30">
        <v>0</v>
      </c>
      <c r="CB30">
        <v>1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1</v>
      </c>
      <c r="EA30">
        <v>0</v>
      </c>
      <c r="EB30">
        <v>0</v>
      </c>
      <c r="EC30">
        <v>0</v>
      </c>
      <c r="ED30">
        <v>0</v>
      </c>
      <c r="EE30">
        <v>1</v>
      </c>
      <c r="EF30">
        <v>1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1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1</v>
      </c>
      <c r="GS30">
        <v>0</v>
      </c>
      <c r="GT30">
        <v>0</v>
      </c>
      <c r="GU30">
        <v>1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1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1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1</v>
      </c>
      <c r="MY30">
        <v>0</v>
      </c>
      <c r="MZ30">
        <v>0</v>
      </c>
      <c r="NA30">
        <v>1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1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1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1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1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1</v>
      </c>
      <c r="TV30">
        <v>0</v>
      </c>
      <c r="TW30">
        <v>0</v>
      </c>
    </row>
    <row r="31" spans="1:543" x14ac:dyDescent="0.25">
      <c r="A31" t="s">
        <v>512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1</v>
      </c>
      <c r="U31">
        <v>0</v>
      </c>
      <c r="V31">
        <v>0</v>
      </c>
      <c r="W31">
        <v>0</v>
      </c>
      <c r="X31">
        <v>0</v>
      </c>
      <c r="Y31">
        <v>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1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1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1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1</v>
      </c>
      <c r="OD31">
        <v>1</v>
      </c>
      <c r="OE31">
        <v>0</v>
      </c>
      <c r="OF31">
        <v>1</v>
      </c>
      <c r="OG31">
        <v>0</v>
      </c>
      <c r="OH31">
        <v>0</v>
      </c>
      <c r="OI31">
        <v>0</v>
      </c>
      <c r="OJ31">
        <v>0</v>
      </c>
      <c r="OK31">
        <v>1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</row>
    <row r="32" spans="1:543" x14ac:dyDescent="0.25">
      <c r="A32" t="s">
        <v>513</v>
      </c>
      <c r="B32">
        <v>0</v>
      </c>
      <c r="C32">
        <v>0</v>
      </c>
      <c r="D32">
        <v>0</v>
      </c>
      <c r="E32">
        <v>0</v>
      </c>
      <c r="F32">
        <v>0</v>
      </c>
      <c r="G32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11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1</v>
      </c>
      <c r="BJ32">
        <v>0</v>
      </c>
      <c r="BK32">
        <v>0</v>
      </c>
      <c r="BL32">
        <v>1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1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1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1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1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1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1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1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1</v>
      </c>
    </row>
    <row r="33" spans="1:543" x14ac:dyDescent="0.25">
      <c r="A33" t="s">
        <v>514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4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1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1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1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</row>
    <row r="34" spans="1:543" x14ac:dyDescent="0.25">
      <c r="A34" t="s">
        <v>515</v>
      </c>
      <c r="B34">
        <v>0</v>
      </c>
      <c r="C34">
        <v>0</v>
      </c>
      <c r="D34">
        <v>0</v>
      </c>
      <c r="E34">
        <v>1</v>
      </c>
      <c r="F34">
        <v>0</v>
      </c>
      <c r="G34">
        <v>0</v>
      </c>
      <c r="H34">
        <v>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48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1</v>
      </c>
      <c r="AX34">
        <v>0</v>
      </c>
      <c r="AY34">
        <v>0</v>
      </c>
      <c r="AZ34">
        <v>1</v>
      </c>
      <c r="BA34">
        <v>0</v>
      </c>
      <c r="BB34">
        <v>0</v>
      </c>
      <c r="BC34">
        <v>0</v>
      </c>
      <c r="BD34">
        <v>0</v>
      </c>
      <c r="BE34">
        <v>1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1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1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1</v>
      </c>
      <c r="CY34">
        <v>0</v>
      </c>
      <c r="CZ34">
        <v>1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1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1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1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1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1</v>
      </c>
      <c r="GH34">
        <v>1</v>
      </c>
      <c r="GI34">
        <v>0</v>
      </c>
      <c r="GJ34">
        <v>1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1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1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1</v>
      </c>
      <c r="HS34">
        <v>0</v>
      </c>
      <c r="HT34">
        <v>1</v>
      </c>
      <c r="HU34">
        <v>0</v>
      </c>
      <c r="HV34">
        <v>0</v>
      </c>
      <c r="HW34">
        <v>0</v>
      </c>
      <c r="HX34">
        <v>1</v>
      </c>
      <c r="HY34">
        <v>0</v>
      </c>
      <c r="HZ34">
        <v>0</v>
      </c>
      <c r="IA34">
        <v>0</v>
      </c>
      <c r="IB34">
        <v>0</v>
      </c>
      <c r="IC34">
        <v>1</v>
      </c>
      <c r="ID34">
        <v>0</v>
      </c>
      <c r="IE34">
        <v>0</v>
      </c>
      <c r="IF34">
        <v>0</v>
      </c>
      <c r="IG34">
        <v>0</v>
      </c>
      <c r="IH34">
        <v>1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1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1</v>
      </c>
      <c r="JD34">
        <v>0</v>
      </c>
      <c r="JE34">
        <v>0</v>
      </c>
      <c r="JF34">
        <v>1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1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1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1</v>
      </c>
      <c r="LI34">
        <v>0</v>
      </c>
      <c r="LJ34">
        <v>0</v>
      </c>
      <c r="LK34">
        <v>0</v>
      </c>
      <c r="LL34">
        <v>1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1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1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1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1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1</v>
      </c>
      <c r="PD34">
        <v>0</v>
      </c>
      <c r="PE34">
        <v>1</v>
      </c>
      <c r="PF34">
        <v>0</v>
      </c>
      <c r="PG34">
        <v>1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1</v>
      </c>
      <c r="PT34">
        <v>0</v>
      </c>
      <c r="PU34">
        <v>0</v>
      </c>
      <c r="PV34">
        <v>0</v>
      </c>
      <c r="PW34">
        <v>0</v>
      </c>
      <c r="PX34">
        <v>1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1</v>
      </c>
      <c r="QO34">
        <v>0</v>
      </c>
      <c r="QP34">
        <v>0</v>
      </c>
      <c r="QQ34">
        <v>0</v>
      </c>
      <c r="QR34">
        <v>1</v>
      </c>
      <c r="QS34">
        <v>1</v>
      </c>
      <c r="QT34">
        <v>1</v>
      </c>
      <c r="QU34">
        <v>1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1</v>
      </c>
      <c r="SC34">
        <v>0</v>
      </c>
      <c r="SD34">
        <v>0</v>
      </c>
      <c r="SE34">
        <v>0</v>
      </c>
      <c r="SF34">
        <v>0</v>
      </c>
      <c r="SG34">
        <v>1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1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</row>
    <row r="35" spans="1:543" x14ac:dyDescent="0.25">
      <c r="A35" t="s">
        <v>516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1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26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1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1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1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1</v>
      </c>
      <c r="GH35">
        <v>1</v>
      </c>
      <c r="GI35">
        <v>0</v>
      </c>
      <c r="GJ35">
        <v>1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1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1</v>
      </c>
      <c r="HR35">
        <v>1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1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1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1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1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1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1</v>
      </c>
      <c r="OD35">
        <v>1</v>
      </c>
      <c r="OE35">
        <v>0</v>
      </c>
      <c r="OF35">
        <v>1</v>
      </c>
      <c r="OG35">
        <v>0</v>
      </c>
      <c r="OH35">
        <v>0</v>
      </c>
      <c r="OI35">
        <v>0</v>
      </c>
      <c r="OJ35">
        <v>0</v>
      </c>
      <c r="OK35">
        <v>1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1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1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1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1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1</v>
      </c>
      <c r="SH35">
        <v>0</v>
      </c>
      <c r="SI35">
        <v>0</v>
      </c>
      <c r="SJ35">
        <v>1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</row>
    <row r="36" spans="1:543" x14ac:dyDescent="0.25">
      <c r="A36" t="s">
        <v>517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12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1</v>
      </c>
      <c r="AS36">
        <v>0</v>
      </c>
      <c r="AT36">
        <v>0</v>
      </c>
      <c r="AU36">
        <v>0</v>
      </c>
      <c r="AV36">
        <v>1</v>
      </c>
      <c r="AW36">
        <v>0</v>
      </c>
      <c r="AX36">
        <v>1</v>
      </c>
      <c r="AY36">
        <v>0</v>
      </c>
      <c r="AZ36">
        <v>0</v>
      </c>
      <c r="BA36">
        <v>1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1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1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1</v>
      </c>
      <c r="QF36">
        <v>1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1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1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1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</row>
    <row r="37" spans="1:543" x14ac:dyDescent="0.25">
      <c r="A37" t="s">
        <v>518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5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1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1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1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1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1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</row>
    <row r="38" spans="1:543" x14ac:dyDescent="0.25">
      <c r="A38" t="s">
        <v>519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</row>
    <row r="39" spans="1:543" x14ac:dyDescent="0.25">
      <c r="A39" t="s">
        <v>520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19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1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1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1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1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1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1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1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1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1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1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1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1</v>
      </c>
      <c r="QI39">
        <v>1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1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1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1</v>
      </c>
      <c r="SE39">
        <v>1</v>
      </c>
      <c r="SF39">
        <v>1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1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</row>
    <row r="40" spans="1:543" x14ac:dyDescent="0.25">
      <c r="A40" t="s">
        <v>521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1</v>
      </c>
      <c r="AS40">
        <v>0</v>
      </c>
      <c r="AT40">
        <v>0</v>
      </c>
      <c r="AU40">
        <v>0</v>
      </c>
      <c r="AV40">
        <v>1</v>
      </c>
      <c r="AW40">
        <v>0</v>
      </c>
      <c r="AX40">
        <v>1</v>
      </c>
      <c r="AY40">
        <v>0</v>
      </c>
      <c r="AZ40">
        <v>0</v>
      </c>
      <c r="BA40">
        <v>1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1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1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1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1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1</v>
      </c>
      <c r="TS40">
        <v>0</v>
      </c>
      <c r="TT40">
        <v>0</v>
      </c>
      <c r="TU40">
        <v>0</v>
      </c>
      <c r="TV40">
        <v>0</v>
      </c>
      <c r="TW40">
        <v>0</v>
      </c>
    </row>
    <row r="41" spans="1:543" x14ac:dyDescent="0.25">
      <c r="A41" t="s">
        <v>522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1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17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1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1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1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1</v>
      </c>
      <c r="HR41">
        <v>1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1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1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1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1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1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1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1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1</v>
      </c>
      <c r="RD41">
        <v>1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1</v>
      </c>
      <c r="SX41">
        <v>0</v>
      </c>
      <c r="SY41">
        <v>0</v>
      </c>
      <c r="SZ41">
        <v>0</v>
      </c>
      <c r="TA41">
        <v>1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</row>
    <row r="42" spans="1:543" x14ac:dyDescent="0.25">
      <c r="A42" t="s">
        <v>523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14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1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1</v>
      </c>
      <c r="FE42">
        <v>0</v>
      </c>
      <c r="FF42">
        <v>1</v>
      </c>
      <c r="FG42">
        <v>1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1</v>
      </c>
      <c r="GB42">
        <v>0</v>
      </c>
      <c r="GC42">
        <v>1</v>
      </c>
      <c r="GD42">
        <v>1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1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1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1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1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1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1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1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</row>
    <row r="43" spans="1:543" x14ac:dyDescent="0.25">
      <c r="A43" t="s">
        <v>524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3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1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1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1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</row>
    <row r="44" spans="1:543" x14ac:dyDescent="0.25">
      <c r="A44" t="s">
        <v>525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1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1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14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1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1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1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1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1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1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1</v>
      </c>
      <c r="OD44">
        <v>1</v>
      </c>
      <c r="OE44">
        <v>0</v>
      </c>
      <c r="OF44">
        <v>1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1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1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1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</row>
    <row r="45" spans="1:543" x14ac:dyDescent="0.25">
      <c r="A45" t="s">
        <v>526</v>
      </c>
      <c r="B45">
        <v>0</v>
      </c>
      <c r="C45">
        <v>0</v>
      </c>
      <c r="D45">
        <v>0</v>
      </c>
      <c r="E45">
        <v>0</v>
      </c>
      <c r="F45">
        <v>0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6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1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1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1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1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</row>
    <row r="46" spans="1:543" x14ac:dyDescent="0.25">
      <c r="A46" t="s">
        <v>527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4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1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1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1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1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</row>
    <row r="47" spans="1:543" x14ac:dyDescent="0.25">
      <c r="A47" t="s">
        <v>528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2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1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</row>
    <row r="48" spans="1:543" x14ac:dyDescent="0.25">
      <c r="A48" t="s">
        <v>529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18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1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1</v>
      </c>
      <c r="EU48">
        <v>0</v>
      </c>
      <c r="EV48">
        <v>0</v>
      </c>
      <c r="EW48">
        <v>1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1</v>
      </c>
      <c r="FE48">
        <v>0</v>
      </c>
      <c r="FF48">
        <v>1</v>
      </c>
      <c r="FG48">
        <v>1</v>
      </c>
      <c r="FH48">
        <v>0</v>
      </c>
      <c r="FI48">
        <v>1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1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1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1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1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1</v>
      </c>
      <c r="LX48">
        <v>0</v>
      </c>
      <c r="LY48">
        <v>0</v>
      </c>
      <c r="LZ48">
        <v>0</v>
      </c>
      <c r="MA48">
        <v>0</v>
      </c>
      <c r="MB48">
        <v>1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1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1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1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1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</row>
    <row r="49" spans="1:543" x14ac:dyDescent="0.25">
      <c r="A49" t="s">
        <v>530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1</v>
      </c>
      <c r="AE49">
        <v>0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63</v>
      </c>
      <c r="AR49">
        <v>0</v>
      </c>
      <c r="AS49">
        <v>0</v>
      </c>
      <c r="AT49">
        <v>0</v>
      </c>
      <c r="AU49">
        <v>0</v>
      </c>
      <c r="AV49">
        <v>1</v>
      </c>
      <c r="AW49">
        <v>0</v>
      </c>
      <c r="AX49">
        <v>1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1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1</v>
      </c>
      <c r="DE49">
        <v>0</v>
      </c>
      <c r="DF49">
        <v>0</v>
      </c>
      <c r="DG49">
        <v>0</v>
      </c>
      <c r="DH49">
        <v>1</v>
      </c>
      <c r="DI49">
        <v>0</v>
      </c>
      <c r="DJ49">
        <v>0</v>
      </c>
      <c r="DK49">
        <v>1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1</v>
      </c>
      <c r="EP49">
        <v>0</v>
      </c>
      <c r="EQ49">
        <v>1</v>
      </c>
      <c r="ER49">
        <v>0</v>
      </c>
      <c r="ES49">
        <v>0</v>
      </c>
      <c r="ET49">
        <v>1</v>
      </c>
      <c r="EU49">
        <v>0</v>
      </c>
      <c r="EV49">
        <v>1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1</v>
      </c>
      <c r="FC49">
        <v>0</v>
      </c>
      <c r="FD49">
        <v>1</v>
      </c>
      <c r="FE49">
        <v>0</v>
      </c>
      <c r="FF49">
        <v>1</v>
      </c>
      <c r="FG49">
        <v>1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1</v>
      </c>
      <c r="FW49">
        <v>0</v>
      </c>
      <c r="FX49">
        <v>0</v>
      </c>
      <c r="FY49">
        <v>0</v>
      </c>
      <c r="FZ49">
        <v>0</v>
      </c>
      <c r="GA49">
        <v>1</v>
      </c>
      <c r="GB49">
        <v>0</v>
      </c>
      <c r="GC49">
        <v>0</v>
      </c>
      <c r="GD49">
        <v>0</v>
      </c>
      <c r="GE49">
        <v>0</v>
      </c>
      <c r="GF49">
        <v>1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1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1</v>
      </c>
      <c r="HL49">
        <v>0</v>
      </c>
      <c r="HM49">
        <v>0</v>
      </c>
      <c r="HN49">
        <v>1</v>
      </c>
      <c r="HO49">
        <v>0</v>
      </c>
      <c r="HP49">
        <v>0</v>
      </c>
      <c r="HQ49">
        <v>0</v>
      </c>
      <c r="HR49">
        <v>0</v>
      </c>
      <c r="HS49">
        <v>1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1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1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1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1</v>
      </c>
      <c r="KJ49">
        <v>0</v>
      </c>
      <c r="KK49">
        <v>0</v>
      </c>
      <c r="KL49">
        <v>0</v>
      </c>
      <c r="KM49">
        <v>1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1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1</v>
      </c>
      <c r="LF49">
        <v>1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1</v>
      </c>
      <c r="LN49">
        <v>0</v>
      </c>
      <c r="LO49">
        <v>1</v>
      </c>
      <c r="LP49">
        <v>1</v>
      </c>
      <c r="LQ49">
        <v>0</v>
      </c>
      <c r="LR49">
        <v>1</v>
      </c>
      <c r="LS49">
        <v>1</v>
      </c>
      <c r="LT49">
        <v>0</v>
      </c>
      <c r="LU49">
        <v>0</v>
      </c>
      <c r="LV49">
        <v>0</v>
      </c>
      <c r="LW49">
        <v>1</v>
      </c>
      <c r="LX49">
        <v>0</v>
      </c>
      <c r="LY49">
        <v>0</v>
      </c>
      <c r="LZ49">
        <v>1</v>
      </c>
      <c r="MA49">
        <v>0</v>
      </c>
      <c r="MB49">
        <v>1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1</v>
      </c>
      <c r="MK49">
        <v>0</v>
      </c>
      <c r="ML49">
        <v>0</v>
      </c>
      <c r="MM49">
        <v>1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1</v>
      </c>
      <c r="NC49">
        <v>0</v>
      </c>
      <c r="ND49">
        <v>0</v>
      </c>
      <c r="NE49">
        <v>0</v>
      </c>
      <c r="NF49">
        <v>0</v>
      </c>
      <c r="NG49">
        <v>1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1</v>
      </c>
      <c r="NN49">
        <v>1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1</v>
      </c>
      <c r="OJ49">
        <v>0</v>
      </c>
      <c r="OK49">
        <v>1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1</v>
      </c>
      <c r="OW49">
        <v>1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1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1</v>
      </c>
      <c r="QF49">
        <v>1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1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1</v>
      </c>
      <c r="RA49">
        <v>0</v>
      </c>
      <c r="RB49">
        <v>0</v>
      </c>
      <c r="RC49">
        <v>0</v>
      </c>
      <c r="RD49">
        <v>1</v>
      </c>
      <c r="RE49">
        <v>1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1</v>
      </c>
      <c r="SU49">
        <v>1</v>
      </c>
      <c r="SV49">
        <v>1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1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1</v>
      </c>
    </row>
    <row r="50" spans="1:543" x14ac:dyDescent="0.25">
      <c r="A50" t="s">
        <v>531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</row>
    <row r="51" spans="1:543" x14ac:dyDescent="0.25">
      <c r="A51" t="s">
        <v>532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19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1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1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1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1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1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1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1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1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1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1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1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1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1</v>
      </c>
      <c r="LV51">
        <v>0</v>
      </c>
      <c r="LW51">
        <v>0</v>
      </c>
      <c r="LX51">
        <v>0</v>
      </c>
      <c r="LY51">
        <v>1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1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1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1</v>
      </c>
      <c r="SF51">
        <v>1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1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</row>
    <row r="52" spans="1:543" x14ac:dyDescent="0.25">
      <c r="A52" t="s">
        <v>533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</row>
    <row r="53" spans="1:543" x14ac:dyDescent="0.25">
      <c r="A53" t="s">
        <v>534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1</v>
      </c>
      <c r="AE53">
        <v>0</v>
      </c>
      <c r="AF53">
        <v>0</v>
      </c>
      <c r="AG53">
        <v>0</v>
      </c>
      <c r="AH53">
        <v>1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1</v>
      </c>
      <c r="AR53">
        <v>0</v>
      </c>
      <c r="AS53">
        <v>0</v>
      </c>
      <c r="AT53">
        <v>0</v>
      </c>
      <c r="AU53">
        <v>63</v>
      </c>
      <c r="AV53">
        <v>0</v>
      </c>
      <c r="AW53">
        <v>0</v>
      </c>
      <c r="AX53">
        <v>1</v>
      </c>
      <c r="AY53">
        <v>0</v>
      </c>
      <c r="AZ53">
        <v>0</v>
      </c>
      <c r="BA53">
        <v>1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1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1</v>
      </c>
      <c r="DE53">
        <v>0</v>
      </c>
      <c r="DF53">
        <v>0</v>
      </c>
      <c r="DG53">
        <v>0</v>
      </c>
      <c r="DH53">
        <v>1</v>
      </c>
      <c r="DI53">
        <v>0</v>
      </c>
      <c r="DJ53">
        <v>0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1</v>
      </c>
      <c r="EP53">
        <v>0</v>
      </c>
      <c r="EQ53">
        <v>1</v>
      </c>
      <c r="ER53">
        <v>0</v>
      </c>
      <c r="ES53">
        <v>0</v>
      </c>
      <c r="ET53">
        <v>1</v>
      </c>
      <c r="EU53">
        <v>0</v>
      </c>
      <c r="EV53">
        <v>1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1</v>
      </c>
      <c r="FC53">
        <v>0</v>
      </c>
      <c r="FD53">
        <v>1</v>
      </c>
      <c r="FE53">
        <v>0</v>
      </c>
      <c r="FF53">
        <v>1</v>
      </c>
      <c r="FG53">
        <v>1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1</v>
      </c>
      <c r="FW53">
        <v>0</v>
      </c>
      <c r="FX53">
        <v>0</v>
      </c>
      <c r="FY53">
        <v>0</v>
      </c>
      <c r="FZ53">
        <v>0</v>
      </c>
      <c r="GA53">
        <v>1</v>
      </c>
      <c r="GB53">
        <v>0</v>
      </c>
      <c r="GC53">
        <v>0</v>
      </c>
      <c r="GD53">
        <v>0</v>
      </c>
      <c r="GE53">
        <v>0</v>
      </c>
      <c r="GF53">
        <v>1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1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1</v>
      </c>
      <c r="HL53">
        <v>0</v>
      </c>
      <c r="HM53">
        <v>0</v>
      </c>
      <c r="HN53">
        <v>1</v>
      </c>
      <c r="HO53">
        <v>0</v>
      </c>
      <c r="HP53">
        <v>0</v>
      </c>
      <c r="HQ53">
        <v>0</v>
      </c>
      <c r="HR53">
        <v>0</v>
      </c>
      <c r="HS53">
        <v>1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1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1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1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1</v>
      </c>
      <c r="KJ53">
        <v>0</v>
      </c>
      <c r="KK53">
        <v>0</v>
      </c>
      <c r="KL53">
        <v>0</v>
      </c>
      <c r="KM53">
        <v>1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1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1</v>
      </c>
      <c r="LF53">
        <v>1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1</v>
      </c>
      <c r="LN53">
        <v>0</v>
      </c>
      <c r="LO53">
        <v>1</v>
      </c>
      <c r="LP53">
        <v>1</v>
      </c>
      <c r="LQ53">
        <v>0</v>
      </c>
      <c r="LR53">
        <v>1</v>
      </c>
      <c r="LS53">
        <v>1</v>
      </c>
      <c r="LT53">
        <v>0</v>
      </c>
      <c r="LU53">
        <v>0</v>
      </c>
      <c r="LV53">
        <v>0</v>
      </c>
      <c r="LW53">
        <v>1</v>
      </c>
      <c r="LX53">
        <v>0</v>
      </c>
      <c r="LY53">
        <v>0</v>
      </c>
      <c r="LZ53">
        <v>1</v>
      </c>
      <c r="MA53">
        <v>0</v>
      </c>
      <c r="MB53">
        <v>1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1</v>
      </c>
      <c r="MK53">
        <v>0</v>
      </c>
      <c r="ML53">
        <v>0</v>
      </c>
      <c r="MM53">
        <v>1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1</v>
      </c>
      <c r="NC53">
        <v>0</v>
      </c>
      <c r="ND53">
        <v>0</v>
      </c>
      <c r="NE53">
        <v>0</v>
      </c>
      <c r="NF53">
        <v>0</v>
      </c>
      <c r="NG53">
        <v>1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1</v>
      </c>
      <c r="NN53">
        <v>1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1</v>
      </c>
      <c r="OJ53">
        <v>0</v>
      </c>
      <c r="OK53">
        <v>1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1</v>
      </c>
      <c r="OW53">
        <v>1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1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1</v>
      </c>
      <c r="QF53">
        <v>1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1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1</v>
      </c>
      <c r="RA53">
        <v>0</v>
      </c>
      <c r="RB53">
        <v>0</v>
      </c>
      <c r="RC53">
        <v>0</v>
      </c>
      <c r="RD53">
        <v>1</v>
      </c>
      <c r="RE53">
        <v>1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1</v>
      </c>
      <c r="SU53">
        <v>1</v>
      </c>
      <c r="SV53">
        <v>1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1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1</v>
      </c>
    </row>
    <row r="54" spans="1:543" x14ac:dyDescent="0.25">
      <c r="A54" t="s">
        <v>535</v>
      </c>
      <c r="B54">
        <v>0</v>
      </c>
      <c r="C54">
        <v>0</v>
      </c>
      <c r="D54">
        <v>0</v>
      </c>
      <c r="E54">
        <v>1</v>
      </c>
      <c r="F54">
        <v>0</v>
      </c>
      <c r="G54">
        <v>0</v>
      </c>
      <c r="H54">
        <v>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48</v>
      </c>
      <c r="AW54">
        <v>0</v>
      </c>
      <c r="AX54">
        <v>0</v>
      </c>
      <c r="AY54">
        <v>0</v>
      </c>
      <c r="AZ54">
        <v>1</v>
      </c>
      <c r="BA54">
        <v>0</v>
      </c>
      <c r="BB54">
        <v>0</v>
      </c>
      <c r="BC54">
        <v>0</v>
      </c>
      <c r="BD54">
        <v>0</v>
      </c>
      <c r="BE54">
        <v>1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1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1</v>
      </c>
      <c r="CI54">
        <v>0</v>
      </c>
      <c r="CJ54">
        <v>0</v>
      </c>
      <c r="CK54">
        <v>0</v>
      </c>
      <c r="CL54">
        <v>0</v>
      </c>
      <c r="CM54">
        <v>1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1</v>
      </c>
      <c r="CY54">
        <v>0</v>
      </c>
      <c r="CZ54">
        <v>1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1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1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1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1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1</v>
      </c>
      <c r="GH54">
        <v>1</v>
      </c>
      <c r="GI54">
        <v>0</v>
      </c>
      <c r="GJ54">
        <v>1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1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1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1</v>
      </c>
      <c r="HS54">
        <v>0</v>
      </c>
      <c r="HT54">
        <v>1</v>
      </c>
      <c r="HU54">
        <v>0</v>
      </c>
      <c r="HV54">
        <v>0</v>
      </c>
      <c r="HW54">
        <v>0</v>
      </c>
      <c r="HX54">
        <v>1</v>
      </c>
      <c r="HY54">
        <v>0</v>
      </c>
      <c r="HZ54">
        <v>0</v>
      </c>
      <c r="IA54">
        <v>0</v>
      </c>
      <c r="IB54">
        <v>0</v>
      </c>
      <c r="IC54">
        <v>1</v>
      </c>
      <c r="ID54">
        <v>0</v>
      </c>
      <c r="IE54">
        <v>0</v>
      </c>
      <c r="IF54">
        <v>0</v>
      </c>
      <c r="IG54">
        <v>0</v>
      </c>
      <c r="IH54">
        <v>1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1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1</v>
      </c>
      <c r="JD54">
        <v>0</v>
      </c>
      <c r="JE54">
        <v>0</v>
      </c>
      <c r="JF54">
        <v>1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1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1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1</v>
      </c>
      <c r="LI54">
        <v>0</v>
      </c>
      <c r="LJ54">
        <v>0</v>
      </c>
      <c r="LK54">
        <v>0</v>
      </c>
      <c r="LL54">
        <v>1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1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1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1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1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1</v>
      </c>
      <c r="PD54">
        <v>0</v>
      </c>
      <c r="PE54">
        <v>1</v>
      </c>
      <c r="PF54">
        <v>0</v>
      </c>
      <c r="PG54">
        <v>1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1</v>
      </c>
      <c r="PT54">
        <v>0</v>
      </c>
      <c r="PU54">
        <v>0</v>
      </c>
      <c r="PV54">
        <v>0</v>
      </c>
      <c r="PW54">
        <v>0</v>
      </c>
      <c r="PX54">
        <v>1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1</v>
      </c>
      <c r="QO54">
        <v>0</v>
      </c>
      <c r="QP54">
        <v>0</v>
      </c>
      <c r="QQ54">
        <v>0</v>
      </c>
      <c r="QR54">
        <v>1</v>
      </c>
      <c r="QS54">
        <v>1</v>
      </c>
      <c r="QT54">
        <v>1</v>
      </c>
      <c r="QU54">
        <v>1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1</v>
      </c>
      <c r="SC54">
        <v>0</v>
      </c>
      <c r="SD54">
        <v>0</v>
      </c>
      <c r="SE54">
        <v>0</v>
      </c>
      <c r="SF54">
        <v>0</v>
      </c>
      <c r="SG54">
        <v>1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1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</row>
    <row r="55" spans="1:543" x14ac:dyDescent="0.25">
      <c r="A55" t="s">
        <v>536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1</v>
      </c>
      <c r="AE55">
        <v>0</v>
      </c>
      <c r="AF55">
        <v>0</v>
      </c>
      <c r="AG55">
        <v>0</v>
      </c>
      <c r="AH55">
        <v>1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1</v>
      </c>
      <c r="AR55">
        <v>0</v>
      </c>
      <c r="AS55">
        <v>0</v>
      </c>
      <c r="AT55">
        <v>0</v>
      </c>
      <c r="AU55">
        <v>1</v>
      </c>
      <c r="AV55">
        <v>0</v>
      </c>
      <c r="AW55">
        <v>63</v>
      </c>
      <c r="AX55">
        <v>0</v>
      </c>
      <c r="AY55">
        <v>0</v>
      </c>
      <c r="AZ55">
        <v>0</v>
      </c>
      <c r="BA55">
        <v>1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1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1</v>
      </c>
      <c r="DE55">
        <v>0</v>
      </c>
      <c r="DF55">
        <v>0</v>
      </c>
      <c r="DG55">
        <v>0</v>
      </c>
      <c r="DH55">
        <v>1</v>
      </c>
      <c r="DI55">
        <v>0</v>
      </c>
      <c r="DJ55">
        <v>0</v>
      </c>
      <c r="DK55">
        <v>1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1</v>
      </c>
      <c r="EP55">
        <v>0</v>
      </c>
      <c r="EQ55">
        <v>1</v>
      </c>
      <c r="ER55">
        <v>0</v>
      </c>
      <c r="ES55">
        <v>0</v>
      </c>
      <c r="ET55">
        <v>1</v>
      </c>
      <c r="EU55">
        <v>0</v>
      </c>
      <c r="EV55">
        <v>1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1</v>
      </c>
      <c r="FC55">
        <v>0</v>
      </c>
      <c r="FD55">
        <v>1</v>
      </c>
      <c r="FE55">
        <v>0</v>
      </c>
      <c r="FF55">
        <v>1</v>
      </c>
      <c r="FG55">
        <v>1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1</v>
      </c>
      <c r="FW55">
        <v>0</v>
      </c>
      <c r="FX55">
        <v>0</v>
      </c>
      <c r="FY55">
        <v>0</v>
      </c>
      <c r="FZ55">
        <v>0</v>
      </c>
      <c r="GA55">
        <v>1</v>
      </c>
      <c r="GB55">
        <v>0</v>
      </c>
      <c r="GC55">
        <v>0</v>
      </c>
      <c r="GD55">
        <v>0</v>
      </c>
      <c r="GE55">
        <v>0</v>
      </c>
      <c r="GF55">
        <v>1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1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1</v>
      </c>
      <c r="HL55">
        <v>0</v>
      </c>
      <c r="HM55">
        <v>0</v>
      </c>
      <c r="HN55">
        <v>1</v>
      </c>
      <c r="HO55">
        <v>0</v>
      </c>
      <c r="HP55">
        <v>0</v>
      </c>
      <c r="HQ55">
        <v>0</v>
      </c>
      <c r="HR55">
        <v>0</v>
      </c>
      <c r="HS55">
        <v>1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1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1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1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1</v>
      </c>
      <c r="KJ55">
        <v>0</v>
      </c>
      <c r="KK55">
        <v>0</v>
      </c>
      <c r="KL55">
        <v>0</v>
      </c>
      <c r="KM55">
        <v>1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1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1</v>
      </c>
      <c r="LF55">
        <v>1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1</v>
      </c>
      <c r="LN55">
        <v>0</v>
      </c>
      <c r="LO55">
        <v>1</v>
      </c>
      <c r="LP55">
        <v>1</v>
      </c>
      <c r="LQ55">
        <v>0</v>
      </c>
      <c r="LR55">
        <v>1</v>
      </c>
      <c r="LS55">
        <v>1</v>
      </c>
      <c r="LT55">
        <v>0</v>
      </c>
      <c r="LU55">
        <v>0</v>
      </c>
      <c r="LV55">
        <v>0</v>
      </c>
      <c r="LW55">
        <v>1</v>
      </c>
      <c r="LX55">
        <v>0</v>
      </c>
      <c r="LY55">
        <v>0</v>
      </c>
      <c r="LZ55">
        <v>1</v>
      </c>
      <c r="MA55">
        <v>0</v>
      </c>
      <c r="MB55">
        <v>1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1</v>
      </c>
      <c r="MK55">
        <v>0</v>
      </c>
      <c r="ML55">
        <v>0</v>
      </c>
      <c r="MM55">
        <v>1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1</v>
      </c>
      <c r="NC55">
        <v>0</v>
      </c>
      <c r="ND55">
        <v>0</v>
      </c>
      <c r="NE55">
        <v>0</v>
      </c>
      <c r="NF55">
        <v>0</v>
      </c>
      <c r="NG55">
        <v>1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1</v>
      </c>
      <c r="NN55">
        <v>1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1</v>
      </c>
      <c r="OJ55">
        <v>0</v>
      </c>
      <c r="OK55">
        <v>1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1</v>
      </c>
      <c r="OW55">
        <v>1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1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1</v>
      </c>
      <c r="QF55">
        <v>1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1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1</v>
      </c>
      <c r="RA55">
        <v>0</v>
      </c>
      <c r="RB55">
        <v>0</v>
      </c>
      <c r="RC55">
        <v>0</v>
      </c>
      <c r="RD55">
        <v>1</v>
      </c>
      <c r="RE55">
        <v>1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1</v>
      </c>
      <c r="SU55">
        <v>1</v>
      </c>
      <c r="SV55">
        <v>1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1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1</v>
      </c>
    </row>
    <row r="56" spans="1:543" x14ac:dyDescent="0.25">
      <c r="A56" t="s">
        <v>537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27</v>
      </c>
      <c r="AY56">
        <v>0</v>
      </c>
      <c r="AZ56">
        <v>0</v>
      </c>
      <c r="BA56">
        <v>0</v>
      </c>
      <c r="BB56">
        <v>1</v>
      </c>
      <c r="BC56">
        <v>0</v>
      </c>
      <c r="BD56">
        <v>1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1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1</v>
      </c>
      <c r="EU56">
        <v>1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1</v>
      </c>
      <c r="FE56">
        <v>0</v>
      </c>
      <c r="FF56">
        <v>1</v>
      </c>
      <c r="FG56">
        <v>1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1</v>
      </c>
      <c r="GB56">
        <v>0</v>
      </c>
      <c r="GC56">
        <v>0</v>
      </c>
      <c r="GD56">
        <v>1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1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1</v>
      </c>
      <c r="IG56">
        <v>0</v>
      </c>
      <c r="IH56">
        <v>0</v>
      </c>
      <c r="II56">
        <v>1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1</v>
      </c>
      <c r="IY56">
        <v>0</v>
      </c>
      <c r="IZ56">
        <v>0</v>
      </c>
      <c r="JA56">
        <v>1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1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1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1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1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1</v>
      </c>
      <c r="PA56">
        <v>0</v>
      </c>
      <c r="PB56">
        <v>0</v>
      </c>
      <c r="PC56">
        <v>0</v>
      </c>
      <c r="PD56">
        <v>1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1</v>
      </c>
      <c r="SF56">
        <v>1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1</v>
      </c>
      <c r="SV56">
        <v>0</v>
      </c>
      <c r="SW56">
        <v>0</v>
      </c>
      <c r="SX56">
        <v>0</v>
      </c>
      <c r="SY56">
        <v>1</v>
      </c>
      <c r="SZ56">
        <v>1</v>
      </c>
      <c r="TA56">
        <v>1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</row>
    <row r="57" spans="1:543" x14ac:dyDescent="0.25">
      <c r="A57" t="s">
        <v>538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1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1</v>
      </c>
      <c r="AW57">
        <v>0</v>
      </c>
      <c r="AX57">
        <v>0</v>
      </c>
      <c r="AY57">
        <v>20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1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1</v>
      </c>
      <c r="GH57">
        <v>1</v>
      </c>
      <c r="GI57">
        <v>0</v>
      </c>
      <c r="GJ57">
        <v>1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1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1</v>
      </c>
      <c r="HY57">
        <v>0</v>
      </c>
      <c r="HZ57">
        <v>0</v>
      </c>
      <c r="IA57">
        <v>0</v>
      </c>
      <c r="IB57">
        <v>0</v>
      </c>
      <c r="IC57">
        <v>1</v>
      </c>
      <c r="ID57">
        <v>0</v>
      </c>
      <c r="IE57">
        <v>0</v>
      </c>
      <c r="IF57">
        <v>0</v>
      </c>
      <c r="IG57">
        <v>0</v>
      </c>
      <c r="IH57">
        <v>1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1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1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1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1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1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1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1</v>
      </c>
      <c r="QS57">
        <v>1</v>
      </c>
      <c r="QT57">
        <v>1</v>
      </c>
      <c r="QU57">
        <v>1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</row>
    <row r="58" spans="1:543" x14ac:dyDescent="0.25">
      <c r="A58" t="s">
        <v>539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1</v>
      </c>
      <c r="AE58">
        <v>0</v>
      </c>
      <c r="AF58">
        <v>0</v>
      </c>
      <c r="AG58">
        <v>0</v>
      </c>
      <c r="AH58">
        <v>1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1</v>
      </c>
      <c r="AR58">
        <v>0</v>
      </c>
      <c r="AS58">
        <v>0</v>
      </c>
      <c r="AT58">
        <v>0</v>
      </c>
      <c r="AU58">
        <v>1</v>
      </c>
      <c r="AV58">
        <v>0</v>
      </c>
      <c r="AW58">
        <v>1</v>
      </c>
      <c r="AX58">
        <v>0</v>
      </c>
      <c r="AY58">
        <v>0</v>
      </c>
      <c r="AZ58">
        <v>63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1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1</v>
      </c>
      <c r="DE58">
        <v>0</v>
      </c>
      <c r="DF58">
        <v>0</v>
      </c>
      <c r="DG58">
        <v>0</v>
      </c>
      <c r="DH58">
        <v>1</v>
      </c>
      <c r="DI58">
        <v>0</v>
      </c>
      <c r="DJ58">
        <v>0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1</v>
      </c>
      <c r="EP58">
        <v>0</v>
      </c>
      <c r="EQ58">
        <v>1</v>
      </c>
      <c r="ER58">
        <v>0</v>
      </c>
      <c r="ES58">
        <v>0</v>
      </c>
      <c r="ET58">
        <v>1</v>
      </c>
      <c r="EU58">
        <v>0</v>
      </c>
      <c r="EV58">
        <v>1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1</v>
      </c>
      <c r="FC58">
        <v>0</v>
      </c>
      <c r="FD58">
        <v>1</v>
      </c>
      <c r="FE58">
        <v>0</v>
      </c>
      <c r="FF58">
        <v>1</v>
      </c>
      <c r="FG58">
        <v>1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1</v>
      </c>
      <c r="FW58">
        <v>0</v>
      </c>
      <c r="FX58">
        <v>0</v>
      </c>
      <c r="FY58">
        <v>0</v>
      </c>
      <c r="FZ58">
        <v>0</v>
      </c>
      <c r="GA58">
        <v>1</v>
      </c>
      <c r="GB58">
        <v>0</v>
      </c>
      <c r="GC58">
        <v>0</v>
      </c>
      <c r="GD58">
        <v>0</v>
      </c>
      <c r="GE58">
        <v>0</v>
      </c>
      <c r="GF58">
        <v>1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1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1</v>
      </c>
      <c r="HL58">
        <v>0</v>
      </c>
      <c r="HM58">
        <v>0</v>
      </c>
      <c r="HN58">
        <v>1</v>
      </c>
      <c r="HO58">
        <v>0</v>
      </c>
      <c r="HP58">
        <v>0</v>
      </c>
      <c r="HQ58">
        <v>0</v>
      </c>
      <c r="HR58">
        <v>0</v>
      </c>
      <c r="HS58">
        <v>1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1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1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1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1</v>
      </c>
      <c r="KJ58">
        <v>0</v>
      </c>
      <c r="KK58">
        <v>0</v>
      </c>
      <c r="KL58">
        <v>0</v>
      </c>
      <c r="KM58">
        <v>1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1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1</v>
      </c>
      <c r="LF58">
        <v>1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1</v>
      </c>
      <c r="LN58">
        <v>0</v>
      </c>
      <c r="LO58">
        <v>1</v>
      </c>
      <c r="LP58">
        <v>1</v>
      </c>
      <c r="LQ58">
        <v>0</v>
      </c>
      <c r="LR58">
        <v>1</v>
      </c>
      <c r="LS58">
        <v>1</v>
      </c>
      <c r="LT58">
        <v>0</v>
      </c>
      <c r="LU58">
        <v>0</v>
      </c>
      <c r="LV58">
        <v>0</v>
      </c>
      <c r="LW58">
        <v>1</v>
      </c>
      <c r="LX58">
        <v>0</v>
      </c>
      <c r="LY58">
        <v>0</v>
      </c>
      <c r="LZ58">
        <v>1</v>
      </c>
      <c r="MA58">
        <v>0</v>
      </c>
      <c r="MB58">
        <v>1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1</v>
      </c>
      <c r="MK58">
        <v>0</v>
      </c>
      <c r="ML58">
        <v>0</v>
      </c>
      <c r="MM58">
        <v>1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1</v>
      </c>
      <c r="NC58">
        <v>0</v>
      </c>
      <c r="ND58">
        <v>0</v>
      </c>
      <c r="NE58">
        <v>0</v>
      </c>
      <c r="NF58">
        <v>0</v>
      </c>
      <c r="NG58">
        <v>1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1</v>
      </c>
      <c r="NN58">
        <v>1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1</v>
      </c>
      <c r="OJ58">
        <v>0</v>
      </c>
      <c r="OK58">
        <v>1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1</v>
      </c>
      <c r="OW58">
        <v>1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1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1</v>
      </c>
      <c r="QF58">
        <v>1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1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1</v>
      </c>
      <c r="RA58">
        <v>0</v>
      </c>
      <c r="RB58">
        <v>0</v>
      </c>
      <c r="RC58">
        <v>0</v>
      </c>
      <c r="RD58">
        <v>1</v>
      </c>
      <c r="RE58">
        <v>1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1</v>
      </c>
      <c r="SU58">
        <v>1</v>
      </c>
      <c r="SV58">
        <v>1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1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1</v>
      </c>
    </row>
    <row r="59" spans="1:543" x14ac:dyDescent="0.25">
      <c r="A59" t="s">
        <v>540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1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1</v>
      </c>
      <c r="AT59">
        <v>0</v>
      </c>
      <c r="AU59">
        <v>0</v>
      </c>
      <c r="AV59">
        <v>0</v>
      </c>
      <c r="AW59">
        <v>0</v>
      </c>
      <c r="AX59">
        <v>1</v>
      </c>
      <c r="AY59">
        <v>0</v>
      </c>
      <c r="AZ59">
        <v>0</v>
      </c>
      <c r="BA59">
        <v>52</v>
      </c>
      <c r="BB59">
        <v>0</v>
      </c>
      <c r="BC59">
        <v>0</v>
      </c>
      <c r="BD59">
        <v>1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1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1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1</v>
      </c>
      <c r="CZ59">
        <v>0</v>
      </c>
      <c r="DA59">
        <v>1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1</v>
      </c>
      <c r="DL59">
        <v>0</v>
      </c>
      <c r="DM59">
        <v>0</v>
      </c>
      <c r="DN59">
        <v>1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1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1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1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1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1</v>
      </c>
      <c r="GE59">
        <v>0</v>
      </c>
      <c r="GF59">
        <v>0</v>
      </c>
      <c r="GG59">
        <v>1</v>
      </c>
      <c r="GH59">
        <v>1</v>
      </c>
      <c r="GI59">
        <v>0</v>
      </c>
      <c r="GJ59">
        <v>1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1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1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1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1</v>
      </c>
      <c r="IE59">
        <v>0</v>
      </c>
      <c r="IF59">
        <v>1</v>
      </c>
      <c r="IG59">
        <v>0</v>
      </c>
      <c r="IH59">
        <v>1</v>
      </c>
      <c r="II59">
        <v>1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1</v>
      </c>
      <c r="IR59">
        <v>0</v>
      </c>
      <c r="IS59">
        <v>1</v>
      </c>
      <c r="IT59">
        <v>0</v>
      </c>
      <c r="IU59">
        <v>0</v>
      </c>
      <c r="IV59">
        <v>0</v>
      </c>
      <c r="IW59">
        <v>0</v>
      </c>
      <c r="IX59">
        <v>1</v>
      </c>
      <c r="IY59">
        <v>0</v>
      </c>
      <c r="IZ59">
        <v>0</v>
      </c>
      <c r="JA59">
        <v>1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1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1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1</v>
      </c>
      <c r="LV59">
        <v>0</v>
      </c>
      <c r="LW59">
        <v>0</v>
      </c>
      <c r="LX59">
        <v>0</v>
      </c>
      <c r="LY59">
        <v>1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1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1</v>
      </c>
      <c r="NZ59">
        <v>0</v>
      </c>
      <c r="OA59">
        <v>0</v>
      </c>
      <c r="OB59">
        <v>0</v>
      </c>
      <c r="OC59">
        <v>1</v>
      </c>
      <c r="OD59">
        <v>1</v>
      </c>
      <c r="OE59">
        <v>0</v>
      </c>
      <c r="OF59">
        <v>1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1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1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1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1</v>
      </c>
      <c r="QI59">
        <v>1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1</v>
      </c>
      <c r="SF59">
        <v>1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1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1</v>
      </c>
      <c r="TB59">
        <v>0</v>
      </c>
      <c r="TC59">
        <v>0</v>
      </c>
      <c r="TD59">
        <v>1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</row>
    <row r="60" spans="1:543" x14ac:dyDescent="0.25">
      <c r="A60" t="s">
        <v>541</v>
      </c>
      <c r="B60">
        <v>0</v>
      </c>
      <c r="C60">
        <v>0</v>
      </c>
      <c r="D60">
        <v>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31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1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1</v>
      </c>
      <c r="DJ60">
        <v>1</v>
      </c>
      <c r="DK60">
        <v>0</v>
      </c>
      <c r="DL60">
        <v>1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1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1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1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1</v>
      </c>
      <c r="HN60">
        <v>0</v>
      </c>
      <c r="HO60">
        <v>0</v>
      </c>
      <c r="HP60">
        <v>1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1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1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1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1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1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1</v>
      </c>
      <c r="LC60">
        <v>0</v>
      </c>
      <c r="LD60">
        <v>1</v>
      </c>
      <c r="LE60">
        <v>1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1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1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1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1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1</v>
      </c>
      <c r="QL60">
        <v>0</v>
      </c>
      <c r="QM60">
        <v>0</v>
      </c>
      <c r="QN60">
        <v>0</v>
      </c>
      <c r="QO60">
        <v>0</v>
      </c>
      <c r="QP60">
        <v>1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1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1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1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1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1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1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1</v>
      </c>
      <c r="TT60">
        <v>0</v>
      </c>
      <c r="TU60">
        <v>0</v>
      </c>
      <c r="TV60">
        <v>0</v>
      </c>
      <c r="TW60">
        <v>0</v>
      </c>
    </row>
    <row r="61" spans="1:543" x14ac:dyDescent="0.25">
      <c r="A61" t="s">
        <v>542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1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1</v>
      </c>
      <c r="AY61">
        <v>0</v>
      </c>
      <c r="AZ61">
        <v>0</v>
      </c>
      <c r="BA61">
        <v>1</v>
      </c>
      <c r="BB61">
        <v>0</v>
      </c>
      <c r="BC61">
        <v>28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1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1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1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1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1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1</v>
      </c>
      <c r="IY61">
        <v>0</v>
      </c>
      <c r="IZ61">
        <v>0</v>
      </c>
      <c r="JA61">
        <v>1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1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1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1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1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1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1</v>
      </c>
      <c r="OD61">
        <v>1</v>
      </c>
      <c r="OE61">
        <v>0</v>
      </c>
      <c r="OF61">
        <v>1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1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1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1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1</v>
      </c>
      <c r="QE61">
        <v>1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1</v>
      </c>
      <c r="SF61">
        <v>1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1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1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</row>
    <row r="62" spans="1:543" x14ac:dyDescent="0.25">
      <c r="A62" t="s">
        <v>543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1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16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1</v>
      </c>
      <c r="GI62">
        <v>0</v>
      </c>
      <c r="GJ62">
        <v>1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1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1</v>
      </c>
      <c r="HY62">
        <v>0</v>
      </c>
      <c r="HZ62">
        <v>0</v>
      </c>
      <c r="IA62">
        <v>0</v>
      </c>
      <c r="IB62">
        <v>0</v>
      </c>
      <c r="IC62">
        <v>1</v>
      </c>
      <c r="ID62">
        <v>0</v>
      </c>
      <c r="IE62">
        <v>0</v>
      </c>
      <c r="IF62">
        <v>0</v>
      </c>
      <c r="IG62">
        <v>0</v>
      </c>
      <c r="IH62">
        <v>1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1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1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1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1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1</v>
      </c>
      <c r="QS62">
        <v>1</v>
      </c>
      <c r="QT62">
        <v>1</v>
      </c>
      <c r="QU62">
        <v>1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</row>
    <row r="63" spans="1:543" x14ac:dyDescent="0.25">
      <c r="A63" t="s">
        <v>544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</row>
    <row r="64" spans="1:543" x14ac:dyDescent="0.25">
      <c r="A64" t="s">
        <v>545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4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1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1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1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1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</row>
    <row r="65" spans="1:543" x14ac:dyDescent="0.25">
      <c r="A65" t="s">
        <v>546</v>
      </c>
      <c r="B65">
        <v>0</v>
      </c>
      <c r="C65">
        <v>0</v>
      </c>
      <c r="D65">
        <v>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1</v>
      </c>
      <c r="BC65">
        <v>0</v>
      </c>
      <c r="BD65">
        <v>0</v>
      </c>
      <c r="BE65">
        <v>0</v>
      </c>
      <c r="BF65">
        <v>0</v>
      </c>
      <c r="BG65">
        <v>31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1</v>
      </c>
      <c r="DJ65">
        <v>1</v>
      </c>
      <c r="DK65">
        <v>0</v>
      </c>
      <c r="DL65">
        <v>1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1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1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1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1</v>
      </c>
      <c r="HN65">
        <v>0</v>
      </c>
      <c r="HO65">
        <v>0</v>
      </c>
      <c r="HP65">
        <v>1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1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1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1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1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1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1</v>
      </c>
      <c r="LC65">
        <v>0</v>
      </c>
      <c r="LD65">
        <v>1</v>
      </c>
      <c r="LE65">
        <v>1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1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1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1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1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1</v>
      </c>
      <c r="QL65">
        <v>0</v>
      </c>
      <c r="QM65">
        <v>0</v>
      </c>
      <c r="QN65">
        <v>0</v>
      </c>
      <c r="QO65">
        <v>0</v>
      </c>
      <c r="QP65">
        <v>1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1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1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1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1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1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1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1</v>
      </c>
      <c r="TT65">
        <v>0</v>
      </c>
      <c r="TU65">
        <v>0</v>
      </c>
      <c r="TV65">
        <v>0</v>
      </c>
      <c r="TW65">
        <v>0</v>
      </c>
    </row>
    <row r="66" spans="1:543" x14ac:dyDescent="0.25">
      <c r="A66" t="s">
        <v>547</v>
      </c>
      <c r="B66">
        <v>0</v>
      </c>
      <c r="C66">
        <v>0</v>
      </c>
      <c r="D66">
        <v>0</v>
      </c>
      <c r="E66">
        <v>0</v>
      </c>
      <c r="F66">
        <v>0</v>
      </c>
      <c r="G66">
        <v>1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9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1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1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1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1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1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1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</row>
    <row r="67" spans="1:543" x14ac:dyDescent="0.25">
      <c r="A67" t="s">
        <v>548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7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1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1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1</v>
      </c>
      <c r="QF67">
        <v>0</v>
      </c>
      <c r="QG67">
        <v>1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1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1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1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</row>
    <row r="68" spans="1:543" x14ac:dyDescent="0.25">
      <c r="A68" t="s">
        <v>549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1</v>
      </c>
      <c r="BB68">
        <v>0</v>
      </c>
      <c r="BC68">
        <v>1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1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1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1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1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1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1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1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1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1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1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1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1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1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1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1</v>
      </c>
      <c r="SF68">
        <v>1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1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1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</row>
    <row r="69" spans="1:543" x14ac:dyDescent="0.25">
      <c r="A69" t="s">
        <v>550</v>
      </c>
      <c r="B69">
        <v>0</v>
      </c>
      <c r="C69">
        <v>0</v>
      </c>
      <c r="D69">
        <v>0</v>
      </c>
      <c r="E69">
        <v>0</v>
      </c>
      <c r="F69">
        <v>0</v>
      </c>
      <c r="G69">
        <v>1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1</v>
      </c>
      <c r="BI69">
        <v>0</v>
      </c>
      <c r="BJ69">
        <v>0</v>
      </c>
      <c r="BK69">
        <v>11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1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1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1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1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1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1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1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1</v>
      </c>
    </row>
    <row r="70" spans="1:543" x14ac:dyDescent="0.25">
      <c r="A70" t="s">
        <v>551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1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1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19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0</v>
      </c>
      <c r="CB70">
        <v>1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1</v>
      </c>
      <c r="EA70">
        <v>0</v>
      </c>
      <c r="EB70">
        <v>0</v>
      </c>
      <c r="EC70">
        <v>0</v>
      </c>
      <c r="ED70">
        <v>0</v>
      </c>
      <c r="EE70">
        <v>1</v>
      </c>
      <c r="EF70">
        <v>1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1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1</v>
      </c>
      <c r="GS70">
        <v>0</v>
      </c>
      <c r="GT70">
        <v>0</v>
      </c>
      <c r="GU70">
        <v>1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1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1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1</v>
      </c>
      <c r="MY70">
        <v>0</v>
      </c>
      <c r="MZ70">
        <v>0</v>
      </c>
      <c r="NA70">
        <v>1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1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1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1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1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1</v>
      </c>
      <c r="TV70">
        <v>0</v>
      </c>
      <c r="TW70">
        <v>0</v>
      </c>
    </row>
    <row r="71" spans="1:543" x14ac:dyDescent="0.25">
      <c r="A71" t="s">
        <v>552</v>
      </c>
      <c r="B71">
        <v>0</v>
      </c>
      <c r="C71">
        <v>0</v>
      </c>
      <c r="D71">
        <v>0</v>
      </c>
      <c r="E71">
        <v>1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20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1</v>
      </c>
      <c r="GF71">
        <v>0</v>
      </c>
      <c r="GG71">
        <v>1</v>
      </c>
      <c r="GH71">
        <v>1</v>
      </c>
      <c r="GI71">
        <v>0</v>
      </c>
      <c r="GJ71">
        <v>1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1</v>
      </c>
      <c r="HR71">
        <v>1</v>
      </c>
      <c r="HS71">
        <v>0</v>
      </c>
      <c r="HT71">
        <v>1</v>
      </c>
      <c r="HU71">
        <v>0</v>
      </c>
      <c r="HV71">
        <v>0</v>
      </c>
      <c r="HW71">
        <v>0</v>
      </c>
      <c r="HX71">
        <v>1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1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1</v>
      </c>
      <c r="IQ71">
        <v>0</v>
      </c>
      <c r="IR71">
        <v>0</v>
      </c>
      <c r="IS71">
        <v>1</v>
      </c>
      <c r="IT71">
        <v>0</v>
      </c>
      <c r="IU71">
        <v>1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1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1</v>
      </c>
      <c r="OD71">
        <v>1</v>
      </c>
      <c r="OE71">
        <v>0</v>
      </c>
      <c r="OF71">
        <v>1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1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1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</row>
    <row r="72" spans="1:543" x14ac:dyDescent="0.25">
      <c r="A72" t="s">
        <v>553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1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11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1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1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1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1</v>
      </c>
      <c r="GY72">
        <v>0</v>
      </c>
      <c r="GZ72">
        <v>0</v>
      </c>
      <c r="HA72">
        <v>0</v>
      </c>
      <c r="HB72">
        <v>0</v>
      </c>
      <c r="HC72">
        <v>1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1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1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1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1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1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</row>
    <row r="73" spans="1:543" x14ac:dyDescent="0.25">
      <c r="A73" t="s">
        <v>554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3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1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1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1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</row>
    <row r="74" spans="1:543" x14ac:dyDescent="0.25">
      <c r="A74" t="s">
        <v>555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10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1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1</v>
      </c>
      <c r="GH74">
        <v>1</v>
      </c>
      <c r="GI74">
        <v>0</v>
      </c>
      <c r="GJ74">
        <v>1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1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1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1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1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1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1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</row>
    <row r="75" spans="1:543" x14ac:dyDescent="0.25">
      <c r="A75" t="s">
        <v>556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1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9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1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1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1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1</v>
      </c>
      <c r="LV75">
        <v>0</v>
      </c>
      <c r="LW75">
        <v>0</v>
      </c>
      <c r="LX75">
        <v>0</v>
      </c>
      <c r="LY75">
        <v>0</v>
      </c>
      <c r="LZ75">
        <v>1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1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1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1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</row>
    <row r="76" spans="1:543" x14ac:dyDescent="0.25">
      <c r="A76" t="s">
        <v>557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37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1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1</v>
      </c>
      <c r="DL76">
        <v>0</v>
      </c>
      <c r="DM76">
        <v>0</v>
      </c>
      <c r="DN76">
        <v>1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1</v>
      </c>
      <c r="ER76">
        <v>0</v>
      </c>
      <c r="ES76">
        <v>0</v>
      </c>
      <c r="ET76">
        <v>1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1</v>
      </c>
      <c r="FE76">
        <v>0</v>
      </c>
      <c r="FF76">
        <v>1</v>
      </c>
      <c r="FG76">
        <v>1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1</v>
      </c>
      <c r="FX76">
        <v>0</v>
      </c>
      <c r="FY76">
        <v>0</v>
      </c>
      <c r="FZ76">
        <v>0</v>
      </c>
      <c r="GA76">
        <v>1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1</v>
      </c>
      <c r="GJ76">
        <v>0</v>
      </c>
      <c r="GK76">
        <v>1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1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1</v>
      </c>
      <c r="HN76">
        <v>1</v>
      </c>
      <c r="HO76">
        <v>0</v>
      </c>
      <c r="HP76">
        <v>1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1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1</v>
      </c>
      <c r="IP76">
        <v>0</v>
      </c>
      <c r="IQ76">
        <v>1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1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1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1</v>
      </c>
      <c r="JV76">
        <v>0</v>
      </c>
      <c r="JW76">
        <v>0</v>
      </c>
      <c r="JX76">
        <v>0</v>
      </c>
      <c r="JY76">
        <v>0</v>
      </c>
      <c r="JZ76">
        <v>1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1</v>
      </c>
      <c r="LX76">
        <v>0</v>
      </c>
      <c r="LY76">
        <v>0</v>
      </c>
      <c r="LZ76">
        <v>1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1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1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1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1</v>
      </c>
      <c r="QF76">
        <v>0</v>
      </c>
      <c r="QG76">
        <v>1</v>
      </c>
      <c r="QH76">
        <v>1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1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1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1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1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1</v>
      </c>
      <c r="TS76">
        <v>0</v>
      </c>
      <c r="TT76">
        <v>0</v>
      </c>
      <c r="TU76">
        <v>0</v>
      </c>
      <c r="TV76">
        <v>0</v>
      </c>
      <c r="TW76">
        <v>1</v>
      </c>
    </row>
    <row r="77" spans="1:543" x14ac:dyDescent="0.25">
      <c r="A77" t="s">
        <v>558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0</v>
      </c>
      <c r="AF77">
        <v>0</v>
      </c>
      <c r="AG77">
        <v>0</v>
      </c>
      <c r="AH77">
        <v>1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1</v>
      </c>
      <c r="AR77">
        <v>0</v>
      </c>
      <c r="AS77">
        <v>0</v>
      </c>
      <c r="AT77">
        <v>0</v>
      </c>
      <c r="AU77">
        <v>1</v>
      </c>
      <c r="AV77">
        <v>0</v>
      </c>
      <c r="AW77">
        <v>1</v>
      </c>
      <c r="AX77">
        <v>0</v>
      </c>
      <c r="AY77">
        <v>0</v>
      </c>
      <c r="AZ77">
        <v>1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62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1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1</v>
      </c>
      <c r="DE77">
        <v>0</v>
      </c>
      <c r="DF77">
        <v>0</v>
      </c>
      <c r="DG77">
        <v>0</v>
      </c>
      <c r="DH77">
        <v>1</v>
      </c>
      <c r="DI77">
        <v>0</v>
      </c>
      <c r="DJ77">
        <v>0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1</v>
      </c>
      <c r="EP77">
        <v>0</v>
      </c>
      <c r="EQ77">
        <v>1</v>
      </c>
      <c r="ER77">
        <v>0</v>
      </c>
      <c r="ES77">
        <v>0</v>
      </c>
      <c r="ET77">
        <v>1</v>
      </c>
      <c r="EU77">
        <v>0</v>
      </c>
      <c r="EV77">
        <v>1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1</v>
      </c>
      <c r="FC77">
        <v>0</v>
      </c>
      <c r="FD77">
        <v>1</v>
      </c>
      <c r="FE77">
        <v>0</v>
      </c>
      <c r="FF77">
        <v>1</v>
      </c>
      <c r="FG77">
        <v>1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1</v>
      </c>
      <c r="FW77">
        <v>0</v>
      </c>
      <c r="FX77">
        <v>0</v>
      </c>
      <c r="FY77">
        <v>0</v>
      </c>
      <c r="FZ77">
        <v>0</v>
      </c>
      <c r="GA77">
        <v>1</v>
      </c>
      <c r="GB77">
        <v>0</v>
      </c>
      <c r="GC77">
        <v>0</v>
      </c>
      <c r="GD77">
        <v>0</v>
      </c>
      <c r="GE77">
        <v>0</v>
      </c>
      <c r="GF77">
        <v>1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1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1</v>
      </c>
      <c r="HL77">
        <v>0</v>
      </c>
      <c r="HM77">
        <v>0</v>
      </c>
      <c r="HN77">
        <v>1</v>
      </c>
      <c r="HO77">
        <v>0</v>
      </c>
      <c r="HP77">
        <v>0</v>
      </c>
      <c r="HQ77">
        <v>0</v>
      </c>
      <c r="HR77">
        <v>0</v>
      </c>
      <c r="HS77">
        <v>1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1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1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1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1</v>
      </c>
      <c r="KJ77">
        <v>0</v>
      </c>
      <c r="KK77">
        <v>0</v>
      </c>
      <c r="KL77">
        <v>0</v>
      </c>
      <c r="KM77">
        <v>1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1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1</v>
      </c>
      <c r="LF77">
        <v>1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1</v>
      </c>
      <c r="LN77">
        <v>0</v>
      </c>
      <c r="LO77">
        <v>1</v>
      </c>
      <c r="LP77">
        <v>1</v>
      </c>
      <c r="LQ77">
        <v>0</v>
      </c>
      <c r="LR77">
        <v>1</v>
      </c>
      <c r="LS77">
        <v>1</v>
      </c>
      <c r="LT77">
        <v>0</v>
      </c>
      <c r="LU77">
        <v>0</v>
      </c>
      <c r="LV77">
        <v>0</v>
      </c>
      <c r="LW77">
        <v>1</v>
      </c>
      <c r="LX77">
        <v>0</v>
      </c>
      <c r="LY77">
        <v>0</v>
      </c>
      <c r="LZ77">
        <v>1</v>
      </c>
      <c r="MA77">
        <v>0</v>
      </c>
      <c r="MB77">
        <v>1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1</v>
      </c>
      <c r="MK77">
        <v>0</v>
      </c>
      <c r="ML77">
        <v>0</v>
      </c>
      <c r="MM77">
        <v>1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1</v>
      </c>
      <c r="NC77">
        <v>0</v>
      </c>
      <c r="ND77">
        <v>0</v>
      </c>
      <c r="NE77">
        <v>0</v>
      </c>
      <c r="NF77">
        <v>0</v>
      </c>
      <c r="NG77">
        <v>1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1</v>
      </c>
      <c r="NN77">
        <v>1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1</v>
      </c>
      <c r="OJ77">
        <v>0</v>
      </c>
      <c r="OK77">
        <v>1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1</v>
      </c>
      <c r="OW77">
        <v>1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1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1</v>
      </c>
      <c r="QF77">
        <v>1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1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1</v>
      </c>
      <c r="RA77">
        <v>0</v>
      </c>
      <c r="RB77">
        <v>0</v>
      </c>
      <c r="RC77">
        <v>0</v>
      </c>
      <c r="RD77">
        <v>1</v>
      </c>
      <c r="RE77">
        <v>1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1</v>
      </c>
      <c r="SU77">
        <v>1</v>
      </c>
      <c r="SV77">
        <v>1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1</v>
      </c>
    </row>
    <row r="78" spans="1:543" x14ac:dyDescent="0.25">
      <c r="A78" t="s">
        <v>559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5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1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1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1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1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1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</row>
    <row r="79" spans="1:543" x14ac:dyDescent="0.25">
      <c r="A79" t="s">
        <v>560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</row>
    <row r="80" spans="1:543" x14ac:dyDescent="0.25">
      <c r="A80" t="s">
        <v>561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19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1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1</v>
      </c>
      <c r="EA80">
        <v>0</v>
      </c>
      <c r="EB80">
        <v>0</v>
      </c>
      <c r="EC80">
        <v>0</v>
      </c>
      <c r="ED80">
        <v>0</v>
      </c>
      <c r="EE80">
        <v>1</v>
      </c>
      <c r="EF80">
        <v>1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1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1</v>
      </c>
      <c r="GS80">
        <v>0</v>
      </c>
      <c r="GT80">
        <v>0</v>
      </c>
      <c r="GU80">
        <v>1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1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1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1</v>
      </c>
      <c r="MY80">
        <v>0</v>
      </c>
      <c r="MZ80">
        <v>0</v>
      </c>
      <c r="NA80">
        <v>1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1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1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1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1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1</v>
      </c>
      <c r="TV80">
        <v>0</v>
      </c>
      <c r="TW80">
        <v>0</v>
      </c>
    </row>
    <row r="81" spans="1:543" x14ac:dyDescent="0.25">
      <c r="A81" t="s">
        <v>562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5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1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1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1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1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1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</row>
    <row r="82" spans="1:543" x14ac:dyDescent="0.25">
      <c r="A82" t="s">
        <v>563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1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1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26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1</v>
      </c>
      <c r="CP82">
        <v>0</v>
      </c>
      <c r="CQ82">
        <v>1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</v>
      </c>
      <c r="DB82">
        <v>0</v>
      </c>
      <c r="DC82">
        <v>0</v>
      </c>
      <c r="DD82">
        <v>1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1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1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1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1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1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1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1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1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1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1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1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1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1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1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1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1</v>
      </c>
      <c r="RW82">
        <v>0</v>
      </c>
      <c r="RX82">
        <v>1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1</v>
      </c>
      <c r="SF82">
        <v>1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</row>
    <row r="83" spans="1:543" x14ac:dyDescent="0.25">
      <c r="A83" t="s">
        <v>564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10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1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1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1</v>
      </c>
      <c r="JD83">
        <v>0</v>
      </c>
      <c r="JE83">
        <v>0</v>
      </c>
      <c r="JF83">
        <v>1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1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1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1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1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1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1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</row>
    <row r="84" spans="1:543" x14ac:dyDescent="0.25">
      <c r="A84" t="s">
        <v>565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1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1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1</v>
      </c>
      <c r="AW84">
        <v>0</v>
      </c>
      <c r="AX84">
        <v>1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18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1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1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1</v>
      </c>
      <c r="IG84">
        <v>0</v>
      </c>
      <c r="IH84">
        <v>0</v>
      </c>
      <c r="II84">
        <v>1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1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1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1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1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1</v>
      </c>
      <c r="PA84">
        <v>0</v>
      </c>
      <c r="PB84">
        <v>0</v>
      </c>
      <c r="PC84">
        <v>0</v>
      </c>
      <c r="PD84">
        <v>1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1</v>
      </c>
      <c r="PO84">
        <v>0</v>
      </c>
      <c r="PP84">
        <v>0</v>
      </c>
      <c r="PQ84">
        <v>0</v>
      </c>
      <c r="PR84">
        <v>0</v>
      </c>
      <c r="PS84">
        <v>1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1</v>
      </c>
      <c r="QS84">
        <v>0</v>
      </c>
      <c r="QT84">
        <v>1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</row>
    <row r="85" spans="1:543" x14ac:dyDescent="0.25">
      <c r="A85" t="s">
        <v>566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1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1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1</v>
      </c>
      <c r="BW85">
        <v>0</v>
      </c>
      <c r="BX85">
        <v>0</v>
      </c>
      <c r="BY85">
        <v>0</v>
      </c>
      <c r="BZ85">
        <v>0</v>
      </c>
      <c r="CA85">
        <v>15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1</v>
      </c>
      <c r="EA85">
        <v>0</v>
      </c>
      <c r="EB85">
        <v>0</v>
      </c>
      <c r="EC85">
        <v>0</v>
      </c>
      <c r="ED85">
        <v>0</v>
      </c>
      <c r="EE85">
        <v>1</v>
      </c>
      <c r="EF85">
        <v>1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1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1</v>
      </c>
      <c r="GS85">
        <v>0</v>
      </c>
      <c r="GT85">
        <v>0</v>
      </c>
      <c r="GU85">
        <v>1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1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1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1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1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1</v>
      </c>
      <c r="TV85">
        <v>0</v>
      </c>
      <c r="TW85">
        <v>0</v>
      </c>
    </row>
    <row r="86" spans="1:543" x14ac:dyDescent="0.25">
      <c r="A86" t="s">
        <v>567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1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12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1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1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1</v>
      </c>
      <c r="GH86">
        <v>1</v>
      </c>
      <c r="GI86">
        <v>0</v>
      </c>
      <c r="GJ86">
        <v>1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1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1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1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1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1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1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</row>
    <row r="87" spans="1:543" x14ac:dyDescent="0.25">
      <c r="A87" t="s">
        <v>568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1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8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1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1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1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1</v>
      </c>
      <c r="OD87">
        <v>1</v>
      </c>
      <c r="OE87">
        <v>0</v>
      </c>
      <c r="OF87">
        <v>1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1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</row>
    <row r="88" spans="1:543" x14ac:dyDescent="0.25">
      <c r="A88" t="s">
        <v>569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</row>
    <row r="89" spans="1:543" x14ac:dyDescent="0.25">
      <c r="A89" t="s">
        <v>570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1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1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</row>
    <row r="90" spans="1:543" x14ac:dyDescent="0.25">
      <c r="A90" t="s">
        <v>571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</row>
    <row r="91" spans="1:543" x14ac:dyDescent="0.25">
      <c r="A91" t="s">
        <v>572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1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15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1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1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1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1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1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1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1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1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1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1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1</v>
      </c>
      <c r="QS91">
        <v>0</v>
      </c>
      <c r="QT91">
        <v>1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1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</row>
    <row r="92" spans="1:543" x14ac:dyDescent="0.25">
      <c r="A92" t="s">
        <v>573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</row>
    <row r="93" spans="1:543" x14ac:dyDescent="0.25">
      <c r="A93" t="s">
        <v>574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2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1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1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</row>
    <row r="94" spans="1:543" x14ac:dyDescent="0.25">
      <c r="A94" t="s">
        <v>575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7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1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1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1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1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1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1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1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</row>
    <row r="95" spans="1:543" x14ac:dyDescent="0.25">
      <c r="A95" t="s">
        <v>576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5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1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1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1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1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1</v>
      </c>
      <c r="TS95">
        <v>0</v>
      </c>
      <c r="TT95">
        <v>0</v>
      </c>
      <c r="TU95">
        <v>0</v>
      </c>
      <c r="TV95">
        <v>0</v>
      </c>
      <c r="TW95">
        <v>0</v>
      </c>
    </row>
    <row r="96" spans="1:543" x14ac:dyDescent="0.25">
      <c r="A96" t="s">
        <v>577</v>
      </c>
      <c r="B96">
        <v>0</v>
      </c>
      <c r="C96">
        <v>0</v>
      </c>
      <c r="D96">
        <v>0</v>
      </c>
      <c r="E96">
        <v>1</v>
      </c>
      <c r="F96">
        <v>0</v>
      </c>
      <c r="G96">
        <v>0</v>
      </c>
      <c r="H96">
        <v>1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1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1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38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1</v>
      </c>
      <c r="CU96">
        <v>0</v>
      </c>
      <c r="CV96">
        <v>0</v>
      </c>
      <c r="CW96">
        <v>1</v>
      </c>
      <c r="CX96">
        <v>1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1</v>
      </c>
      <c r="GH96">
        <v>1</v>
      </c>
      <c r="GI96">
        <v>0</v>
      </c>
      <c r="GJ96">
        <v>1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1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1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1</v>
      </c>
      <c r="HY96">
        <v>0</v>
      </c>
      <c r="HZ96">
        <v>0</v>
      </c>
      <c r="IA96">
        <v>0</v>
      </c>
      <c r="IB96">
        <v>0</v>
      </c>
      <c r="IC96">
        <v>1</v>
      </c>
      <c r="ID96">
        <v>1</v>
      </c>
      <c r="IE96">
        <v>0</v>
      </c>
      <c r="IF96">
        <v>0</v>
      </c>
      <c r="IG96">
        <v>0</v>
      </c>
      <c r="IH96">
        <v>1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1</v>
      </c>
      <c r="IQ96">
        <v>0</v>
      </c>
      <c r="IR96">
        <v>0</v>
      </c>
      <c r="IS96">
        <v>1</v>
      </c>
      <c r="IT96">
        <v>0</v>
      </c>
      <c r="IU96">
        <v>1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1</v>
      </c>
      <c r="JD96">
        <v>0</v>
      </c>
      <c r="JE96">
        <v>0</v>
      </c>
      <c r="JF96">
        <v>1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1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1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1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1</v>
      </c>
      <c r="OL96">
        <v>0</v>
      </c>
      <c r="OM96">
        <v>0</v>
      </c>
      <c r="ON96">
        <v>0</v>
      </c>
      <c r="OO96">
        <v>1</v>
      </c>
      <c r="OP96">
        <v>0</v>
      </c>
      <c r="OQ96">
        <v>0</v>
      </c>
      <c r="OR96">
        <v>0</v>
      </c>
      <c r="OS96">
        <v>0</v>
      </c>
      <c r="OT96">
        <v>1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1</v>
      </c>
      <c r="PC96">
        <v>1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1</v>
      </c>
      <c r="PT96">
        <v>0</v>
      </c>
      <c r="PU96">
        <v>0</v>
      </c>
      <c r="PV96">
        <v>0</v>
      </c>
      <c r="PW96">
        <v>0</v>
      </c>
      <c r="PX96">
        <v>1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1</v>
      </c>
      <c r="QS96">
        <v>1</v>
      </c>
      <c r="QT96">
        <v>1</v>
      </c>
      <c r="QU96">
        <v>1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1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1</v>
      </c>
      <c r="SJ96">
        <v>1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</row>
    <row r="97" spans="1:543" x14ac:dyDescent="0.25">
      <c r="A97" t="s">
        <v>578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14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1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1</v>
      </c>
      <c r="FE97">
        <v>0</v>
      </c>
      <c r="FF97">
        <v>1</v>
      </c>
      <c r="FG97">
        <v>1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1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1</v>
      </c>
      <c r="LX97">
        <v>0</v>
      </c>
      <c r="LY97">
        <v>0</v>
      </c>
      <c r="LZ97">
        <v>0</v>
      </c>
      <c r="MA97">
        <v>0</v>
      </c>
      <c r="MB97">
        <v>1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1</v>
      </c>
      <c r="NC97">
        <v>0</v>
      </c>
      <c r="ND97">
        <v>0</v>
      </c>
      <c r="NE97">
        <v>0</v>
      </c>
      <c r="NF97">
        <v>0</v>
      </c>
      <c r="NG97">
        <v>1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1</v>
      </c>
      <c r="OW97">
        <v>1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1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</row>
    <row r="98" spans="1:543" x14ac:dyDescent="0.25">
      <c r="A98" t="s">
        <v>579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1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20</v>
      </c>
      <c r="CO98">
        <v>0</v>
      </c>
      <c r="CP98">
        <v>0</v>
      </c>
      <c r="CQ98">
        <v>1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1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1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1</v>
      </c>
      <c r="EW98">
        <v>1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1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1</v>
      </c>
      <c r="NC98">
        <v>0</v>
      </c>
      <c r="ND98">
        <v>0</v>
      </c>
      <c r="NE98">
        <v>0</v>
      </c>
      <c r="NF98">
        <v>0</v>
      </c>
      <c r="NG98">
        <v>1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1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1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1</v>
      </c>
      <c r="OR98">
        <v>0</v>
      </c>
      <c r="OS98">
        <v>0</v>
      </c>
      <c r="OT98">
        <v>0</v>
      </c>
      <c r="OU98">
        <v>0</v>
      </c>
      <c r="OV98">
        <v>1</v>
      </c>
      <c r="OW98">
        <v>1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1</v>
      </c>
      <c r="QB98">
        <v>0</v>
      </c>
      <c r="QC98">
        <v>0</v>
      </c>
      <c r="QD98">
        <v>0</v>
      </c>
      <c r="QE98">
        <v>1</v>
      </c>
      <c r="QF98">
        <v>1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1</v>
      </c>
      <c r="RW98">
        <v>0</v>
      </c>
      <c r="RX98">
        <v>1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1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</row>
    <row r="99" spans="1:543" x14ac:dyDescent="0.25">
      <c r="A99" t="s">
        <v>580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3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1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1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1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</row>
    <row r="100" spans="1:543" x14ac:dyDescent="0.25">
      <c r="A100" t="s">
        <v>581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1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1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1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1</v>
      </c>
      <c r="CO100">
        <v>0</v>
      </c>
      <c r="CP100">
        <v>27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</v>
      </c>
      <c r="DB100">
        <v>0</v>
      </c>
      <c r="DC100">
        <v>0</v>
      </c>
      <c r="DD100">
        <v>1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1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1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1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1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1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1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1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1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1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1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1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1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1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1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1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1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1</v>
      </c>
      <c r="RW100">
        <v>0</v>
      </c>
      <c r="RX100">
        <v>1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1</v>
      </c>
      <c r="SE100">
        <v>1</v>
      </c>
      <c r="SF100">
        <v>1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</row>
    <row r="101" spans="1:543" x14ac:dyDescent="0.25">
      <c r="A101" t="s">
        <v>582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1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1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19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1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1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1</v>
      </c>
      <c r="FE101">
        <v>0</v>
      </c>
      <c r="FF101">
        <v>1</v>
      </c>
      <c r="FG101">
        <v>1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1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1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1</v>
      </c>
      <c r="GY101">
        <v>0</v>
      </c>
      <c r="GZ101">
        <v>0</v>
      </c>
      <c r="HA101">
        <v>0</v>
      </c>
      <c r="HB101">
        <v>0</v>
      </c>
      <c r="HC101">
        <v>1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1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1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1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1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1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1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1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1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</row>
    <row r="102" spans="1:543" x14ac:dyDescent="0.25">
      <c r="A102" t="s">
        <v>583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3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1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1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1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</row>
    <row r="103" spans="1:543" x14ac:dyDescent="0.25">
      <c r="A103" t="s">
        <v>584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1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1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34</v>
      </c>
      <c r="CT103">
        <v>0</v>
      </c>
      <c r="CU103">
        <v>0</v>
      </c>
      <c r="CV103">
        <v>0</v>
      </c>
      <c r="CW103">
        <v>0</v>
      </c>
      <c r="CX103">
        <v>1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1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1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1</v>
      </c>
      <c r="GH103">
        <v>1</v>
      </c>
      <c r="GI103">
        <v>0</v>
      </c>
      <c r="GJ103">
        <v>1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1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1</v>
      </c>
      <c r="HS103">
        <v>0</v>
      </c>
      <c r="HT103">
        <v>1</v>
      </c>
      <c r="HU103">
        <v>0</v>
      </c>
      <c r="HV103">
        <v>0</v>
      </c>
      <c r="HW103">
        <v>0</v>
      </c>
      <c r="HX103">
        <v>1</v>
      </c>
      <c r="HY103">
        <v>0</v>
      </c>
      <c r="HZ103">
        <v>0</v>
      </c>
      <c r="IA103">
        <v>0</v>
      </c>
      <c r="IB103">
        <v>0</v>
      </c>
      <c r="IC103">
        <v>1</v>
      </c>
      <c r="ID103">
        <v>0</v>
      </c>
      <c r="IE103">
        <v>0</v>
      </c>
      <c r="IF103">
        <v>0</v>
      </c>
      <c r="IG103">
        <v>0</v>
      </c>
      <c r="IH103">
        <v>1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1</v>
      </c>
      <c r="IQ103">
        <v>0</v>
      </c>
      <c r="IR103">
        <v>0</v>
      </c>
      <c r="IS103">
        <v>1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1</v>
      </c>
      <c r="JD103">
        <v>0</v>
      </c>
      <c r="JE103">
        <v>0</v>
      </c>
      <c r="JF103">
        <v>1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1</v>
      </c>
      <c r="JM103">
        <v>0</v>
      </c>
      <c r="JN103">
        <v>1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1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1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1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1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1</v>
      </c>
      <c r="NW103">
        <v>1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1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1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1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1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1</v>
      </c>
      <c r="QO103">
        <v>0</v>
      </c>
      <c r="QP103">
        <v>0</v>
      </c>
      <c r="QQ103">
        <v>0</v>
      </c>
      <c r="QR103">
        <v>0</v>
      </c>
      <c r="QS103">
        <v>1</v>
      </c>
      <c r="QT103">
        <v>0</v>
      </c>
      <c r="QU103">
        <v>1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</row>
    <row r="104" spans="1:543" x14ac:dyDescent="0.25">
      <c r="A104" t="s">
        <v>585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</v>
      </c>
      <c r="AS104">
        <v>0</v>
      </c>
      <c r="AT104">
        <v>0</v>
      </c>
      <c r="AU104">
        <v>1</v>
      </c>
      <c r="AV104">
        <v>0</v>
      </c>
      <c r="AW104">
        <v>1</v>
      </c>
      <c r="AX104">
        <v>0</v>
      </c>
      <c r="AY104">
        <v>0</v>
      </c>
      <c r="AZ104">
        <v>1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1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19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1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1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1</v>
      </c>
      <c r="KZ104">
        <v>1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1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1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1</v>
      </c>
      <c r="NN104">
        <v>1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1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1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1</v>
      </c>
      <c r="SU104">
        <v>1</v>
      </c>
      <c r="SV104">
        <v>1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1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</row>
    <row r="105" spans="1:543" x14ac:dyDescent="0.25">
      <c r="A105" t="s">
        <v>586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8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1</v>
      </c>
      <c r="GH105">
        <v>1</v>
      </c>
      <c r="GI105">
        <v>0</v>
      </c>
      <c r="GJ105">
        <v>1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1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1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1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1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1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</row>
    <row r="106" spans="1:543" x14ac:dyDescent="0.25">
      <c r="A106" t="s">
        <v>587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1</v>
      </c>
      <c r="BD106">
        <v>0</v>
      </c>
      <c r="BE106">
        <v>0</v>
      </c>
      <c r="BF106">
        <v>0</v>
      </c>
      <c r="BG106">
        <v>0</v>
      </c>
      <c r="BH106">
        <v>1</v>
      </c>
      <c r="BI106">
        <v>0</v>
      </c>
      <c r="BJ106">
        <v>0</v>
      </c>
      <c r="BK106">
        <v>1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1</v>
      </c>
      <c r="CK106">
        <v>0</v>
      </c>
      <c r="CL106">
        <v>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49</v>
      </c>
      <c r="CW106">
        <v>0</v>
      </c>
      <c r="CX106">
        <v>1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1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1</v>
      </c>
      <c r="EU106">
        <v>1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1</v>
      </c>
      <c r="FE106">
        <v>0</v>
      </c>
      <c r="FF106">
        <v>1</v>
      </c>
      <c r="FG106">
        <v>1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1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1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1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1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1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1</v>
      </c>
      <c r="HU106">
        <v>0</v>
      </c>
      <c r="HV106">
        <v>0</v>
      </c>
      <c r="HW106">
        <v>1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1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1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1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1</v>
      </c>
      <c r="LA106">
        <v>0</v>
      </c>
      <c r="LB106">
        <v>0</v>
      </c>
      <c r="LC106">
        <v>0</v>
      </c>
      <c r="LD106">
        <v>0</v>
      </c>
      <c r="LE106">
        <v>1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1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1</v>
      </c>
      <c r="LX106">
        <v>0</v>
      </c>
      <c r="LY106">
        <v>1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1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1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1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1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1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1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1</v>
      </c>
      <c r="QD106">
        <v>0</v>
      </c>
      <c r="QE106">
        <v>1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1</v>
      </c>
      <c r="QR106">
        <v>0</v>
      </c>
      <c r="QS106">
        <v>1</v>
      </c>
      <c r="QT106">
        <v>0</v>
      </c>
      <c r="QU106">
        <v>1</v>
      </c>
      <c r="QV106">
        <v>0</v>
      </c>
      <c r="QW106">
        <v>0</v>
      </c>
      <c r="QX106">
        <v>0</v>
      </c>
      <c r="QY106">
        <v>0</v>
      </c>
      <c r="QZ106">
        <v>1</v>
      </c>
      <c r="RA106">
        <v>0</v>
      </c>
      <c r="RB106">
        <v>0</v>
      </c>
      <c r="RC106">
        <v>0</v>
      </c>
      <c r="RD106">
        <v>1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1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1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1</v>
      </c>
      <c r="SP106">
        <v>0</v>
      </c>
      <c r="SQ106">
        <v>0</v>
      </c>
      <c r="SR106">
        <v>1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1</v>
      </c>
      <c r="TL106">
        <v>0</v>
      </c>
      <c r="TM106">
        <v>0</v>
      </c>
      <c r="TN106">
        <v>0</v>
      </c>
      <c r="TO106">
        <v>1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1</v>
      </c>
    </row>
    <row r="107" spans="1:543" x14ac:dyDescent="0.25">
      <c r="A107" t="s">
        <v>588</v>
      </c>
      <c r="B107">
        <v>0</v>
      </c>
      <c r="C107">
        <v>0</v>
      </c>
      <c r="D107">
        <v>0</v>
      </c>
      <c r="E107">
        <v>1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1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1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1</v>
      </c>
      <c r="CT107">
        <v>0</v>
      </c>
      <c r="CU107">
        <v>0</v>
      </c>
      <c r="CV107">
        <v>1</v>
      </c>
      <c r="CW107">
        <v>35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1</v>
      </c>
      <c r="GH107">
        <v>1</v>
      </c>
      <c r="GI107">
        <v>0</v>
      </c>
      <c r="GJ107">
        <v>1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1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1</v>
      </c>
      <c r="HY107">
        <v>0</v>
      </c>
      <c r="HZ107">
        <v>0</v>
      </c>
      <c r="IA107">
        <v>0</v>
      </c>
      <c r="IB107">
        <v>0</v>
      </c>
      <c r="IC107">
        <v>1</v>
      </c>
      <c r="ID107">
        <v>1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1</v>
      </c>
      <c r="IQ107">
        <v>0</v>
      </c>
      <c r="IR107">
        <v>0</v>
      </c>
      <c r="IS107">
        <v>1</v>
      </c>
      <c r="IT107">
        <v>0</v>
      </c>
      <c r="IU107">
        <v>1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1</v>
      </c>
      <c r="JD107">
        <v>0</v>
      </c>
      <c r="JE107">
        <v>0</v>
      </c>
      <c r="JF107">
        <v>1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1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1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1</v>
      </c>
      <c r="OL107">
        <v>0</v>
      </c>
      <c r="OM107">
        <v>0</v>
      </c>
      <c r="ON107">
        <v>0</v>
      </c>
      <c r="OO107">
        <v>1</v>
      </c>
      <c r="OP107">
        <v>0</v>
      </c>
      <c r="OQ107">
        <v>0</v>
      </c>
      <c r="OR107">
        <v>0</v>
      </c>
      <c r="OS107">
        <v>0</v>
      </c>
      <c r="OT107">
        <v>1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1</v>
      </c>
      <c r="PC107">
        <v>1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1</v>
      </c>
      <c r="PT107">
        <v>0</v>
      </c>
      <c r="PU107">
        <v>0</v>
      </c>
      <c r="PV107">
        <v>0</v>
      </c>
      <c r="PW107">
        <v>0</v>
      </c>
      <c r="PX107">
        <v>1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1</v>
      </c>
      <c r="QS107">
        <v>1</v>
      </c>
      <c r="QT107">
        <v>1</v>
      </c>
      <c r="QU107">
        <v>1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1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1</v>
      </c>
      <c r="SJ107">
        <v>1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</row>
    <row r="108" spans="1:543" x14ac:dyDescent="0.25">
      <c r="A108" t="s">
        <v>589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1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17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1</v>
      </c>
      <c r="GI108">
        <v>0</v>
      </c>
      <c r="GJ108">
        <v>1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1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1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1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1</v>
      </c>
      <c r="JD108">
        <v>0</v>
      </c>
      <c r="JE108">
        <v>0</v>
      </c>
      <c r="JF108">
        <v>1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1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1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1</v>
      </c>
      <c r="LL108">
        <v>1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1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1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1</v>
      </c>
      <c r="PF108">
        <v>0</v>
      </c>
      <c r="PG108">
        <v>1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1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</row>
    <row r="109" spans="1:543" x14ac:dyDescent="0.25">
      <c r="A109" t="s">
        <v>546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1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14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1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1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1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1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1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1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1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1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1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1</v>
      </c>
      <c r="QS109">
        <v>0</v>
      </c>
      <c r="QT109">
        <v>1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1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</row>
    <row r="110" spans="1:543" x14ac:dyDescent="0.25">
      <c r="A110" t="s">
        <v>590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1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1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1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1</v>
      </c>
      <c r="CO110">
        <v>0</v>
      </c>
      <c r="CP110">
        <v>1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27</v>
      </c>
      <c r="DA110">
        <v>0</v>
      </c>
      <c r="DB110">
        <v>0</v>
      </c>
      <c r="DC110">
        <v>0</v>
      </c>
      <c r="DD110">
        <v>1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1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1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1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1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1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1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1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1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1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1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1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1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1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1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1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1</v>
      </c>
      <c r="RW110">
        <v>0</v>
      </c>
      <c r="RX110">
        <v>1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1</v>
      </c>
      <c r="SE110">
        <v>1</v>
      </c>
      <c r="SF110">
        <v>1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</row>
    <row r="111" spans="1:543" x14ac:dyDescent="0.25">
      <c r="A111" t="s">
        <v>591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8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1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1</v>
      </c>
      <c r="FE111">
        <v>0</v>
      </c>
      <c r="FF111">
        <v>1</v>
      </c>
      <c r="FG111">
        <v>1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1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1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1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1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</row>
    <row r="112" spans="1:543" x14ac:dyDescent="0.25">
      <c r="A112" t="s">
        <v>592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4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1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1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1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1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</row>
    <row r="113" spans="1:543" x14ac:dyDescent="0.25">
      <c r="A113" t="s">
        <v>593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1</v>
      </c>
      <c r="AR113">
        <v>0</v>
      </c>
      <c r="AS113">
        <v>0</v>
      </c>
      <c r="AT113">
        <v>0</v>
      </c>
      <c r="AU113">
        <v>1</v>
      </c>
      <c r="AV113">
        <v>0</v>
      </c>
      <c r="AW113">
        <v>1</v>
      </c>
      <c r="AX113">
        <v>0</v>
      </c>
      <c r="AY113">
        <v>0</v>
      </c>
      <c r="AZ113">
        <v>1</v>
      </c>
      <c r="BA113">
        <v>1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1</v>
      </c>
      <c r="BS113">
        <v>1</v>
      </c>
      <c r="BT113">
        <v>0</v>
      </c>
      <c r="BU113">
        <v>0</v>
      </c>
      <c r="BV113">
        <v>0</v>
      </c>
      <c r="BW113">
        <v>0</v>
      </c>
      <c r="BX113">
        <v>1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1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1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1</v>
      </c>
      <c r="DA113">
        <v>0</v>
      </c>
      <c r="DB113">
        <v>0</v>
      </c>
      <c r="DC113">
        <v>69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1</v>
      </c>
      <c r="DL113">
        <v>0</v>
      </c>
      <c r="DM113">
        <v>0</v>
      </c>
      <c r="DN113">
        <v>1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1</v>
      </c>
      <c r="EP113">
        <v>0</v>
      </c>
      <c r="EQ113">
        <v>0</v>
      </c>
      <c r="ER113">
        <v>0</v>
      </c>
      <c r="ES113">
        <v>0</v>
      </c>
      <c r="ET113">
        <v>1</v>
      </c>
      <c r="EU113">
        <v>0</v>
      </c>
      <c r="EV113">
        <v>1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1</v>
      </c>
      <c r="FE113">
        <v>0</v>
      </c>
      <c r="FF113">
        <v>1</v>
      </c>
      <c r="FG113">
        <v>1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1</v>
      </c>
      <c r="FX113">
        <v>0</v>
      </c>
      <c r="FY113">
        <v>0</v>
      </c>
      <c r="FZ113">
        <v>0</v>
      </c>
      <c r="GA113">
        <v>1</v>
      </c>
      <c r="GB113">
        <v>0</v>
      </c>
      <c r="GC113">
        <v>0</v>
      </c>
      <c r="GD113">
        <v>1</v>
      </c>
      <c r="GE113">
        <v>0</v>
      </c>
      <c r="GF113">
        <v>0</v>
      </c>
      <c r="GG113">
        <v>0</v>
      </c>
      <c r="GH113">
        <v>0</v>
      </c>
      <c r="GI113">
        <v>1</v>
      </c>
      <c r="GJ113">
        <v>0</v>
      </c>
      <c r="GK113">
        <v>1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1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1</v>
      </c>
      <c r="HJ113">
        <v>0</v>
      </c>
      <c r="HK113">
        <v>0</v>
      </c>
      <c r="HL113">
        <v>0</v>
      </c>
      <c r="HM113">
        <v>1</v>
      </c>
      <c r="HN113">
        <v>1</v>
      </c>
      <c r="HO113">
        <v>0</v>
      </c>
      <c r="HP113">
        <v>0</v>
      </c>
      <c r="HQ113">
        <v>0</v>
      </c>
      <c r="HR113">
        <v>1</v>
      </c>
      <c r="HS113">
        <v>1</v>
      </c>
      <c r="HT113">
        <v>0</v>
      </c>
      <c r="HU113">
        <v>0</v>
      </c>
      <c r="HV113">
        <v>0</v>
      </c>
      <c r="HW113">
        <v>1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1</v>
      </c>
      <c r="IE113">
        <v>0</v>
      </c>
      <c r="IF113">
        <v>0</v>
      </c>
      <c r="IG113">
        <v>0</v>
      </c>
      <c r="IH113">
        <v>0</v>
      </c>
      <c r="II113">
        <v>1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1</v>
      </c>
      <c r="IR113">
        <v>1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1</v>
      </c>
      <c r="IY113">
        <v>0</v>
      </c>
      <c r="IZ113">
        <v>0</v>
      </c>
      <c r="JA113">
        <v>1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1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1</v>
      </c>
      <c r="JQ113">
        <v>0</v>
      </c>
      <c r="JR113">
        <v>0</v>
      </c>
      <c r="JS113">
        <v>0</v>
      </c>
      <c r="JT113">
        <v>0</v>
      </c>
      <c r="JU113">
        <v>1</v>
      </c>
      <c r="JV113">
        <v>0</v>
      </c>
      <c r="JW113">
        <v>0</v>
      </c>
      <c r="JX113">
        <v>0</v>
      </c>
      <c r="JY113">
        <v>0</v>
      </c>
      <c r="JZ113">
        <v>1</v>
      </c>
      <c r="KA113">
        <v>0</v>
      </c>
      <c r="KB113">
        <v>0</v>
      </c>
      <c r="KC113">
        <v>0</v>
      </c>
      <c r="KD113">
        <v>0</v>
      </c>
      <c r="KE113">
        <v>1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1</v>
      </c>
      <c r="LW113">
        <v>1</v>
      </c>
      <c r="LX113">
        <v>0</v>
      </c>
      <c r="LY113">
        <v>0</v>
      </c>
      <c r="LZ113">
        <v>0</v>
      </c>
      <c r="MA113">
        <v>0</v>
      </c>
      <c r="MB113">
        <v>1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1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1</v>
      </c>
      <c r="NC113">
        <v>0</v>
      </c>
      <c r="ND113">
        <v>0</v>
      </c>
      <c r="NE113">
        <v>0</v>
      </c>
      <c r="NF113">
        <v>0</v>
      </c>
      <c r="NG113">
        <v>1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1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1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1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1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1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1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1</v>
      </c>
      <c r="QZ113">
        <v>1</v>
      </c>
      <c r="RA113">
        <v>0</v>
      </c>
      <c r="RB113">
        <v>1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1</v>
      </c>
      <c r="RQ113">
        <v>0</v>
      </c>
      <c r="RR113">
        <v>0</v>
      </c>
      <c r="RS113">
        <v>0</v>
      </c>
      <c r="RT113">
        <v>1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1</v>
      </c>
      <c r="SB113">
        <v>0</v>
      </c>
      <c r="SC113">
        <v>0</v>
      </c>
      <c r="SD113">
        <v>1</v>
      </c>
      <c r="SE113">
        <v>1</v>
      </c>
      <c r="SF113">
        <v>1</v>
      </c>
      <c r="SG113">
        <v>0</v>
      </c>
      <c r="SH113">
        <v>0</v>
      </c>
      <c r="SI113">
        <v>1</v>
      </c>
      <c r="SJ113">
        <v>0</v>
      </c>
      <c r="SK113">
        <v>0</v>
      </c>
      <c r="SL113">
        <v>0</v>
      </c>
      <c r="SM113">
        <v>0</v>
      </c>
      <c r="SN113">
        <v>1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1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1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1</v>
      </c>
      <c r="TS113">
        <v>0</v>
      </c>
      <c r="TT113">
        <v>0</v>
      </c>
      <c r="TU113">
        <v>0</v>
      </c>
      <c r="TV113">
        <v>0</v>
      </c>
      <c r="TW113">
        <v>1</v>
      </c>
    </row>
    <row r="114" spans="1:543" x14ac:dyDescent="0.25">
      <c r="A114" t="s">
        <v>594</v>
      </c>
      <c r="B114">
        <v>0</v>
      </c>
      <c r="C114">
        <v>0</v>
      </c>
      <c r="D114">
        <v>0</v>
      </c>
      <c r="E114">
        <v>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6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1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1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1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1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1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</row>
    <row r="115" spans="1:543" x14ac:dyDescent="0.25">
      <c r="A115" t="s">
        <v>595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1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3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1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1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</row>
    <row r="116" spans="1:543" x14ac:dyDescent="0.25">
      <c r="A116" t="s">
        <v>596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7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1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1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1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1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1</v>
      </c>
      <c r="OL116">
        <v>0</v>
      </c>
      <c r="OM116">
        <v>0</v>
      </c>
      <c r="ON116">
        <v>0</v>
      </c>
      <c r="OO116">
        <v>1</v>
      </c>
      <c r="OP116">
        <v>0</v>
      </c>
      <c r="OQ116">
        <v>1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</row>
    <row r="117" spans="1:543" x14ac:dyDescent="0.25">
      <c r="A117" t="s">
        <v>597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1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1</v>
      </c>
      <c r="AR117">
        <v>0</v>
      </c>
      <c r="AS117">
        <v>0</v>
      </c>
      <c r="AT117">
        <v>0</v>
      </c>
      <c r="AU117">
        <v>1</v>
      </c>
      <c r="AV117">
        <v>0</v>
      </c>
      <c r="AW117">
        <v>1</v>
      </c>
      <c r="AX117">
        <v>0</v>
      </c>
      <c r="AY117">
        <v>0</v>
      </c>
      <c r="AZ117">
        <v>1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1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12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1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1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1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1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1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1</v>
      </c>
      <c r="TS117">
        <v>0</v>
      </c>
      <c r="TT117">
        <v>0</v>
      </c>
      <c r="TU117">
        <v>0</v>
      </c>
      <c r="TV117">
        <v>0</v>
      </c>
      <c r="TW117">
        <v>0</v>
      </c>
    </row>
    <row r="118" spans="1:543" x14ac:dyDescent="0.25">
      <c r="A118" t="s">
        <v>546</v>
      </c>
      <c r="B118">
        <v>0</v>
      </c>
      <c r="C118">
        <v>0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1</v>
      </c>
      <c r="BC118">
        <v>0</v>
      </c>
      <c r="BD118">
        <v>0</v>
      </c>
      <c r="BE118">
        <v>0</v>
      </c>
      <c r="BF118">
        <v>0</v>
      </c>
      <c r="BG118">
        <v>1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31</v>
      </c>
      <c r="DI118">
        <v>0</v>
      </c>
      <c r="DJ118">
        <v>1</v>
      </c>
      <c r="DK118">
        <v>0</v>
      </c>
      <c r="DL118">
        <v>1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1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1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1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1</v>
      </c>
      <c r="HN118">
        <v>0</v>
      </c>
      <c r="HO118">
        <v>0</v>
      </c>
      <c r="HP118">
        <v>1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1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1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1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1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1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1</v>
      </c>
      <c r="LC118">
        <v>0</v>
      </c>
      <c r="LD118">
        <v>1</v>
      </c>
      <c r="LE118">
        <v>1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1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1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1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1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1</v>
      </c>
      <c r="QL118">
        <v>0</v>
      </c>
      <c r="QM118">
        <v>0</v>
      </c>
      <c r="QN118">
        <v>0</v>
      </c>
      <c r="QO118">
        <v>0</v>
      </c>
      <c r="QP118">
        <v>1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1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1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1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1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1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1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1</v>
      </c>
      <c r="TT118">
        <v>0</v>
      </c>
      <c r="TU118">
        <v>0</v>
      </c>
      <c r="TV118">
        <v>0</v>
      </c>
      <c r="TW118">
        <v>0</v>
      </c>
    </row>
    <row r="119" spans="1:543" x14ac:dyDescent="0.25">
      <c r="A119" t="s">
        <v>598</v>
      </c>
      <c r="B119">
        <v>0</v>
      </c>
      <c r="C119">
        <v>0</v>
      </c>
      <c r="D119">
        <v>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1</v>
      </c>
      <c r="BC119">
        <v>0</v>
      </c>
      <c r="BD119">
        <v>0</v>
      </c>
      <c r="BE119">
        <v>0</v>
      </c>
      <c r="BF119">
        <v>0</v>
      </c>
      <c r="BG119">
        <v>1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1</v>
      </c>
      <c r="DI119">
        <v>31</v>
      </c>
      <c r="DJ119">
        <v>0</v>
      </c>
      <c r="DK119">
        <v>0</v>
      </c>
      <c r="DL119">
        <v>1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1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1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1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1</v>
      </c>
      <c r="HN119">
        <v>0</v>
      </c>
      <c r="HO119">
        <v>0</v>
      </c>
      <c r="HP119">
        <v>1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1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1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1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1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1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1</v>
      </c>
      <c r="LC119">
        <v>0</v>
      </c>
      <c r="LD119">
        <v>1</v>
      </c>
      <c r="LE119">
        <v>1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1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1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1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1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1</v>
      </c>
      <c r="QL119">
        <v>0</v>
      </c>
      <c r="QM119">
        <v>0</v>
      </c>
      <c r="QN119">
        <v>0</v>
      </c>
      <c r="QO119">
        <v>0</v>
      </c>
      <c r="QP119">
        <v>1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1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1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1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1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1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1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1</v>
      </c>
      <c r="TT119">
        <v>0</v>
      </c>
      <c r="TU119">
        <v>0</v>
      </c>
      <c r="TV119">
        <v>0</v>
      </c>
      <c r="TW119">
        <v>0</v>
      </c>
    </row>
    <row r="120" spans="1:543" x14ac:dyDescent="0.25">
      <c r="A120" t="s">
        <v>599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0</v>
      </c>
      <c r="AS120">
        <v>0</v>
      </c>
      <c r="AT120">
        <v>0</v>
      </c>
      <c r="AU120">
        <v>1</v>
      </c>
      <c r="AV120">
        <v>0</v>
      </c>
      <c r="AW120">
        <v>1</v>
      </c>
      <c r="AX120">
        <v>0</v>
      </c>
      <c r="AY120">
        <v>0</v>
      </c>
      <c r="AZ120">
        <v>1</v>
      </c>
      <c r="BA120">
        <v>1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1</v>
      </c>
      <c r="BS120">
        <v>1</v>
      </c>
      <c r="BT120">
        <v>0</v>
      </c>
      <c r="BU120">
        <v>0</v>
      </c>
      <c r="BV120">
        <v>0</v>
      </c>
      <c r="BW120">
        <v>0</v>
      </c>
      <c r="BX120">
        <v>1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1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1</v>
      </c>
      <c r="DA120">
        <v>0</v>
      </c>
      <c r="DB120">
        <v>0</v>
      </c>
      <c r="DC120">
        <v>1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69</v>
      </c>
      <c r="DK120">
        <v>0</v>
      </c>
      <c r="DL120">
        <v>0</v>
      </c>
      <c r="DM120">
        <v>0</v>
      </c>
      <c r="DN120">
        <v>1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1</v>
      </c>
      <c r="EP120">
        <v>0</v>
      </c>
      <c r="EQ120">
        <v>0</v>
      </c>
      <c r="ER120">
        <v>0</v>
      </c>
      <c r="ES120">
        <v>0</v>
      </c>
      <c r="ET120">
        <v>1</v>
      </c>
      <c r="EU120">
        <v>0</v>
      </c>
      <c r="EV120">
        <v>1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1</v>
      </c>
      <c r="FE120">
        <v>0</v>
      </c>
      <c r="FF120">
        <v>1</v>
      </c>
      <c r="FG120">
        <v>1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1</v>
      </c>
      <c r="FX120">
        <v>0</v>
      </c>
      <c r="FY120">
        <v>0</v>
      </c>
      <c r="FZ120">
        <v>0</v>
      </c>
      <c r="GA120">
        <v>1</v>
      </c>
      <c r="GB120">
        <v>0</v>
      </c>
      <c r="GC120">
        <v>0</v>
      </c>
      <c r="GD120">
        <v>1</v>
      </c>
      <c r="GE120">
        <v>0</v>
      </c>
      <c r="GF120">
        <v>0</v>
      </c>
      <c r="GG120">
        <v>0</v>
      </c>
      <c r="GH120">
        <v>0</v>
      </c>
      <c r="GI120">
        <v>1</v>
      </c>
      <c r="GJ120">
        <v>0</v>
      </c>
      <c r="GK120">
        <v>1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1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1</v>
      </c>
      <c r="HJ120">
        <v>0</v>
      </c>
      <c r="HK120">
        <v>0</v>
      </c>
      <c r="HL120">
        <v>0</v>
      </c>
      <c r="HM120">
        <v>1</v>
      </c>
      <c r="HN120">
        <v>1</v>
      </c>
      <c r="HO120">
        <v>0</v>
      </c>
      <c r="HP120">
        <v>0</v>
      </c>
      <c r="HQ120">
        <v>0</v>
      </c>
      <c r="HR120">
        <v>1</v>
      </c>
      <c r="HS120">
        <v>1</v>
      </c>
      <c r="HT120">
        <v>0</v>
      </c>
      <c r="HU120">
        <v>0</v>
      </c>
      <c r="HV120">
        <v>0</v>
      </c>
      <c r="HW120">
        <v>1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1</v>
      </c>
      <c r="IE120">
        <v>0</v>
      </c>
      <c r="IF120">
        <v>0</v>
      </c>
      <c r="IG120">
        <v>0</v>
      </c>
      <c r="IH120">
        <v>0</v>
      </c>
      <c r="II120">
        <v>1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1</v>
      </c>
      <c r="IR120">
        <v>1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1</v>
      </c>
      <c r="IY120">
        <v>0</v>
      </c>
      <c r="IZ120">
        <v>0</v>
      </c>
      <c r="JA120">
        <v>1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1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1</v>
      </c>
      <c r="JQ120">
        <v>0</v>
      </c>
      <c r="JR120">
        <v>0</v>
      </c>
      <c r="JS120">
        <v>0</v>
      </c>
      <c r="JT120">
        <v>0</v>
      </c>
      <c r="JU120">
        <v>1</v>
      </c>
      <c r="JV120">
        <v>0</v>
      </c>
      <c r="JW120">
        <v>0</v>
      </c>
      <c r="JX120">
        <v>0</v>
      </c>
      <c r="JY120">
        <v>0</v>
      </c>
      <c r="JZ120">
        <v>1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1</v>
      </c>
      <c r="LW120">
        <v>1</v>
      </c>
      <c r="LX120">
        <v>0</v>
      </c>
      <c r="LY120">
        <v>0</v>
      </c>
      <c r="LZ120">
        <v>0</v>
      </c>
      <c r="MA120">
        <v>0</v>
      </c>
      <c r="MB120">
        <v>1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1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1</v>
      </c>
      <c r="NC120">
        <v>0</v>
      </c>
      <c r="ND120">
        <v>0</v>
      </c>
      <c r="NE120">
        <v>0</v>
      </c>
      <c r="NF120">
        <v>0</v>
      </c>
      <c r="NG120">
        <v>1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1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1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1</v>
      </c>
      <c r="OW120">
        <v>1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1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1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1</v>
      </c>
      <c r="QF120">
        <v>1</v>
      </c>
      <c r="QG120">
        <v>0</v>
      </c>
      <c r="QH120">
        <v>1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1</v>
      </c>
      <c r="QZ120">
        <v>1</v>
      </c>
      <c r="RA120">
        <v>0</v>
      </c>
      <c r="RB120">
        <v>1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1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1</v>
      </c>
      <c r="SB120">
        <v>0</v>
      </c>
      <c r="SC120">
        <v>0</v>
      </c>
      <c r="SD120">
        <v>1</v>
      </c>
      <c r="SE120">
        <v>1</v>
      </c>
      <c r="SF120">
        <v>1</v>
      </c>
      <c r="SG120">
        <v>0</v>
      </c>
      <c r="SH120">
        <v>0</v>
      </c>
      <c r="SI120">
        <v>1</v>
      </c>
      <c r="SJ120">
        <v>0</v>
      </c>
      <c r="SK120">
        <v>0</v>
      </c>
      <c r="SL120">
        <v>0</v>
      </c>
      <c r="SM120">
        <v>0</v>
      </c>
      <c r="SN120">
        <v>1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1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1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1</v>
      </c>
      <c r="TS120">
        <v>0</v>
      </c>
      <c r="TT120">
        <v>0</v>
      </c>
      <c r="TU120">
        <v>0</v>
      </c>
      <c r="TV120">
        <v>0</v>
      </c>
      <c r="TW120">
        <v>1</v>
      </c>
    </row>
    <row r="121" spans="1:543" x14ac:dyDescent="0.25">
      <c r="A121" t="s">
        <v>600</v>
      </c>
      <c r="B121">
        <v>0</v>
      </c>
      <c r="C121">
        <v>0</v>
      </c>
      <c r="D121">
        <v>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1</v>
      </c>
      <c r="BC121">
        <v>0</v>
      </c>
      <c r="BD121">
        <v>0</v>
      </c>
      <c r="BE121">
        <v>0</v>
      </c>
      <c r="BF121">
        <v>0</v>
      </c>
      <c r="BG121">
        <v>1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1</v>
      </c>
      <c r="DI121">
        <v>1</v>
      </c>
      <c r="DJ121">
        <v>0</v>
      </c>
      <c r="DK121">
        <v>30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1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1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1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1</v>
      </c>
      <c r="HN121">
        <v>0</v>
      </c>
      <c r="HO121">
        <v>0</v>
      </c>
      <c r="HP121">
        <v>1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1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1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1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1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1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1</v>
      </c>
      <c r="LC121">
        <v>0</v>
      </c>
      <c r="LD121">
        <v>1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1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1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1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1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1</v>
      </c>
      <c r="QL121">
        <v>0</v>
      </c>
      <c r="QM121">
        <v>0</v>
      </c>
      <c r="QN121">
        <v>0</v>
      </c>
      <c r="QO121">
        <v>0</v>
      </c>
      <c r="QP121">
        <v>1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1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1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1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1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1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1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1</v>
      </c>
      <c r="TT121">
        <v>0</v>
      </c>
      <c r="TU121">
        <v>0</v>
      </c>
      <c r="TV121">
        <v>0</v>
      </c>
      <c r="TW121">
        <v>0</v>
      </c>
    </row>
    <row r="122" spans="1:543" x14ac:dyDescent="0.25">
      <c r="A122" t="s">
        <v>601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2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1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1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</row>
    <row r="123" spans="1:543" x14ac:dyDescent="0.25">
      <c r="A123" t="s">
        <v>602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1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1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1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1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1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1</v>
      </c>
      <c r="DK123">
        <v>0</v>
      </c>
      <c r="DL123">
        <v>0</v>
      </c>
      <c r="DM123">
        <v>24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1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1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1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1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1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1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1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1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1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1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1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1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1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1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1</v>
      </c>
      <c r="SE123">
        <v>1</v>
      </c>
      <c r="SF123">
        <v>1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1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</row>
    <row r="124" spans="1:543" x14ac:dyDescent="0.25">
      <c r="A124" t="s">
        <v>603</v>
      </c>
      <c r="B124">
        <v>0</v>
      </c>
      <c r="C124">
        <v>0</v>
      </c>
      <c r="D124">
        <v>0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1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1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20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1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1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1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1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1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1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1</v>
      </c>
      <c r="NW124">
        <v>1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1</v>
      </c>
      <c r="OL124">
        <v>0</v>
      </c>
      <c r="OM124">
        <v>0</v>
      </c>
      <c r="ON124">
        <v>0</v>
      </c>
      <c r="OO124">
        <v>1</v>
      </c>
      <c r="OP124">
        <v>0</v>
      </c>
      <c r="OQ124">
        <v>1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1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1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1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1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1</v>
      </c>
      <c r="SH124">
        <v>0</v>
      </c>
      <c r="SI124">
        <v>0</v>
      </c>
      <c r="SJ124">
        <v>1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</row>
    <row r="125" spans="1:543" x14ac:dyDescent="0.25">
      <c r="A125" t="s">
        <v>604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1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1</v>
      </c>
      <c r="TU125">
        <v>0</v>
      </c>
      <c r="TV125">
        <v>0</v>
      </c>
      <c r="TW125">
        <v>0</v>
      </c>
    </row>
    <row r="126" spans="1:543" x14ac:dyDescent="0.25">
      <c r="A126" t="s">
        <v>605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1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1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</row>
    <row r="127" spans="1:543" x14ac:dyDescent="0.25">
      <c r="A127" t="s">
        <v>606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1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1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</row>
    <row r="128" spans="1:543" x14ac:dyDescent="0.25">
      <c r="A128" t="s">
        <v>607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1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1</v>
      </c>
      <c r="CO128">
        <v>0</v>
      </c>
      <c r="CP128">
        <v>1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1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21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1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1</v>
      </c>
      <c r="EW128">
        <v>1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1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1</v>
      </c>
      <c r="NC128">
        <v>0</v>
      </c>
      <c r="ND128">
        <v>0</v>
      </c>
      <c r="NE128">
        <v>0</v>
      </c>
      <c r="NF128">
        <v>0</v>
      </c>
      <c r="NG128">
        <v>1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1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1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1</v>
      </c>
      <c r="OR128">
        <v>0</v>
      </c>
      <c r="OS128">
        <v>0</v>
      </c>
      <c r="OT128">
        <v>0</v>
      </c>
      <c r="OU128">
        <v>0</v>
      </c>
      <c r="OV128">
        <v>1</v>
      </c>
      <c r="OW128">
        <v>1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1</v>
      </c>
      <c r="QB128">
        <v>0</v>
      </c>
      <c r="QC128">
        <v>0</v>
      </c>
      <c r="QD128">
        <v>0</v>
      </c>
      <c r="QE128">
        <v>1</v>
      </c>
      <c r="QF128">
        <v>1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1</v>
      </c>
      <c r="RW128">
        <v>0</v>
      </c>
      <c r="RX128">
        <v>1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1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</row>
    <row r="129" spans="1:543" x14ac:dyDescent="0.25">
      <c r="A129" t="s">
        <v>608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1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1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</row>
    <row r="130" spans="1:543" x14ac:dyDescent="0.25">
      <c r="A130" t="s">
        <v>609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4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1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1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1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1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</row>
    <row r="131" spans="1:543" x14ac:dyDescent="0.25">
      <c r="A131" t="s">
        <v>610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1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1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1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1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16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1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1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1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1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1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1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1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1</v>
      </c>
      <c r="QF131">
        <v>0</v>
      </c>
      <c r="QG131">
        <v>0</v>
      </c>
      <c r="QH131">
        <v>1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1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1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1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</row>
    <row r="132" spans="1:543" x14ac:dyDescent="0.25">
      <c r="A132" t="s">
        <v>611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1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1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28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1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1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1</v>
      </c>
      <c r="HU132">
        <v>0</v>
      </c>
      <c r="HV132">
        <v>1</v>
      </c>
      <c r="HW132">
        <v>1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1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1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1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1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1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1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1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1</v>
      </c>
      <c r="OE132">
        <v>0</v>
      </c>
      <c r="OF132">
        <v>1</v>
      </c>
      <c r="OG132">
        <v>0</v>
      </c>
      <c r="OH132">
        <v>0</v>
      </c>
      <c r="OI132">
        <v>0</v>
      </c>
      <c r="OJ132">
        <v>0</v>
      </c>
      <c r="OK132">
        <v>1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1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1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1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1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1</v>
      </c>
      <c r="SE132">
        <v>1</v>
      </c>
      <c r="SF132">
        <v>1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1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1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</row>
    <row r="133" spans="1:543" x14ac:dyDescent="0.25">
      <c r="A133" t="s">
        <v>612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</row>
    <row r="134" spans="1:543" x14ac:dyDescent="0.25">
      <c r="A134" t="s">
        <v>613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3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1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1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1</v>
      </c>
    </row>
    <row r="135" spans="1:543" x14ac:dyDescent="0.25">
      <c r="A135" t="s">
        <v>614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1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1</v>
      </c>
      <c r="BW135">
        <v>0</v>
      </c>
      <c r="BX135">
        <v>0</v>
      </c>
      <c r="BY135">
        <v>0</v>
      </c>
      <c r="BZ135">
        <v>0</v>
      </c>
      <c r="CA135">
        <v>1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15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1</v>
      </c>
      <c r="EF135">
        <v>1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1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1</v>
      </c>
      <c r="GS135">
        <v>0</v>
      </c>
      <c r="GT135">
        <v>0</v>
      </c>
      <c r="GU135">
        <v>1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1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1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1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1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1</v>
      </c>
      <c r="TV135">
        <v>0</v>
      </c>
      <c r="TW135">
        <v>0</v>
      </c>
    </row>
    <row r="136" spans="1:543" x14ac:dyDescent="0.25">
      <c r="A136" t="s">
        <v>615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</row>
    <row r="137" spans="1:543" x14ac:dyDescent="0.25">
      <c r="A137" t="s">
        <v>616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1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19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1</v>
      </c>
      <c r="GH137">
        <v>1</v>
      </c>
      <c r="GI137">
        <v>0</v>
      </c>
      <c r="GJ137">
        <v>1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1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1</v>
      </c>
      <c r="HU137">
        <v>0</v>
      </c>
      <c r="HV137">
        <v>0</v>
      </c>
      <c r="HW137">
        <v>0</v>
      </c>
      <c r="HX137">
        <v>1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1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1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1</v>
      </c>
      <c r="LI137">
        <v>0</v>
      </c>
      <c r="LJ137">
        <v>1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1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1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1</v>
      </c>
      <c r="PF137">
        <v>0</v>
      </c>
      <c r="PG137">
        <v>1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1</v>
      </c>
      <c r="QS137">
        <v>0</v>
      </c>
      <c r="QT137">
        <v>1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</row>
    <row r="138" spans="1:543" x14ac:dyDescent="0.25">
      <c r="A138" t="s">
        <v>617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</row>
    <row r="139" spans="1:543" x14ac:dyDescent="0.25">
      <c r="A139" t="s">
        <v>618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1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3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1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1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</row>
    <row r="140" spans="1:543" x14ac:dyDescent="0.25">
      <c r="A140" t="s">
        <v>619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1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1</v>
      </c>
      <c r="BW140">
        <v>0</v>
      </c>
      <c r="BX140">
        <v>0</v>
      </c>
      <c r="BY140">
        <v>0</v>
      </c>
      <c r="BZ140">
        <v>0</v>
      </c>
      <c r="CA140">
        <v>1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1</v>
      </c>
      <c r="DZ140">
        <v>0</v>
      </c>
      <c r="EA140">
        <v>0</v>
      </c>
      <c r="EB140">
        <v>0</v>
      </c>
      <c r="EC140">
        <v>0</v>
      </c>
      <c r="ED140">
        <v>15</v>
      </c>
      <c r="EE140">
        <v>0</v>
      </c>
      <c r="EF140">
        <v>1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1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1</v>
      </c>
      <c r="GS140">
        <v>0</v>
      </c>
      <c r="GT140">
        <v>0</v>
      </c>
      <c r="GU140">
        <v>1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1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1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1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1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1</v>
      </c>
      <c r="TV140">
        <v>0</v>
      </c>
      <c r="TW140">
        <v>0</v>
      </c>
    </row>
    <row r="141" spans="1:543" x14ac:dyDescent="0.25">
      <c r="A141" t="s">
        <v>620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1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1</v>
      </c>
      <c r="BW141">
        <v>0</v>
      </c>
      <c r="BX141">
        <v>0</v>
      </c>
      <c r="BY141">
        <v>0</v>
      </c>
      <c r="BZ141">
        <v>0</v>
      </c>
      <c r="CA141">
        <v>1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1</v>
      </c>
      <c r="DZ141">
        <v>0</v>
      </c>
      <c r="EA141">
        <v>0</v>
      </c>
      <c r="EB141">
        <v>0</v>
      </c>
      <c r="EC141">
        <v>0</v>
      </c>
      <c r="ED141">
        <v>1</v>
      </c>
      <c r="EE141">
        <v>22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1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1</v>
      </c>
      <c r="GH141">
        <v>1</v>
      </c>
      <c r="GI141">
        <v>0</v>
      </c>
      <c r="GJ141">
        <v>1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1</v>
      </c>
      <c r="GS141">
        <v>0</v>
      </c>
      <c r="GT141">
        <v>0</v>
      </c>
      <c r="GU141">
        <v>1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1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1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1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1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1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1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1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1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1</v>
      </c>
      <c r="TV141">
        <v>0</v>
      </c>
      <c r="TW141">
        <v>0</v>
      </c>
    </row>
    <row r="142" spans="1:543" x14ac:dyDescent="0.25">
      <c r="A142" t="s">
        <v>621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1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1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1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1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11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1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1</v>
      </c>
      <c r="LV142">
        <v>0</v>
      </c>
      <c r="LW142">
        <v>0</v>
      </c>
      <c r="LX142">
        <v>0</v>
      </c>
      <c r="LY142">
        <v>1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1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1</v>
      </c>
      <c r="SE142">
        <v>1</v>
      </c>
      <c r="SF142">
        <v>1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</row>
    <row r="143" spans="1:543" x14ac:dyDescent="0.25">
      <c r="A143" t="s">
        <v>622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1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8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1</v>
      </c>
      <c r="IG143">
        <v>0</v>
      </c>
      <c r="IH143">
        <v>0</v>
      </c>
      <c r="II143">
        <v>1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1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1</v>
      </c>
      <c r="OD143">
        <v>1</v>
      </c>
      <c r="OE143">
        <v>0</v>
      </c>
      <c r="OF143">
        <v>1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</row>
    <row r="144" spans="1:543" x14ac:dyDescent="0.25">
      <c r="A144" t="s">
        <v>623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3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1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1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1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</row>
    <row r="145" spans="1:543" x14ac:dyDescent="0.25">
      <c r="A145" t="s">
        <v>624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1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1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19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1</v>
      </c>
      <c r="HU145">
        <v>0</v>
      </c>
      <c r="HV145">
        <v>0</v>
      </c>
      <c r="HW145">
        <v>0</v>
      </c>
      <c r="HX145">
        <v>1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1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1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1</v>
      </c>
      <c r="JD145">
        <v>0</v>
      </c>
      <c r="JE145">
        <v>0</v>
      </c>
      <c r="JF145">
        <v>1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1</v>
      </c>
      <c r="JM145">
        <v>0</v>
      </c>
      <c r="JN145">
        <v>1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1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1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1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1</v>
      </c>
      <c r="OD145">
        <v>1</v>
      </c>
      <c r="OE145">
        <v>0</v>
      </c>
      <c r="OF145">
        <v>1</v>
      </c>
      <c r="OG145">
        <v>0</v>
      </c>
      <c r="OH145">
        <v>0</v>
      </c>
      <c r="OI145">
        <v>0</v>
      </c>
      <c r="OJ145">
        <v>0</v>
      </c>
      <c r="OK145">
        <v>1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1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</row>
    <row r="146" spans="1:543" x14ac:dyDescent="0.25">
      <c r="A146" t="s">
        <v>625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</row>
    <row r="147" spans="1:543" x14ac:dyDescent="0.25">
      <c r="A147" t="s">
        <v>626</v>
      </c>
      <c r="B147">
        <v>0</v>
      </c>
      <c r="C147">
        <v>1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14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1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1</v>
      </c>
      <c r="FE147">
        <v>0</v>
      </c>
      <c r="FF147">
        <v>1</v>
      </c>
      <c r="FG147">
        <v>1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1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1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1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1</v>
      </c>
      <c r="NC147">
        <v>0</v>
      </c>
      <c r="ND147">
        <v>0</v>
      </c>
      <c r="NE147">
        <v>0</v>
      </c>
      <c r="NF147">
        <v>0</v>
      </c>
      <c r="NG147">
        <v>1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1</v>
      </c>
      <c r="OW147">
        <v>1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1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1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</row>
    <row r="148" spans="1:543" x14ac:dyDescent="0.25">
      <c r="A148" t="s">
        <v>627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1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1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1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11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1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1</v>
      </c>
      <c r="GY148">
        <v>0</v>
      </c>
      <c r="GZ148">
        <v>0</v>
      </c>
      <c r="HA148">
        <v>0</v>
      </c>
      <c r="HB148">
        <v>0</v>
      </c>
      <c r="HC148">
        <v>1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1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1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1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1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1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</row>
    <row r="149" spans="1:543" x14ac:dyDescent="0.25">
      <c r="A149" t="s">
        <v>628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1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1</v>
      </c>
      <c r="AT149">
        <v>0</v>
      </c>
      <c r="AU149">
        <v>0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1</v>
      </c>
      <c r="BB149">
        <v>0</v>
      </c>
      <c r="BC149">
        <v>1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1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1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1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41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1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1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1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1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1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1</v>
      </c>
      <c r="HZ149">
        <v>0</v>
      </c>
      <c r="IA149">
        <v>0</v>
      </c>
      <c r="IB149">
        <v>1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1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1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1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1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1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1</v>
      </c>
      <c r="LV149">
        <v>0</v>
      </c>
      <c r="LW149">
        <v>0</v>
      </c>
      <c r="LX149">
        <v>0</v>
      </c>
      <c r="LY149">
        <v>1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1</v>
      </c>
      <c r="MI149">
        <v>0</v>
      </c>
      <c r="MJ149">
        <v>0</v>
      </c>
      <c r="MK149">
        <v>0</v>
      </c>
      <c r="ML149">
        <v>0</v>
      </c>
      <c r="MM149">
        <v>1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1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1</v>
      </c>
      <c r="OD149">
        <v>1</v>
      </c>
      <c r="OE149">
        <v>0</v>
      </c>
      <c r="OF149">
        <v>1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1</v>
      </c>
      <c r="OZ149">
        <v>0</v>
      </c>
      <c r="PA149">
        <v>0</v>
      </c>
      <c r="PB149">
        <v>0</v>
      </c>
      <c r="PC149">
        <v>0</v>
      </c>
      <c r="PD149">
        <v>1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1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1</v>
      </c>
      <c r="QS149">
        <v>0</v>
      </c>
      <c r="QT149">
        <v>1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1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1</v>
      </c>
      <c r="SE149">
        <v>1</v>
      </c>
      <c r="SF149">
        <v>1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1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1</v>
      </c>
      <c r="SZ149">
        <v>0</v>
      </c>
      <c r="TA149">
        <v>1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</row>
    <row r="150" spans="1:543" x14ac:dyDescent="0.25">
      <c r="A150" t="s">
        <v>629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1</v>
      </c>
      <c r="AR150">
        <v>0</v>
      </c>
      <c r="AS150">
        <v>0</v>
      </c>
      <c r="AT150">
        <v>0</v>
      </c>
      <c r="AU150">
        <v>1</v>
      </c>
      <c r="AV150">
        <v>0</v>
      </c>
      <c r="AW150">
        <v>1</v>
      </c>
      <c r="AX150">
        <v>0</v>
      </c>
      <c r="AY150">
        <v>0</v>
      </c>
      <c r="AZ150">
        <v>1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1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1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1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1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28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1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1</v>
      </c>
      <c r="FE150">
        <v>0</v>
      </c>
      <c r="FF150">
        <v>1</v>
      </c>
      <c r="FG150">
        <v>1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1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1</v>
      </c>
      <c r="HO150">
        <v>0</v>
      </c>
      <c r="HP150">
        <v>0</v>
      </c>
      <c r="HQ150">
        <v>0</v>
      </c>
      <c r="HR150">
        <v>0</v>
      </c>
      <c r="HS150">
        <v>1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1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1</v>
      </c>
      <c r="NC150">
        <v>0</v>
      </c>
      <c r="ND150">
        <v>0</v>
      </c>
      <c r="NE150">
        <v>0</v>
      </c>
      <c r="NF150">
        <v>0</v>
      </c>
      <c r="NG150">
        <v>1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1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1</v>
      </c>
      <c r="OW150">
        <v>1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1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1</v>
      </c>
      <c r="QB150">
        <v>0</v>
      </c>
      <c r="QC150">
        <v>0</v>
      </c>
      <c r="QD150">
        <v>0</v>
      </c>
      <c r="QE150">
        <v>1</v>
      </c>
      <c r="QF150">
        <v>0</v>
      </c>
      <c r="QG150">
        <v>1</v>
      </c>
      <c r="QH150">
        <v>0</v>
      </c>
      <c r="QI150">
        <v>1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1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</row>
    <row r="151" spans="1:543" x14ac:dyDescent="0.25">
      <c r="A151" t="s">
        <v>630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</row>
    <row r="152" spans="1:543" x14ac:dyDescent="0.25">
      <c r="A152" t="s">
        <v>631</v>
      </c>
      <c r="B152">
        <v>0</v>
      </c>
      <c r="C152">
        <v>1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1</v>
      </c>
      <c r="AO152">
        <v>0</v>
      </c>
      <c r="AP152">
        <v>0</v>
      </c>
      <c r="AQ152">
        <v>1</v>
      </c>
      <c r="AR152">
        <v>0</v>
      </c>
      <c r="AS152">
        <v>0</v>
      </c>
      <c r="AT152">
        <v>0</v>
      </c>
      <c r="AU152">
        <v>1</v>
      </c>
      <c r="AV152">
        <v>0</v>
      </c>
      <c r="AW152">
        <v>1</v>
      </c>
      <c r="AX152">
        <v>0</v>
      </c>
      <c r="AY152">
        <v>0</v>
      </c>
      <c r="AZ152">
        <v>1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1</v>
      </c>
      <c r="BS152">
        <v>1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25</v>
      </c>
      <c r="EQ152">
        <v>0</v>
      </c>
      <c r="ER152">
        <v>0</v>
      </c>
      <c r="ES152">
        <v>0</v>
      </c>
      <c r="ET152">
        <v>1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1</v>
      </c>
      <c r="FE152">
        <v>0</v>
      </c>
      <c r="FF152">
        <v>1</v>
      </c>
      <c r="FG152">
        <v>1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1</v>
      </c>
      <c r="FR152">
        <v>0</v>
      </c>
      <c r="FS152">
        <v>0</v>
      </c>
      <c r="FT152">
        <v>1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1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1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1</v>
      </c>
      <c r="LX152">
        <v>0</v>
      </c>
      <c r="LY152">
        <v>0</v>
      </c>
      <c r="LZ152">
        <v>1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1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1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1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1</v>
      </c>
      <c r="TC152">
        <v>0</v>
      </c>
      <c r="TD152">
        <v>0</v>
      </c>
      <c r="TE152">
        <v>1</v>
      </c>
      <c r="TF152">
        <v>0</v>
      </c>
      <c r="TG152">
        <v>1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1</v>
      </c>
    </row>
    <row r="153" spans="1:543" x14ac:dyDescent="0.25">
      <c r="A153" t="s">
        <v>632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</row>
    <row r="154" spans="1:543" x14ac:dyDescent="0.25">
      <c r="A154" t="s">
        <v>633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3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1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1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1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</row>
    <row r="155" spans="1:543" x14ac:dyDescent="0.25">
      <c r="A155" t="s">
        <v>634</v>
      </c>
      <c r="B155">
        <v>1</v>
      </c>
      <c r="C155">
        <v>1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1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1</v>
      </c>
      <c r="AQ155">
        <v>1</v>
      </c>
      <c r="AR155">
        <v>0</v>
      </c>
      <c r="AS155">
        <v>0</v>
      </c>
      <c r="AT155">
        <v>0</v>
      </c>
      <c r="AU155">
        <v>1</v>
      </c>
      <c r="AV155">
        <v>0</v>
      </c>
      <c r="AW155">
        <v>1</v>
      </c>
      <c r="AX155">
        <v>1</v>
      </c>
      <c r="AY155">
        <v>0</v>
      </c>
      <c r="AZ155">
        <v>1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1</v>
      </c>
      <c r="BS155">
        <v>1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1</v>
      </c>
      <c r="CN155">
        <v>0</v>
      </c>
      <c r="CO155">
        <v>0</v>
      </c>
      <c r="CP155">
        <v>0</v>
      </c>
      <c r="CQ155">
        <v>1</v>
      </c>
      <c r="CR155">
        <v>0</v>
      </c>
      <c r="CS155">
        <v>0</v>
      </c>
      <c r="CT155">
        <v>0</v>
      </c>
      <c r="CU155">
        <v>0</v>
      </c>
      <c r="CV155">
        <v>1</v>
      </c>
      <c r="CW155">
        <v>0</v>
      </c>
      <c r="CX155">
        <v>0</v>
      </c>
      <c r="CY155">
        <v>0</v>
      </c>
      <c r="CZ155">
        <v>0</v>
      </c>
      <c r="DA155">
        <v>1</v>
      </c>
      <c r="DB155">
        <v>0</v>
      </c>
      <c r="DC155">
        <v>1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1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1</v>
      </c>
      <c r="EL155">
        <v>0</v>
      </c>
      <c r="EM155">
        <v>0</v>
      </c>
      <c r="EN155">
        <v>1</v>
      </c>
      <c r="EO155">
        <v>0</v>
      </c>
      <c r="EP155">
        <v>1</v>
      </c>
      <c r="EQ155">
        <v>0</v>
      </c>
      <c r="ER155">
        <v>0</v>
      </c>
      <c r="ES155">
        <v>71</v>
      </c>
      <c r="ET155">
        <v>0</v>
      </c>
      <c r="EU155">
        <v>0</v>
      </c>
      <c r="EV155">
        <v>1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1</v>
      </c>
      <c r="FE155">
        <v>0</v>
      </c>
      <c r="FF155">
        <v>1</v>
      </c>
      <c r="FG155">
        <v>1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1</v>
      </c>
      <c r="FU155">
        <v>0</v>
      </c>
      <c r="FV155">
        <v>0</v>
      </c>
      <c r="FW155">
        <v>1</v>
      </c>
      <c r="FX155">
        <v>0</v>
      </c>
      <c r="FY155">
        <v>0</v>
      </c>
      <c r="FZ155">
        <v>0</v>
      </c>
      <c r="GA155">
        <v>1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1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1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1</v>
      </c>
      <c r="HO155">
        <v>0</v>
      </c>
      <c r="HP155">
        <v>0</v>
      </c>
      <c r="HQ155">
        <v>0</v>
      </c>
      <c r="HR155">
        <v>0</v>
      </c>
      <c r="HS155">
        <v>1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1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1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1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1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1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1</v>
      </c>
      <c r="KO155">
        <v>1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1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1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1</v>
      </c>
      <c r="LX155">
        <v>0</v>
      </c>
      <c r="LY155">
        <v>0</v>
      </c>
      <c r="LZ155">
        <v>1</v>
      </c>
      <c r="MA155">
        <v>0</v>
      </c>
      <c r="MB155">
        <v>1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1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1</v>
      </c>
      <c r="NB155">
        <v>1</v>
      </c>
      <c r="NC155">
        <v>1</v>
      </c>
      <c r="ND155">
        <v>0</v>
      </c>
      <c r="NE155">
        <v>0</v>
      </c>
      <c r="NF155">
        <v>0</v>
      </c>
      <c r="NG155">
        <v>1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1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1</v>
      </c>
      <c r="OU155">
        <v>0</v>
      </c>
      <c r="OV155">
        <v>1</v>
      </c>
      <c r="OW155">
        <v>1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1</v>
      </c>
      <c r="PG155">
        <v>0</v>
      </c>
      <c r="PH155">
        <v>0</v>
      </c>
      <c r="PI155">
        <v>1</v>
      </c>
      <c r="PJ155">
        <v>0</v>
      </c>
      <c r="PK155">
        <v>0</v>
      </c>
      <c r="PL155">
        <v>0</v>
      </c>
      <c r="PM155">
        <v>1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1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1</v>
      </c>
      <c r="QF155">
        <v>0</v>
      </c>
      <c r="QG155">
        <v>1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1</v>
      </c>
      <c r="QW155">
        <v>0</v>
      </c>
      <c r="QX155">
        <v>0</v>
      </c>
      <c r="QY155">
        <v>0</v>
      </c>
      <c r="QZ155">
        <v>1</v>
      </c>
      <c r="RA155">
        <v>0</v>
      </c>
      <c r="RB155">
        <v>1</v>
      </c>
      <c r="RC155">
        <v>0</v>
      </c>
      <c r="RD155">
        <v>1</v>
      </c>
      <c r="RE155">
        <v>1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1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1</v>
      </c>
      <c r="SJ155">
        <v>0</v>
      </c>
      <c r="SK155">
        <v>0</v>
      </c>
      <c r="SL155">
        <v>0</v>
      </c>
      <c r="SM155">
        <v>0</v>
      </c>
      <c r="SN155">
        <v>1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1</v>
      </c>
      <c r="SV155">
        <v>0</v>
      </c>
      <c r="SW155">
        <v>0</v>
      </c>
      <c r="SX155">
        <v>0</v>
      </c>
      <c r="SY155">
        <v>0</v>
      </c>
      <c r="SZ155">
        <v>1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1</v>
      </c>
    </row>
    <row r="156" spans="1:543" x14ac:dyDescent="0.25">
      <c r="A156" t="s">
        <v>635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1</v>
      </c>
      <c r="AY156">
        <v>0</v>
      </c>
      <c r="AZ156">
        <v>0</v>
      </c>
      <c r="BA156">
        <v>1</v>
      </c>
      <c r="BB156">
        <v>0</v>
      </c>
      <c r="BC156">
        <v>1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1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1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1</v>
      </c>
      <c r="EI156">
        <v>0</v>
      </c>
      <c r="EJ156">
        <v>0</v>
      </c>
      <c r="EK156">
        <v>0</v>
      </c>
      <c r="EL156">
        <v>0</v>
      </c>
      <c r="EM156">
        <v>1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30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1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1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1</v>
      </c>
      <c r="HB156">
        <v>0</v>
      </c>
      <c r="HC156">
        <v>0</v>
      </c>
      <c r="HD156">
        <v>0</v>
      </c>
      <c r="HE156">
        <v>1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1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1</v>
      </c>
      <c r="IG156">
        <v>0</v>
      </c>
      <c r="IH156">
        <v>0</v>
      </c>
      <c r="II156">
        <v>1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1</v>
      </c>
      <c r="IY156">
        <v>0</v>
      </c>
      <c r="IZ156">
        <v>0</v>
      </c>
      <c r="JA156">
        <v>1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1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1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1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1</v>
      </c>
      <c r="OD156">
        <v>1</v>
      </c>
      <c r="OE156">
        <v>0</v>
      </c>
      <c r="OF156">
        <v>1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1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1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1</v>
      </c>
      <c r="SF156">
        <v>1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1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1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1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</row>
    <row r="157" spans="1:543" x14ac:dyDescent="0.25">
      <c r="A157" t="s">
        <v>636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1</v>
      </c>
      <c r="AR157">
        <v>0</v>
      </c>
      <c r="AS157">
        <v>0</v>
      </c>
      <c r="AT157">
        <v>0</v>
      </c>
      <c r="AU157">
        <v>1</v>
      </c>
      <c r="AV157">
        <v>0</v>
      </c>
      <c r="AW157">
        <v>1</v>
      </c>
      <c r="AX157">
        <v>0</v>
      </c>
      <c r="AY157">
        <v>0</v>
      </c>
      <c r="AZ157">
        <v>1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1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1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1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1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1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1</v>
      </c>
      <c r="EO157">
        <v>0</v>
      </c>
      <c r="EP157">
        <v>0</v>
      </c>
      <c r="EQ157">
        <v>0</v>
      </c>
      <c r="ER157">
        <v>0</v>
      </c>
      <c r="ES157">
        <v>1</v>
      </c>
      <c r="ET157">
        <v>0</v>
      </c>
      <c r="EU157">
        <v>29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1</v>
      </c>
      <c r="FE157">
        <v>0</v>
      </c>
      <c r="FF157">
        <v>1</v>
      </c>
      <c r="FG157">
        <v>1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1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1</v>
      </c>
      <c r="HO157">
        <v>0</v>
      </c>
      <c r="HP157">
        <v>0</v>
      </c>
      <c r="HQ157">
        <v>0</v>
      </c>
      <c r="HR157">
        <v>0</v>
      </c>
      <c r="HS157">
        <v>1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1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1</v>
      </c>
      <c r="NC157">
        <v>0</v>
      </c>
      <c r="ND157">
        <v>0</v>
      </c>
      <c r="NE157">
        <v>0</v>
      </c>
      <c r="NF157">
        <v>0</v>
      </c>
      <c r="NG157">
        <v>1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1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1</v>
      </c>
      <c r="OW157">
        <v>1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1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1</v>
      </c>
      <c r="QB157">
        <v>0</v>
      </c>
      <c r="QC157">
        <v>0</v>
      </c>
      <c r="QD157">
        <v>0</v>
      </c>
      <c r="QE157">
        <v>1</v>
      </c>
      <c r="QF157">
        <v>0</v>
      </c>
      <c r="QG157">
        <v>1</v>
      </c>
      <c r="QH157">
        <v>0</v>
      </c>
      <c r="QI157">
        <v>1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1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</row>
    <row r="158" spans="1:543" x14ac:dyDescent="0.25">
      <c r="A158" t="s">
        <v>637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1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1</v>
      </c>
      <c r="CO158">
        <v>0</v>
      </c>
      <c r="CP158">
        <v>1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1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1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14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1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1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1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1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1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1</v>
      </c>
      <c r="RW158">
        <v>0</v>
      </c>
      <c r="RX158">
        <v>1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</row>
    <row r="159" spans="1:543" x14ac:dyDescent="0.25">
      <c r="A159" t="s">
        <v>638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1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3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1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1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</row>
    <row r="160" spans="1:543" x14ac:dyDescent="0.25">
      <c r="A160" t="s">
        <v>639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8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1</v>
      </c>
      <c r="GH160">
        <v>1</v>
      </c>
      <c r="GI160">
        <v>0</v>
      </c>
      <c r="GJ160">
        <v>1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1</v>
      </c>
      <c r="HU160">
        <v>0</v>
      </c>
      <c r="HV160">
        <v>0</v>
      </c>
      <c r="HW160">
        <v>0</v>
      </c>
      <c r="HX160">
        <v>1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1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1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1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</row>
    <row r="161" spans="1:543" x14ac:dyDescent="0.25">
      <c r="A161" t="s">
        <v>640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2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1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1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</row>
    <row r="162" spans="1:543" x14ac:dyDescent="0.25">
      <c r="A162" t="s">
        <v>641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</row>
    <row r="163" spans="1:543" x14ac:dyDescent="0.25">
      <c r="A163" t="s">
        <v>642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1</v>
      </c>
      <c r="AR163">
        <v>0</v>
      </c>
      <c r="AS163">
        <v>0</v>
      </c>
      <c r="AT163">
        <v>0</v>
      </c>
      <c r="AU163">
        <v>1</v>
      </c>
      <c r="AV163">
        <v>0</v>
      </c>
      <c r="AW163">
        <v>1</v>
      </c>
      <c r="AX163">
        <v>0</v>
      </c>
      <c r="AY163">
        <v>0</v>
      </c>
      <c r="AZ163">
        <v>1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1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8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1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1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1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</row>
    <row r="164" spans="1:543" x14ac:dyDescent="0.25">
      <c r="A164" t="s">
        <v>643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1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1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</row>
    <row r="165" spans="1:543" x14ac:dyDescent="0.25">
      <c r="A165" t="s">
        <v>644</v>
      </c>
      <c r="B165">
        <v>1</v>
      </c>
      <c r="C165">
        <v>1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1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1</v>
      </c>
      <c r="AQ165">
        <v>1</v>
      </c>
      <c r="AR165">
        <v>0</v>
      </c>
      <c r="AS165">
        <v>0</v>
      </c>
      <c r="AT165">
        <v>0</v>
      </c>
      <c r="AU165">
        <v>1</v>
      </c>
      <c r="AV165">
        <v>0</v>
      </c>
      <c r="AW165">
        <v>1</v>
      </c>
      <c r="AX165">
        <v>1</v>
      </c>
      <c r="AY165">
        <v>0</v>
      </c>
      <c r="AZ165">
        <v>1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1</v>
      </c>
      <c r="BS165">
        <v>1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1</v>
      </c>
      <c r="CN165">
        <v>0</v>
      </c>
      <c r="CO165">
        <v>0</v>
      </c>
      <c r="CP165">
        <v>0</v>
      </c>
      <c r="CQ165">
        <v>1</v>
      </c>
      <c r="CR165">
        <v>0</v>
      </c>
      <c r="CS165">
        <v>0</v>
      </c>
      <c r="CT165">
        <v>0</v>
      </c>
      <c r="CU165">
        <v>0</v>
      </c>
      <c r="CV165">
        <v>1</v>
      </c>
      <c r="CW165">
        <v>0</v>
      </c>
      <c r="CX165">
        <v>0</v>
      </c>
      <c r="CY165">
        <v>0</v>
      </c>
      <c r="CZ165">
        <v>0</v>
      </c>
      <c r="DA165">
        <v>1</v>
      </c>
      <c r="DB165">
        <v>0</v>
      </c>
      <c r="DC165">
        <v>1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1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1</v>
      </c>
      <c r="EL165">
        <v>0</v>
      </c>
      <c r="EM165">
        <v>0</v>
      </c>
      <c r="EN165">
        <v>1</v>
      </c>
      <c r="EO165">
        <v>0</v>
      </c>
      <c r="EP165">
        <v>1</v>
      </c>
      <c r="EQ165">
        <v>0</v>
      </c>
      <c r="ER165">
        <v>0</v>
      </c>
      <c r="ES165">
        <v>1</v>
      </c>
      <c r="ET165">
        <v>0</v>
      </c>
      <c r="EU165">
        <v>1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71</v>
      </c>
      <c r="FD165">
        <v>0</v>
      </c>
      <c r="FE165">
        <v>0</v>
      </c>
      <c r="FF165">
        <v>1</v>
      </c>
      <c r="FG165">
        <v>1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1</v>
      </c>
      <c r="FU165">
        <v>0</v>
      </c>
      <c r="FV165">
        <v>0</v>
      </c>
      <c r="FW165">
        <v>1</v>
      </c>
      <c r="FX165">
        <v>0</v>
      </c>
      <c r="FY165">
        <v>0</v>
      </c>
      <c r="FZ165">
        <v>0</v>
      </c>
      <c r="GA165">
        <v>1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1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1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1</v>
      </c>
      <c r="HO165">
        <v>0</v>
      </c>
      <c r="HP165">
        <v>0</v>
      </c>
      <c r="HQ165">
        <v>0</v>
      </c>
      <c r="HR165">
        <v>0</v>
      </c>
      <c r="HS165">
        <v>1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1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1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1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1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1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1</v>
      </c>
      <c r="KO165">
        <v>1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1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1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1</v>
      </c>
      <c r="LX165">
        <v>0</v>
      </c>
      <c r="LY165">
        <v>0</v>
      </c>
      <c r="LZ165">
        <v>1</v>
      </c>
      <c r="MA165">
        <v>0</v>
      </c>
      <c r="MB165">
        <v>1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1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1</v>
      </c>
      <c r="NB165">
        <v>1</v>
      </c>
      <c r="NC165">
        <v>1</v>
      </c>
      <c r="ND165">
        <v>0</v>
      </c>
      <c r="NE165">
        <v>0</v>
      </c>
      <c r="NF165">
        <v>0</v>
      </c>
      <c r="NG165">
        <v>1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1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1</v>
      </c>
      <c r="OU165">
        <v>0</v>
      </c>
      <c r="OV165">
        <v>1</v>
      </c>
      <c r="OW165">
        <v>1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1</v>
      </c>
      <c r="PG165">
        <v>0</v>
      </c>
      <c r="PH165">
        <v>0</v>
      </c>
      <c r="PI165">
        <v>1</v>
      </c>
      <c r="PJ165">
        <v>0</v>
      </c>
      <c r="PK165">
        <v>0</v>
      </c>
      <c r="PL165">
        <v>0</v>
      </c>
      <c r="PM165">
        <v>1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1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1</v>
      </c>
      <c r="QF165">
        <v>0</v>
      </c>
      <c r="QG165">
        <v>1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1</v>
      </c>
      <c r="QW165">
        <v>0</v>
      </c>
      <c r="QX165">
        <v>0</v>
      </c>
      <c r="QY165">
        <v>0</v>
      </c>
      <c r="QZ165">
        <v>1</v>
      </c>
      <c r="RA165">
        <v>0</v>
      </c>
      <c r="RB165">
        <v>1</v>
      </c>
      <c r="RC165">
        <v>0</v>
      </c>
      <c r="RD165">
        <v>1</v>
      </c>
      <c r="RE165">
        <v>1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1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1</v>
      </c>
      <c r="SJ165">
        <v>0</v>
      </c>
      <c r="SK165">
        <v>0</v>
      </c>
      <c r="SL165">
        <v>0</v>
      </c>
      <c r="SM165">
        <v>0</v>
      </c>
      <c r="SN165">
        <v>1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1</v>
      </c>
      <c r="SV165">
        <v>0</v>
      </c>
      <c r="SW165">
        <v>0</v>
      </c>
      <c r="SX165">
        <v>0</v>
      </c>
      <c r="SY165">
        <v>0</v>
      </c>
      <c r="SZ165">
        <v>1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1</v>
      </c>
    </row>
    <row r="166" spans="1:543" x14ac:dyDescent="0.25">
      <c r="A166" t="s">
        <v>645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1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5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1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1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1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1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</row>
    <row r="167" spans="1:543" x14ac:dyDescent="0.25">
      <c r="A167" t="s">
        <v>646</v>
      </c>
      <c r="B167">
        <v>1</v>
      </c>
      <c r="C167">
        <v>1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1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1</v>
      </c>
      <c r="AQ167">
        <v>1</v>
      </c>
      <c r="AR167">
        <v>0</v>
      </c>
      <c r="AS167">
        <v>0</v>
      </c>
      <c r="AT167">
        <v>0</v>
      </c>
      <c r="AU167">
        <v>1</v>
      </c>
      <c r="AV167">
        <v>0</v>
      </c>
      <c r="AW167">
        <v>1</v>
      </c>
      <c r="AX167">
        <v>1</v>
      </c>
      <c r="AY167">
        <v>0</v>
      </c>
      <c r="AZ167">
        <v>1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1</v>
      </c>
      <c r="BS167">
        <v>1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1</v>
      </c>
      <c r="CN167">
        <v>0</v>
      </c>
      <c r="CO167">
        <v>0</v>
      </c>
      <c r="CP167">
        <v>0</v>
      </c>
      <c r="CQ167">
        <v>1</v>
      </c>
      <c r="CR167">
        <v>0</v>
      </c>
      <c r="CS167">
        <v>0</v>
      </c>
      <c r="CT167">
        <v>0</v>
      </c>
      <c r="CU167">
        <v>0</v>
      </c>
      <c r="CV167">
        <v>1</v>
      </c>
      <c r="CW167">
        <v>0</v>
      </c>
      <c r="CX167">
        <v>0</v>
      </c>
      <c r="CY167">
        <v>0</v>
      </c>
      <c r="CZ167">
        <v>0</v>
      </c>
      <c r="DA167">
        <v>1</v>
      </c>
      <c r="DB167">
        <v>0</v>
      </c>
      <c r="DC167">
        <v>1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1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1</v>
      </c>
      <c r="EL167">
        <v>0</v>
      </c>
      <c r="EM167">
        <v>0</v>
      </c>
      <c r="EN167">
        <v>1</v>
      </c>
      <c r="EO167">
        <v>0</v>
      </c>
      <c r="EP167">
        <v>1</v>
      </c>
      <c r="EQ167">
        <v>0</v>
      </c>
      <c r="ER167">
        <v>0</v>
      </c>
      <c r="ES167">
        <v>1</v>
      </c>
      <c r="ET167">
        <v>0</v>
      </c>
      <c r="EU167">
        <v>1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1</v>
      </c>
      <c r="FD167">
        <v>0</v>
      </c>
      <c r="FE167">
        <v>71</v>
      </c>
      <c r="FF167">
        <v>0</v>
      </c>
      <c r="FG167">
        <v>1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1</v>
      </c>
      <c r="FU167">
        <v>0</v>
      </c>
      <c r="FV167">
        <v>0</v>
      </c>
      <c r="FW167">
        <v>1</v>
      </c>
      <c r="FX167">
        <v>0</v>
      </c>
      <c r="FY167">
        <v>0</v>
      </c>
      <c r="FZ167">
        <v>0</v>
      </c>
      <c r="GA167">
        <v>1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1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1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1</v>
      </c>
      <c r="HO167">
        <v>0</v>
      </c>
      <c r="HP167">
        <v>0</v>
      </c>
      <c r="HQ167">
        <v>0</v>
      </c>
      <c r="HR167">
        <v>0</v>
      </c>
      <c r="HS167">
        <v>1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1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1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1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1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1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1</v>
      </c>
      <c r="KO167">
        <v>1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1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1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1</v>
      </c>
      <c r="LX167">
        <v>0</v>
      </c>
      <c r="LY167">
        <v>0</v>
      </c>
      <c r="LZ167">
        <v>1</v>
      </c>
      <c r="MA167">
        <v>0</v>
      </c>
      <c r="MB167">
        <v>1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1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1</v>
      </c>
      <c r="NB167">
        <v>1</v>
      </c>
      <c r="NC167">
        <v>1</v>
      </c>
      <c r="ND167">
        <v>0</v>
      </c>
      <c r="NE167">
        <v>0</v>
      </c>
      <c r="NF167">
        <v>0</v>
      </c>
      <c r="NG167">
        <v>1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1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1</v>
      </c>
      <c r="OU167">
        <v>0</v>
      </c>
      <c r="OV167">
        <v>1</v>
      </c>
      <c r="OW167">
        <v>1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1</v>
      </c>
      <c r="PG167">
        <v>0</v>
      </c>
      <c r="PH167">
        <v>0</v>
      </c>
      <c r="PI167">
        <v>1</v>
      </c>
      <c r="PJ167">
        <v>0</v>
      </c>
      <c r="PK167">
        <v>0</v>
      </c>
      <c r="PL167">
        <v>0</v>
      </c>
      <c r="PM167">
        <v>1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1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1</v>
      </c>
      <c r="QF167">
        <v>0</v>
      </c>
      <c r="QG167">
        <v>1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1</v>
      </c>
      <c r="QW167">
        <v>0</v>
      </c>
      <c r="QX167">
        <v>0</v>
      </c>
      <c r="QY167">
        <v>0</v>
      </c>
      <c r="QZ167">
        <v>1</v>
      </c>
      <c r="RA167">
        <v>0</v>
      </c>
      <c r="RB167">
        <v>1</v>
      </c>
      <c r="RC167">
        <v>0</v>
      </c>
      <c r="RD167">
        <v>1</v>
      </c>
      <c r="RE167">
        <v>1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1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1</v>
      </c>
      <c r="SJ167">
        <v>0</v>
      </c>
      <c r="SK167">
        <v>0</v>
      </c>
      <c r="SL167">
        <v>0</v>
      </c>
      <c r="SM167">
        <v>0</v>
      </c>
      <c r="SN167">
        <v>1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1</v>
      </c>
      <c r="SV167">
        <v>0</v>
      </c>
      <c r="SW167">
        <v>0</v>
      </c>
      <c r="SX167">
        <v>0</v>
      </c>
      <c r="SY167">
        <v>0</v>
      </c>
      <c r="SZ167">
        <v>1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1</v>
      </c>
    </row>
    <row r="168" spans="1:543" x14ac:dyDescent="0.25">
      <c r="A168" t="s">
        <v>647</v>
      </c>
      <c r="B168">
        <v>1</v>
      </c>
      <c r="C168">
        <v>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1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1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1</v>
      </c>
      <c r="AQ168">
        <v>1</v>
      </c>
      <c r="AR168">
        <v>0</v>
      </c>
      <c r="AS168">
        <v>0</v>
      </c>
      <c r="AT168">
        <v>0</v>
      </c>
      <c r="AU168">
        <v>1</v>
      </c>
      <c r="AV168">
        <v>0</v>
      </c>
      <c r="AW168">
        <v>1</v>
      </c>
      <c r="AX168">
        <v>1</v>
      </c>
      <c r="AY168">
        <v>0</v>
      </c>
      <c r="AZ168">
        <v>1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1</v>
      </c>
      <c r="BS168">
        <v>1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1</v>
      </c>
      <c r="CN168">
        <v>0</v>
      </c>
      <c r="CO168">
        <v>0</v>
      </c>
      <c r="CP168">
        <v>0</v>
      </c>
      <c r="CQ168">
        <v>1</v>
      </c>
      <c r="CR168">
        <v>0</v>
      </c>
      <c r="CS168">
        <v>0</v>
      </c>
      <c r="CT168">
        <v>0</v>
      </c>
      <c r="CU168">
        <v>0</v>
      </c>
      <c r="CV168">
        <v>1</v>
      </c>
      <c r="CW168">
        <v>0</v>
      </c>
      <c r="CX168">
        <v>0</v>
      </c>
      <c r="CY168">
        <v>0</v>
      </c>
      <c r="CZ168">
        <v>0</v>
      </c>
      <c r="DA168">
        <v>1</v>
      </c>
      <c r="DB168">
        <v>0</v>
      </c>
      <c r="DC168">
        <v>1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1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1</v>
      </c>
      <c r="EL168">
        <v>0</v>
      </c>
      <c r="EM168">
        <v>0</v>
      </c>
      <c r="EN168">
        <v>1</v>
      </c>
      <c r="EO168">
        <v>0</v>
      </c>
      <c r="EP168">
        <v>1</v>
      </c>
      <c r="EQ168">
        <v>0</v>
      </c>
      <c r="ER168">
        <v>0</v>
      </c>
      <c r="ES168">
        <v>1</v>
      </c>
      <c r="ET168">
        <v>0</v>
      </c>
      <c r="EU168">
        <v>1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1</v>
      </c>
      <c r="FD168">
        <v>0</v>
      </c>
      <c r="FE168">
        <v>1</v>
      </c>
      <c r="FF168">
        <v>71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1</v>
      </c>
      <c r="FU168">
        <v>0</v>
      </c>
      <c r="FV168">
        <v>0</v>
      </c>
      <c r="FW168">
        <v>1</v>
      </c>
      <c r="FX168">
        <v>0</v>
      </c>
      <c r="FY168">
        <v>0</v>
      </c>
      <c r="FZ168">
        <v>0</v>
      </c>
      <c r="GA168">
        <v>1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1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1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1</v>
      </c>
      <c r="HO168">
        <v>0</v>
      </c>
      <c r="HP168">
        <v>0</v>
      </c>
      <c r="HQ168">
        <v>0</v>
      </c>
      <c r="HR168">
        <v>0</v>
      </c>
      <c r="HS168">
        <v>1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1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1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1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1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1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1</v>
      </c>
      <c r="KO168">
        <v>1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1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1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1</v>
      </c>
      <c r="LX168">
        <v>0</v>
      </c>
      <c r="LY168">
        <v>0</v>
      </c>
      <c r="LZ168">
        <v>1</v>
      </c>
      <c r="MA168">
        <v>0</v>
      </c>
      <c r="MB168">
        <v>1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1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1</v>
      </c>
      <c r="NB168">
        <v>1</v>
      </c>
      <c r="NC168">
        <v>1</v>
      </c>
      <c r="ND168">
        <v>0</v>
      </c>
      <c r="NE168">
        <v>0</v>
      </c>
      <c r="NF168">
        <v>0</v>
      </c>
      <c r="NG168">
        <v>1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1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1</v>
      </c>
      <c r="OU168">
        <v>0</v>
      </c>
      <c r="OV168">
        <v>1</v>
      </c>
      <c r="OW168">
        <v>1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1</v>
      </c>
      <c r="PG168">
        <v>0</v>
      </c>
      <c r="PH168">
        <v>0</v>
      </c>
      <c r="PI168">
        <v>1</v>
      </c>
      <c r="PJ168">
        <v>0</v>
      </c>
      <c r="PK168">
        <v>0</v>
      </c>
      <c r="PL168">
        <v>0</v>
      </c>
      <c r="PM168">
        <v>1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1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1</v>
      </c>
      <c r="QF168">
        <v>0</v>
      </c>
      <c r="QG168">
        <v>1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1</v>
      </c>
      <c r="QW168">
        <v>0</v>
      </c>
      <c r="QX168">
        <v>0</v>
      </c>
      <c r="QY168">
        <v>0</v>
      </c>
      <c r="QZ168">
        <v>1</v>
      </c>
      <c r="RA168">
        <v>0</v>
      </c>
      <c r="RB168">
        <v>1</v>
      </c>
      <c r="RC168">
        <v>0</v>
      </c>
      <c r="RD168">
        <v>1</v>
      </c>
      <c r="RE168">
        <v>1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1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1</v>
      </c>
      <c r="SJ168">
        <v>0</v>
      </c>
      <c r="SK168">
        <v>0</v>
      </c>
      <c r="SL168">
        <v>0</v>
      </c>
      <c r="SM168">
        <v>0</v>
      </c>
      <c r="SN168">
        <v>1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1</v>
      </c>
      <c r="SV168">
        <v>0</v>
      </c>
      <c r="SW168">
        <v>0</v>
      </c>
      <c r="SX168">
        <v>0</v>
      </c>
      <c r="SY168">
        <v>0</v>
      </c>
      <c r="SZ168">
        <v>1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1</v>
      </c>
    </row>
    <row r="169" spans="1:543" x14ac:dyDescent="0.25">
      <c r="A169" t="s">
        <v>648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1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1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1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1</v>
      </c>
      <c r="BW169">
        <v>0</v>
      </c>
      <c r="BX169">
        <v>0</v>
      </c>
      <c r="BY169">
        <v>0</v>
      </c>
      <c r="BZ169">
        <v>0</v>
      </c>
      <c r="CA169">
        <v>1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1</v>
      </c>
      <c r="DZ169">
        <v>0</v>
      </c>
      <c r="EA169">
        <v>0</v>
      </c>
      <c r="EB169">
        <v>0</v>
      </c>
      <c r="EC169">
        <v>0</v>
      </c>
      <c r="ED169">
        <v>1</v>
      </c>
      <c r="EE169">
        <v>1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15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1</v>
      </c>
      <c r="GS169">
        <v>0</v>
      </c>
      <c r="GT169">
        <v>0</v>
      </c>
      <c r="GU169">
        <v>1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1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1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1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1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1</v>
      </c>
      <c r="TV169">
        <v>0</v>
      </c>
      <c r="TW169">
        <v>0</v>
      </c>
    </row>
    <row r="170" spans="1:543" x14ac:dyDescent="0.25">
      <c r="A170" t="s">
        <v>649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1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1</v>
      </c>
      <c r="CO170">
        <v>0</v>
      </c>
      <c r="CP170">
        <v>1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1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1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13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1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1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1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1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1</v>
      </c>
      <c r="RW170">
        <v>0</v>
      </c>
      <c r="RX170">
        <v>1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</row>
    <row r="171" spans="1:543" x14ac:dyDescent="0.25">
      <c r="A171" t="s">
        <v>650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6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1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1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1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1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1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1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</row>
    <row r="172" spans="1:543" x14ac:dyDescent="0.25">
      <c r="A172" t="s">
        <v>651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6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1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1</v>
      </c>
      <c r="JD172">
        <v>0</v>
      </c>
      <c r="JE172">
        <v>0</v>
      </c>
      <c r="JF172">
        <v>1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1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1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1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</row>
    <row r="173" spans="1:543" x14ac:dyDescent="0.25">
      <c r="A173" t="s">
        <v>652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1</v>
      </c>
      <c r="AT173">
        <v>0</v>
      </c>
      <c r="AU173">
        <v>0</v>
      </c>
      <c r="AV173">
        <v>1</v>
      </c>
      <c r="AW173">
        <v>0</v>
      </c>
      <c r="AX173">
        <v>0</v>
      </c>
      <c r="AY173">
        <v>0</v>
      </c>
      <c r="AZ173">
        <v>0</v>
      </c>
      <c r="BA173">
        <v>1</v>
      </c>
      <c r="BB173">
        <v>0</v>
      </c>
      <c r="BC173">
        <v>1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1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1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1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1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39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1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1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1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1</v>
      </c>
      <c r="HZ173">
        <v>0</v>
      </c>
      <c r="IA173">
        <v>0</v>
      </c>
      <c r="IB173">
        <v>1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1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1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1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1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1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1</v>
      </c>
      <c r="LV173">
        <v>0</v>
      </c>
      <c r="LW173">
        <v>0</v>
      </c>
      <c r="LX173">
        <v>0</v>
      </c>
      <c r="LY173">
        <v>1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1</v>
      </c>
      <c r="MI173">
        <v>0</v>
      </c>
      <c r="MJ173">
        <v>0</v>
      </c>
      <c r="MK173">
        <v>0</v>
      </c>
      <c r="ML173">
        <v>0</v>
      </c>
      <c r="MM173">
        <v>1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1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1</v>
      </c>
      <c r="OD173">
        <v>1</v>
      </c>
      <c r="OE173">
        <v>0</v>
      </c>
      <c r="OF173">
        <v>1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1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1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1</v>
      </c>
      <c r="QS173">
        <v>0</v>
      </c>
      <c r="QT173">
        <v>1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1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1</v>
      </c>
      <c r="SE173">
        <v>1</v>
      </c>
      <c r="SF173">
        <v>1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1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1</v>
      </c>
      <c r="SZ173">
        <v>0</v>
      </c>
      <c r="TA173">
        <v>1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</row>
    <row r="174" spans="1:543" x14ac:dyDescent="0.25">
      <c r="A174" t="s">
        <v>653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1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2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1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</row>
    <row r="175" spans="1:543" x14ac:dyDescent="0.25">
      <c r="A175" t="s">
        <v>654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</row>
    <row r="176" spans="1:543" x14ac:dyDescent="0.25">
      <c r="A176" t="s">
        <v>655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1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1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1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11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1</v>
      </c>
      <c r="GY176">
        <v>0</v>
      </c>
      <c r="GZ176">
        <v>0</v>
      </c>
      <c r="HA176">
        <v>0</v>
      </c>
      <c r="HB176">
        <v>0</v>
      </c>
      <c r="HC176">
        <v>1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1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1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1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1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1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</row>
    <row r="177" spans="1:543" x14ac:dyDescent="0.25">
      <c r="A177" t="s">
        <v>656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3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1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1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</row>
    <row r="178" spans="1:543" x14ac:dyDescent="0.25">
      <c r="A178" t="s">
        <v>657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1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21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1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1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1</v>
      </c>
      <c r="JT178">
        <v>1</v>
      </c>
      <c r="JU178">
        <v>0</v>
      </c>
      <c r="JV178">
        <v>0</v>
      </c>
      <c r="JW178">
        <v>1</v>
      </c>
      <c r="JX178">
        <v>1</v>
      </c>
      <c r="JY178">
        <v>0</v>
      </c>
      <c r="JZ178">
        <v>0</v>
      </c>
      <c r="KA178">
        <v>0</v>
      </c>
      <c r="KB178">
        <v>1</v>
      </c>
      <c r="KC178">
        <v>0</v>
      </c>
      <c r="KD178">
        <v>0</v>
      </c>
      <c r="KE178">
        <v>0</v>
      </c>
      <c r="KF178">
        <v>0</v>
      </c>
      <c r="KG178">
        <v>1</v>
      </c>
      <c r="KH178">
        <v>0</v>
      </c>
      <c r="KI178">
        <v>0</v>
      </c>
      <c r="KJ178">
        <v>1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1</v>
      </c>
      <c r="KQ178">
        <v>1</v>
      </c>
      <c r="KR178">
        <v>0</v>
      </c>
      <c r="KS178">
        <v>1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1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1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1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1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1</v>
      </c>
      <c r="SY178">
        <v>0</v>
      </c>
      <c r="SZ178">
        <v>0</v>
      </c>
      <c r="TA178">
        <v>0</v>
      </c>
      <c r="TB178">
        <v>1</v>
      </c>
      <c r="TC178">
        <v>0</v>
      </c>
      <c r="TD178">
        <v>0</v>
      </c>
      <c r="TE178">
        <v>1</v>
      </c>
      <c r="TF178">
        <v>0</v>
      </c>
      <c r="TG178">
        <v>1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</row>
    <row r="179" spans="1:543" x14ac:dyDescent="0.25">
      <c r="A179" t="s">
        <v>658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1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5</v>
      </c>
      <c r="FR179">
        <v>0</v>
      </c>
      <c r="FS179">
        <v>1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1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1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1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</row>
    <row r="180" spans="1:543" x14ac:dyDescent="0.25">
      <c r="A180" t="s">
        <v>659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1</v>
      </c>
      <c r="FR180">
        <v>4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1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1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1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</row>
    <row r="181" spans="1:543" x14ac:dyDescent="0.25">
      <c r="A181" t="s">
        <v>660</v>
      </c>
      <c r="B181">
        <v>0</v>
      </c>
      <c r="C181">
        <v>1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1</v>
      </c>
      <c r="EL181">
        <v>0</v>
      </c>
      <c r="EM181">
        <v>0</v>
      </c>
      <c r="EN181">
        <v>0</v>
      </c>
      <c r="EO181">
        <v>0</v>
      </c>
      <c r="EP181">
        <v>1</v>
      </c>
      <c r="EQ181">
        <v>0</v>
      </c>
      <c r="ER181">
        <v>0</v>
      </c>
      <c r="ES181">
        <v>1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1</v>
      </c>
      <c r="FD181">
        <v>0</v>
      </c>
      <c r="FE181">
        <v>1</v>
      </c>
      <c r="FF181">
        <v>1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14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1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1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1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1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1</v>
      </c>
      <c r="RA181">
        <v>0</v>
      </c>
      <c r="RB181">
        <v>0</v>
      </c>
      <c r="RC181">
        <v>0</v>
      </c>
      <c r="RD181">
        <v>0</v>
      </c>
      <c r="RE181">
        <v>1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1</v>
      </c>
    </row>
    <row r="182" spans="1:543" x14ac:dyDescent="0.25">
      <c r="A182" t="s">
        <v>661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1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14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1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1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1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1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1</v>
      </c>
      <c r="IE182">
        <v>0</v>
      </c>
      <c r="IF182">
        <v>1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1</v>
      </c>
      <c r="OD182">
        <v>1</v>
      </c>
      <c r="OE182">
        <v>0</v>
      </c>
      <c r="OF182">
        <v>1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1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1</v>
      </c>
      <c r="RW182">
        <v>0</v>
      </c>
      <c r="RX182">
        <v>1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</row>
    <row r="183" spans="1:543" x14ac:dyDescent="0.25">
      <c r="A183" t="s">
        <v>662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1</v>
      </c>
      <c r="AR183">
        <v>0</v>
      </c>
      <c r="AS183">
        <v>0</v>
      </c>
      <c r="AT183">
        <v>0</v>
      </c>
      <c r="AU183">
        <v>1</v>
      </c>
      <c r="AV183">
        <v>0</v>
      </c>
      <c r="AW183">
        <v>1</v>
      </c>
      <c r="AX183">
        <v>0</v>
      </c>
      <c r="AY183">
        <v>0</v>
      </c>
      <c r="AZ183">
        <v>1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1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8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1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1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1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</row>
    <row r="184" spans="1:543" x14ac:dyDescent="0.25">
      <c r="A184" t="s">
        <v>663</v>
      </c>
      <c r="B184">
        <v>0</v>
      </c>
      <c r="C184">
        <v>0</v>
      </c>
      <c r="D184">
        <v>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1</v>
      </c>
      <c r="BC184">
        <v>0</v>
      </c>
      <c r="BD184">
        <v>0</v>
      </c>
      <c r="BE184">
        <v>0</v>
      </c>
      <c r="BF184">
        <v>0</v>
      </c>
      <c r="BG184">
        <v>1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1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1</v>
      </c>
      <c r="DI184">
        <v>1</v>
      </c>
      <c r="DJ184">
        <v>1</v>
      </c>
      <c r="DK184">
        <v>1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1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1</v>
      </c>
      <c r="FD184">
        <v>0</v>
      </c>
      <c r="FE184">
        <v>1</v>
      </c>
      <c r="FF184">
        <v>1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40</v>
      </c>
      <c r="FW184">
        <v>0</v>
      </c>
      <c r="FX184">
        <v>0</v>
      </c>
      <c r="FY184">
        <v>0</v>
      </c>
      <c r="FZ184">
        <v>0</v>
      </c>
      <c r="GA184">
        <v>1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1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1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1</v>
      </c>
      <c r="HO184">
        <v>0</v>
      </c>
      <c r="HP184">
        <v>0</v>
      </c>
      <c r="HQ184">
        <v>0</v>
      </c>
      <c r="HR184">
        <v>1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1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1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1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1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1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1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1</v>
      </c>
      <c r="PL184">
        <v>0</v>
      </c>
      <c r="PM184">
        <v>1</v>
      </c>
      <c r="PN184">
        <v>0</v>
      </c>
      <c r="PO184">
        <v>0</v>
      </c>
      <c r="PP184">
        <v>0</v>
      </c>
      <c r="PQ184">
        <v>1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1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1</v>
      </c>
      <c r="QL184">
        <v>0</v>
      </c>
      <c r="QM184">
        <v>0</v>
      </c>
      <c r="QN184">
        <v>0</v>
      </c>
      <c r="QO184">
        <v>0</v>
      </c>
      <c r="QP184">
        <v>1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1</v>
      </c>
      <c r="QX184">
        <v>0</v>
      </c>
      <c r="QY184">
        <v>0</v>
      </c>
      <c r="QZ184">
        <v>1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1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1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1</v>
      </c>
      <c r="RS184">
        <v>0</v>
      </c>
      <c r="RT184">
        <v>0</v>
      </c>
      <c r="RU184">
        <v>1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1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1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1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1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1</v>
      </c>
      <c r="TT184">
        <v>0</v>
      </c>
      <c r="TU184">
        <v>0</v>
      </c>
      <c r="TV184">
        <v>0</v>
      </c>
      <c r="TW184">
        <v>0</v>
      </c>
    </row>
    <row r="185" spans="1:543" x14ac:dyDescent="0.25">
      <c r="A185" t="s">
        <v>664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1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1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1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8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1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1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1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1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1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</row>
    <row r="186" spans="1:543" x14ac:dyDescent="0.25">
      <c r="A186" t="s">
        <v>665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1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1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12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1</v>
      </c>
      <c r="JD186">
        <v>0</v>
      </c>
      <c r="JE186">
        <v>0</v>
      </c>
      <c r="JF186">
        <v>1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1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1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1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1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1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1</v>
      </c>
      <c r="QS186">
        <v>0</v>
      </c>
      <c r="QT186">
        <v>1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</row>
    <row r="187" spans="1:543" x14ac:dyDescent="0.25">
      <c r="A187" t="s">
        <v>666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1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2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1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</row>
    <row r="188" spans="1:543" x14ac:dyDescent="0.25">
      <c r="A188" t="s">
        <v>667</v>
      </c>
      <c r="B188">
        <v>1</v>
      </c>
      <c r="C188">
        <v>1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1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1</v>
      </c>
      <c r="AQ188">
        <v>1</v>
      </c>
      <c r="AR188">
        <v>0</v>
      </c>
      <c r="AS188">
        <v>0</v>
      </c>
      <c r="AT188">
        <v>0</v>
      </c>
      <c r="AU188">
        <v>1</v>
      </c>
      <c r="AV188">
        <v>0</v>
      </c>
      <c r="AW188">
        <v>1</v>
      </c>
      <c r="AX188">
        <v>1</v>
      </c>
      <c r="AY188">
        <v>0</v>
      </c>
      <c r="AZ188">
        <v>1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1</v>
      </c>
      <c r="BS188">
        <v>1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1</v>
      </c>
      <c r="CN188">
        <v>0</v>
      </c>
      <c r="CO188">
        <v>0</v>
      </c>
      <c r="CP188">
        <v>0</v>
      </c>
      <c r="CQ188">
        <v>1</v>
      </c>
      <c r="CR188">
        <v>0</v>
      </c>
      <c r="CS188">
        <v>0</v>
      </c>
      <c r="CT188">
        <v>0</v>
      </c>
      <c r="CU188">
        <v>0</v>
      </c>
      <c r="CV188">
        <v>1</v>
      </c>
      <c r="CW188">
        <v>0</v>
      </c>
      <c r="CX188">
        <v>0</v>
      </c>
      <c r="CY188">
        <v>0</v>
      </c>
      <c r="CZ188">
        <v>0</v>
      </c>
      <c r="DA188">
        <v>1</v>
      </c>
      <c r="DB188">
        <v>0</v>
      </c>
      <c r="DC188">
        <v>1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1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1</v>
      </c>
      <c r="EL188">
        <v>0</v>
      </c>
      <c r="EM188">
        <v>0</v>
      </c>
      <c r="EN188">
        <v>1</v>
      </c>
      <c r="EO188">
        <v>0</v>
      </c>
      <c r="EP188">
        <v>1</v>
      </c>
      <c r="EQ188">
        <v>0</v>
      </c>
      <c r="ER188">
        <v>0</v>
      </c>
      <c r="ES188">
        <v>1</v>
      </c>
      <c r="ET188">
        <v>0</v>
      </c>
      <c r="EU188">
        <v>1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1</v>
      </c>
      <c r="FD188">
        <v>0</v>
      </c>
      <c r="FE188">
        <v>1</v>
      </c>
      <c r="FF188">
        <v>1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1</v>
      </c>
      <c r="FT188">
        <v>0</v>
      </c>
      <c r="FU188">
        <v>0</v>
      </c>
      <c r="FV188">
        <v>1</v>
      </c>
      <c r="FW188">
        <v>0</v>
      </c>
      <c r="FX188">
        <v>0</v>
      </c>
      <c r="FY188">
        <v>0</v>
      </c>
      <c r="FZ188">
        <v>71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1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1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1</v>
      </c>
      <c r="HO188">
        <v>0</v>
      </c>
      <c r="HP188">
        <v>0</v>
      </c>
      <c r="HQ188">
        <v>0</v>
      </c>
      <c r="HR188">
        <v>0</v>
      </c>
      <c r="HS188">
        <v>1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1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1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1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1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1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1</v>
      </c>
      <c r="KO188">
        <v>1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1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1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1</v>
      </c>
      <c r="LX188">
        <v>0</v>
      </c>
      <c r="LY188">
        <v>0</v>
      </c>
      <c r="LZ188">
        <v>1</v>
      </c>
      <c r="MA188">
        <v>0</v>
      </c>
      <c r="MB188">
        <v>1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1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1</v>
      </c>
      <c r="NB188">
        <v>1</v>
      </c>
      <c r="NC188">
        <v>1</v>
      </c>
      <c r="ND188">
        <v>0</v>
      </c>
      <c r="NE188">
        <v>0</v>
      </c>
      <c r="NF188">
        <v>0</v>
      </c>
      <c r="NG188">
        <v>1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1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1</v>
      </c>
      <c r="OU188">
        <v>0</v>
      </c>
      <c r="OV188">
        <v>1</v>
      </c>
      <c r="OW188">
        <v>1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1</v>
      </c>
      <c r="PG188">
        <v>0</v>
      </c>
      <c r="PH188">
        <v>0</v>
      </c>
      <c r="PI188">
        <v>1</v>
      </c>
      <c r="PJ188">
        <v>0</v>
      </c>
      <c r="PK188">
        <v>0</v>
      </c>
      <c r="PL188">
        <v>0</v>
      </c>
      <c r="PM188">
        <v>1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1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1</v>
      </c>
      <c r="QF188">
        <v>0</v>
      </c>
      <c r="QG188">
        <v>1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1</v>
      </c>
      <c r="QW188">
        <v>0</v>
      </c>
      <c r="QX188">
        <v>0</v>
      </c>
      <c r="QY188">
        <v>0</v>
      </c>
      <c r="QZ188">
        <v>1</v>
      </c>
      <c r="RA188">
        <v>0</v>
      </c>
      <c r="RB188">
        <v>1</v>
      </c>
      <c r="RC188">
        <v>0</v>
      </c>
      <c r="RD188">
        <v>1</v>
      </c>
      <c r="RE188">
        <v>1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1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1</v>
      </c>
      <c r="SJ188">
        <v>0</v>
      </c>
      <c r="SK188">
        <v>0</v>
      </c>
      <c r="SL188">
        <v>0</v>
      </c>
      <c r="SM188">
        <v>0</v>
      </c>
      <c r="SN188">
        <v>1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1</v>
      </c>
      <c r="SV188">
        <v>0</v>
      </c>
      <c r="SW188">
        <v>0</v>
      </c>
      <c r="SX188">
        <v>0</v>
      </c>
      <c r="SY188">
        <v>0</v>
      </c>
      <c r="SZ188">
        <v>1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1</v>
      </c>
    </row>
    <row r="189" spans="1:543" x14ac:dyDescent="0.25">
      <c r="A189" t="s">
        <v>668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1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1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8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1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1</v>
      </c>
      <c r="OD189">
        <v>1</v>
      </c>
      <c r="OE189">
        <v>0</v>
      </c>
      <c r="OF189">
        <v>1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1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</row>
    <row r="190" spans="1:543" x14ac:dyDescent="0.25">
      <c r="A190" t="s">
        <v>669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1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3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1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1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</row>
    <row r="191" spans="1:543" x14ac:dyDescent="0.25">
      <c r="A191" t="s">
        <v>605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1</v>
      </c>
      <c r="AH191">
        <v>0</v>
      </c>
      <c r="AI191">
        <v>0</v>
      </c>
      <c r="AJ191">
        <v>1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1</v>
      </c>
      <c r="AT191">
        <v>0</v>
      </c>
      <c r="AU191">
        <v>0</v>
      </c>
      <c r="AV191">
        <v>0</v>
      </c>
      <c r="AW191">
        <v>0</v>
      </c>
      <c r="AX191">
        <v>1</v>
      </c>
      <c r="AY191">
        <v>0</v>
      </c>
      <c r="AZ191">
        <v>0</v>
      </c>
      <c r="BA191">
        <v>1</v>
      </c>
      <c r="BB191">
        <v>0</v>
      </c>
      <c r="BC191">
        <v>1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1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1</v>
      </c>
      <c r="BY191">
        <v>0</v>
      </c>
      <c r="BZ191">
        <v>1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1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1</v>
      </c>
      <c r="DA191">
        <v>0</v>
      </c>
      <c r="DB191">
        <v>0</v>
      </c>
      <c r="DC191">
        <v>1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1</v>
      </c>
      <c r="DK191">
        <v>0</v>
      </c>
      <c r="DL191">
        <v>0</v>
      </c>
      <c r="DM191">
        <v>1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1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1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1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53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1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1</v>
      </c>
      <c r="GZ191">
        <v>0</v>
      </c>
      <c r="HA191">
        <v>1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1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1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1</v>
      </c>
      <c r="IE191">
        <v>0</v>
      </c>
      <c r="IF191">
        <v>1</v>
      </c>
      <c r="IG191">
        <v>0</v>
      </c>
      <c r="IH191">
        <v>0</v>
      </c>
      <c r="II191">
        <v>1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1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1</v>
      </c>
      <c r="IY191">
        <v>0</v>
      </c>
      <c r="IZ191">
        <v>0</v>
      </c>
      <c r="JA191">
        <v>1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1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1</v>
      </c>
      <c r="LA191">
        <v>0</v>
      </c>
      <c r="LB191">
        <v>0</v>
      </c>
      <c r="LC191">
        <v>1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1</v>
      </c>
      <c r="LV191">
        <v>0</v>
      </c>
      <c r="LW191">
        <v>0</v>
      </c>
      <c r="LX191">
        <v>0</v>
      </c>
      <c r="LY191">
        <v>1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1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1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1</v>
      </c>
      <c r="NZ191">
        <v>1</v>
      </c>
      <c r="OA191">
        <v>0</v>
      </c>
      <c r="OB191">
        <v>0</v>
      </c>
      <c r="OC191">
        <v>1</v>
      </c>
      <c r="OD191">
        <v>1</v>
      </c>
      <c r="OE191">
        <v>0</v>
      </c>
      <c r="OF191">
        <v>1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1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1</v>
      </c>
      <c r="PA191">
        <v>0</v>
      </c>
      <c r="PB191">
        <v>0</v>
      </c>
      <c r="PC191">
        <v>0</v>
      </c>
      <c r="PD191">
        <v>1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1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1</v>
      </c>
      <c r="QI191">
        <v>1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1</v>
      </c>
      <c r="SE191">
        <v>1</v>
      </c>
      <c r="SF191">
        <v>1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1</v>
      </c>
      <c r="SZ191">
        <v>0</v>
      </c>
      <c r="TA191">
        <v>1</v>
      </c>
      <c r="TB191">
        <v>0</v>
      </c>
      <c r="TC191">
        <v>0</v>
      </c>
      <c r="TD191">
        <v>1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</row>
    <row r="192" spans="1:543" x14ac:dyDescent="0.25">
      <c r="A192" t="s">
        <v>670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1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1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10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1</v>
      </c>
      <c r="HR192">
        <v>0</v>
      </c>
      <c r="HS192">
        <v>0</v>
      </c>
      <c r="HT192">
        <v>1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1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1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1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1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1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1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</row>
    <row r="193" spans="1:543" x14ac:dyDescent="0.25">
      <c r="A193" t="s">
        <v>671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1</v>
      </c>
      <c r="AR193">
        <v>0</v>
      </c>
      <c r="AS193">
        <v>0</v>
      </c>
      <c r="AT193">
        <v>0</v>
      </c>
      <c r="AU193">
        <v>1</v>
      </c>
      <c r="AV193">
        <v>0</v>
      </c>
      <c r="AW193">
        <v>1</v>
      </c>
      <c r="AX193">
        <v>0</v>
      </c>
      <c r="AY193">
        <v>0</v>
      </c>
      <c r="AZ193">
        <v>1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1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7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1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1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</row>
    <row r="194" spans="1:543" x14ac:dyDescent="0.25">
      <c r="A194" t="s">
        <v>672</v>
      </c>
      <c r="B194">
        <v>0</v>
      </c>
      <c r="C194">
        <v>0</v>
      </c>
      <c r="D194">
        <v>0</v>
      </c>
      <c r="E194">
        <v>1</v>
      </c>
      <c r="F194">
        <v>0</v>
      </c>
      <c r="G194">
        <v>0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1</v>
      </c>
      <c r="AC194">
        <v>1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1</v>
      </c>
      <c r="AW194">
        <v>0</v>
      </c>
      <c r="AX194">
        <v>0</v>
      </c>
      <c r="AY194">
        <v>1</v>
      </c>
      <c r="AZ194">
        <v>0</v>
      </c>
      <c r="BA194">
        <v>1</v>
      </c>
      <c r="BB194">
        <v>0</v>
      </c>
      <c r="BC194">
        <v>0</v>
      </c>
      <c r="BD194">
        <v>1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1</v>
      </c>
      <c r="BN194">
        <v>0</v>
      </c>
      <c r="BO194">
        <v>0</v>
      </c>
      <c r="BP194">
        <v>1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1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1</v>
      </c>
      <c r="CT194">
        <v>0</v>
      </c>
      <c r="CU194">
        <v>1</v>
      </c>
      <c r="CV194">
        <v>0</v>
      </c>
      <c r="CW194">
        <v>1</v>
      </c>
      <c r="CX194">
        <v>1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1</v>
      </c>
      <c r="EB194">
        <v>0</v>
      </c>
      <c r="EC194">
        <v>0</v>
      </c>
      <c r="ED194">
        <v>0</v>
      </c>
      <c r="EE194">
        <v>1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1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71</v>
      </c>
      <c r="GG194">
        <v>0</v>
      </c>
      <c r="GH194">
        <v>1</v>
      </c>
      <c r="GI194">
        <v>1</v>
      </c>
      <c r="GJ194">
        <v>1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1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1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1</v>
      </c>
      <c r="HP194">
        <v>0</v>
      </c>
      <c r="HQ194">
        <v>1</v>
      </c>
      <c r="HR194">
        <v>1</v>
      </c>
      <c r="HS194">
        <v>0</v>
      </c>
      <c r="HT194">
        <v>1</v>
      </c>
      <c r="HU194">
        <v>0</v>
      </c>
      <c r="HV194">
        <v>0</v>
      </c>
      <c r="HW194">
        <v>0</v>
      </c>
      <c r="HX194">
        <v>1</v>
      </c>
      <c r="HY194">
        <v>0</v>
      </c>
      <c r="HZ194">
        <v>0</v>
      </c>
      <c r="IA194">
        <v>0</v>
      </c>
      <c r="IB194">
        <v>0</v>
      </c>
      <c r="IC194">
        <v>1</v>
      </c>
      <c r="ID194">
        <v>0</v>
      </c>
      <c r="IE194">
        <v>0</v>
      </c>
      <c r="IF194">
        <v>1</v>
      </c>
      <c r="IG194">
        <v>0</v>
      </c>
      <c r="IH194">
        <v>1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1</v>
      </c>
      <c r="IQ194">
        <v>0</v>
      </c>
      <c r="IR194">
        <v>0</v>
      </c>
      <c r="IS194">
        <v>1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1</v>
      </c>
      <c r="JD194">
        <v>0</v>
      </c>
      <c r="JE194">
        <v>0</v>
      </c>
      <c r="JF194">
        <v>1</v>
      </c>
      <c r="JG194">
        <v>0</v>
      </c>
      <c r="JH194">
        <v>0</v>
      </c>
      <c r="JI194">
        <v>1</v>
      </c>
      <c r="JJ194">
        <v>0</v>
      </c>
      <c r="JK194">
        <v>0</v>
      </c>
      <c r="JL194">
        <v>1</v>
      </c>
      <c r="JM194">
        <v>0</v>
      </c>
      <c r="JN194">
        <v>1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1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1</v>
      </c>
      <c r="LL194">
        <v>1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1</v>
      </c>
      <c r="MI194">
        <v>0</v>
      </c>
      <c r="MJ194">
        <v>0</v>
      </c>
      <c r="MK194">
        <v>0</v>
      </c>
      <c r="ML194">
        <v>0</v>
      </c>
      <c r="MM194">
        <v>1</v>
      </c>
      <c r="MN194">
        <v>0</v>
      </c>
      <c r="MO194">
        <v>0</v>
      </c>
      <c r="MP194">
        <v>0</v>
      </c>
      <c r="MQ194">
        <v>0</v>
      </c>
      <c r="MR194">
        <v>1</v>
      </c>
      <c r="MS194">
        <v>0</v>
      </c>
      <c r="MT194">
        <v>0</v>
      </c>
      <c r="MU194">
        <v>1</v>
      </c>
      <c r="MV194">
        <v>0</v>
      </c>
      <c r="MW194">
        <v>0</v>
      </c>
      <c r="MX194">
        <v>0</v>
      </c>
      <c r="MY194">
        <v>0</v>
      </c>
      <c r="MZ194">
        <v>1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1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1</v>
      </c>
      <c r="OD194">
        <v>1</v>
      </c>
      <c r="OE194">
        <v>0</v>
      </c>
      <c r="OF194">
        <v>1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1</v>
      </c>
      <c r="PD194">
        <v>0</v>
      </c>
      <c r="PE194">
        <v>1</v>
      </c>
      <c r="PF194">
        <v>0</v>
      </c>
      <c r="PG194">
        <v>1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1</v>
      </c>
      <c r="PT194">
        <v>0</v>
      </c>
      <c r="PU194">
        <v>0</v>
      </c>
      <c r="PV194">
        <v>1</v>
      </c>
      <c r="PW194">
        <v>0</v>
      </c>
      <c r="PX194">
        <v>1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1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1</v>
      </c>
      <c r="QS194">
        <v>1</v>
      </c>
      <c r="QT194">
        <v>1</v>
      </c>
      <c r="QU194">
        <v>1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1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1</v>
      </c>
      <c r="RZ194">
        <v>0</v>
      </c>
      <c r="SA194">
        <v>0</v>
      </c>
      <c r="SB194">
        <v>1</v>
      </c>
      <c r="SC194">
        <v>0</v>
      </c>
      <c r="SD194">
        <v>1</v>
      </c>
      <c r="SE194">
        <v>1</v>
      </c>
      <c r="SF194">
        <v>1</v>
      </c>
      <c r="SG194">
        <v>0</v>
      </c>
      <c r="SH194">
        <v>0</v>
      </c>
      <c r="SI194">
        <v>0</v>
      </c>
      <c r="SJ194">
        <v>1</v>
      </c>
      <c r="SK194">
        <v>0</v>
      </c>
      <c r="SL194">
        <v>0</v>
      </c>
      <c r="SM194">
        <v>0</v>
      </c>
      <c r="SN194">
        <v>1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</row>
    <row r="195" spans="1:543" x14ac:dyDescent="0.25">
      <c r="A195" t="s">
        <v>673</v>
      </c>
      <c r="B195">
        <v>0</v>
      </c>
      <c r="C195">
        <v>0</v>
      </c>
      <c r="D195">
        <v>0</v>
      </c>
      <c r="E195">
        <v>1</v>
      </c>
      <c r="F195">
        <v>0</v>
      </c>
      <c r="G195">
        <v>0</v>
      </c>
      <c r="H195">
        <v>1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1</v>
      </c>
      <c r="AC195">
        <v>1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1</v>
      </c>
      <c r="AW195">
        <v>0</v>
      </c>
      <c r="AX195">
        <v>0</v>
      </c>
      <c r="AY195">
        <v>1</v>
      </c>
      <c r="AZ195">
        <v>0</v>
      </c>
      <c r="BA195">
        <v>1</v>
      </c>
      <c r="BB195">
        <v>0</v>
      </c>
      <c r="BC195">
        <v>0</v>
      </c>
      <c r="BD195">
        <v>1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1</v>
      </c>
      <c r="BN195">
        <v>0</v>
      </c>
      <c r="BO195">
        <v>0</v>
      </c>
      <c r="BP195">
        <v>1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1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1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1</v>
      </c>
      <c r="CT195">
        <v>0</v>
      </c>
      <c r="CU195">
        <v>1</v>
      </c>
      <c r="CV195">
        <v>0</v>
      </c>
      <c r="CW195">
        <v>1</v>
      </c>
      <c r="CX195">
        <v>1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1</v>
      </c>
      <c r="EB195">
        <v>0</v>
      </c>
      <c r="EC195">
        <v>0</v>
      </c>
      <c r="ED195">
        <v>0</v>
      </c>
      <c r="EE195">
        <v>1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1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1</v>
      </c>
      <c r="GG195">
        <v>72</v>
      </c>
      <c r="GH195">
        <v>0</v>
      </c>
      <c r="GI195">
        <v>1</v>
      </c>
      <c r="GJ195">
        <v>1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1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1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1</v>
      </c>
      <c r="HP195">
        <v>0</v>
      </c>
      <c r="HQ195">
        <v>1</v>
      </c>
      <c r="HR195">
        <v>1</v>
      </c>
      <c r="HS195">
        <v>0</v>
      </c>
      <c r="HT195">
        <v>1</v>
      </c>
      <c r="HU195">
        <v>0</v>
      </c>
      <c r="HV195">
        <v>0</v>
      </c>
      <c r="HW195">
        <v>0</v>
      </c>
      <c r="HX195">
        <v>1</v>
      </c>
      <c r="HY195">
        <v>0</v>
      </c>
      <c r="HZ195">
        <v>0</v>
      </c>
      <c r="IA195">
        <v>0</v>
      </c>
      <c r="IB195">
        <v>0</v>
      </c>
      <c r="IC195">
        <v>1</v>
      </c>
      <c r="ID195">
        <v>0</v>
      </c>
      <c r="IE195">
        <v>0</v>
      </c>
      <c r="IF195">
        <v>1</v>
      </c>
      <c r="IG195">
        <v>0</v>
      </c>
      <c r="IH195">
        <v>1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1</v>
      </c>
      <c r="IQ195">
        <v>0</v>
      </c>
      <c r="IR195">
        <v>0</v>
      </c>
      <c r="IS195">
        <v>1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1</v>
      </c>
      <c r="JD195">
        <v>0</v>
      </c>
      <c r="JE195">
        <v>0</v>
      </c>
      <c r="JF195">
        <v>1</v>
      </c>
      <c r="JG195">
        <v>0</v>
      </c>
      <c r="JH195">
        <v>0</v>
      </c>
      <c r="JI195">
        <v>1</v>
      </c>
      <c r="JJ195">
        <v>0</v>
      </c>
      <c r="JK195">
        <v>0</v>
      </c>
      <c r="JL195">
        <v>1</v>
      </c>
      <c r="JM195">
        <v>0</v>
      </c>
      <c r="JN195">
        <v>1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1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1</v>
      </c>
      <c r="LL195">
        <v>1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1</v>
      </c>
      <c r="MI195">
        <v>0</v>
      </c>
      <c r="MJ195">
        <v>0</v>
      </c>
      <c r="MK195">
        <v>0</v>
      </c>
      <c r="ML195">
        <v>0</v>
      </c>
      <c r="MM195">
        <v>1</v>
      </c>
      <c r="MN195">
        <v>0</v>
      </c>
      <c r="MO195">
        <v>0</v>
      </c>
      <c r="MP195">
        <v>0</v>
      </c>
      <c r="MQ195">
        <v>0</v>
      </c>
      <c r="MR195">
        <v>1</v>
      </c>
      <c r="MS195">
        <v>0</v>
      </c>
      <c r="MT195">
        <v>0</v>
      </c>
      <c r="MU195">
        <v>1</v>
      </c>
      <c r="MV195">
        <v>0</v>
      </c>
      <c r="MW195">
        <v>0</v>
      </c>
      <c r="MX195">
        <v>0</v>
      </c>
      <c r="MY195">
        <v>0</v>
      </c>
      <c r="MZ195">
        <v>1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1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1</v>
      </c>
      <c r="OD195">
        <v>1</v>
      </c>
      <c r="OE195">
        <v>0</v>
      </c>
      <c r="OF195">
        <v>1</v>
      </c>
      <c r="OG195">
        <v>0</v>
      </c>
      <c r="OH195">
        <v>0</v>
      </c>
      <c r="OI195">
        <v>0</v>
      </c>
      <c r="OJ195">
        <v>0</v>
      </c>
      <c r="OK195">
        <v>1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1</v>
      </c>
      <c r="PD195">
        <v>0</v>
      </c>
      <c r="PE195">
        <v>1</v>
      </c>
      <c r="PF195">
        <v>0</v>
      </c>
      <c r="PG195">
        <v>1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1</v>
      </c>
      <c r="PT195">
        <v>0</v>
      </c>
      <c r="PU195">
        <v>0</v>
      </c>
      <c r="PV195">
        <v>1</v>
      </c>
      <c r="PW195">
        <v>0</v>
      </c>
      <c r="PX195">
        <v>1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1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1</v>
      </c>
      <c r="QS195">
        <v>1</v>
      </c>
      <c r="QT195">
        <v>1</v>
      </c>
      <c r="QU195">
        <v>1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1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1</v>
      </c>
      <c r="RZ195">
        <v>0</v>
      </c>
      <c r="SA195">
        <v>0</v>
      </c>
      <c r="SB195">
        <v>1</v>
      </c>
      <c r="SC195">
        <v>0</v>
      </c>
      <c r="SD195">
        <v>1</v>
      </c>
      <c r="SE195">
        <v>1</v>
      </c>
      <c r="SF195">
        <v>1</v>
      </c>
      <c r="SG195">
        <v>0</v>
      </c>
      <c r="SH195">
        <v>0</v>
      </c>
      <c r="SI195">
        <v>0</v>
      </c>
      <c r="SJ195">
        <v>1</v>
      </c>
      <c r="SK195">
        <v>0</v>
      </c>
      <c r="SL195">
        <v>0</v>
      </c>
      <c r="SM195">
        <v>0</v>
      </c>
      <c r="SN195">
        <v>1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</row>
    <row r="196" spans="1:543" x14ac:dyDescent="0.25">
      <c r="A196" t="s">
        <v>674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1</v>
      </c>
      <c r="BI196">
        <v>1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1</v>
      </c>
      <c r="BR196">
        <v>1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1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1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1</v>
      </c>
      <c r="GG196">
        <v>1</v>
      </c>
      <c r="GH196">
        <v>21</v>
      </c>
      <c r="GI196">
        <v>0</v>
      </c>
      <c r="GJ196">
        <v>1</v>
      </c>
      <c r="GK196">
        <v>1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1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1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1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1</v>
      </c>
      <c r="IS196">
        <v>1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1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1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1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1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1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1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</row>
    <row r="197" spans="1:543" x14ac:dyDescent="0.25">
      <c r="A197" t="s">
        <v>599</v>
      </c>
      <c r="B197">
        <v>0</v>
      </c>
      <c r="C197">
        <v>0</v>
      </c>
      <c r="D197">
        <v>0</v>
      </c>
      <c r="E197">
        <v>1</v>
      </c>
      <c r="F197">
        <v>0</v>
      </c>
      <c r="G197">
        <v>0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1</v>
      </c>
      <c r="AC197">
        <v>1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1</v>
      </c>
      <c r="AW197">
        <v>0</v>
      </c>
      <c r="AX197">
        <v>0</v>
      </c>
      <c r="AY197">
        <v>1</v>
      </c>
      <c r="AZ197">
        <v>0</v>
      </c>
      <c r="BA197">
        <v>1</v>
      </c>
      <c r="BB197">
        <v>0</v>
      </c>
      <c r="BC197">
        <v>0</v>
      </c>
      <c r="BD197">
        <v>1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1</v>
      </c>
      <c r="BN197">
        <v>0</v>
      </c>
      <c r="BO197">
        <v>0</v>
      </c>
      <c r="BP197">
        <v>1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1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1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1</v>
      </c>
      <c r="CT197">
        <v>0</v>
      </c>
      <c r="CU197">
        <v>1</v>
      </c>
      <c r="CV197">
        <v>0</v>
      </c>
      <c r="CW197">
        <v>1</v>
      </c>
      <c r="CX197">
        <v>1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1</v>
      </c>
      <c r="EB197">
        <v>0</v>
      </c>
      <c r="EC197">
        <v>0</v>
      </c>
      <c r="ED197">
        <v>0</v>
      </c>
      <c r="EE197">
        <v>1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1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1</v>
      </c>
      <c r="GG197">
        <v>1</v>
      </c>
      <c r="GH197">
        <v>1</v>
      </c>
      <c r="GI197">
        <v>68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1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1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1</v>
      </c>
      <c r="HP197">
        <v>0</v>
      </c>
      <c r="HQ197">
        <v>1</v>
      </c>
      <c r="HR197">
        <v>1</v>
      </c>
      <c r="HS197">
        <v>0</v>
      </c>
      <c r="HT197">
        <v>1</v>
      </c>
      <c r="HU197">
        <v>0</v>
      </c>
      <c r="HV197">
        <v>0</v>
      </c>
      <c r="HW197">
        <v>0</v>
      </c>
      <c r="HX197">
        <v>1</v>
      </c>
      <c r="HY197">
        <v>0</v>
      </c>
      <c r="HZ197">
        <v>0</v>
      </c>
      <c r="IA197">
        <v>0</v>
      </c>
      <c r="IB197">
        <v>0</v>
      </c>
      <c r="IC197">
        <v>1</v>
      </c>
      <c r="ID197">
        <v>0</v>
      </c>
      <c r="IE197">
        <v>0</v>
      </c>
      <c r="IF197">
        <v>1</v>
      </c>
      <c r="IG197">
        <v>0</v>
      </c>
      <c r="IH197">
        <v>1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1</v>
      </c>
      <c r="IQ197">
        <v>0</v>
      </c>
      <c r="IR197">
        <v>0</v>
      </c>
      <c r="IS197">
        <v>1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1</v>
      </c>
      <c r="JD197">
        <v>0</v>
      </c>
      <c r="JE197">
        <v>0</v>
      </c>
      <c r="JF197">
        <v>1</v>
      </c>
      <c r="JG197">
        <v>0</v>
      </c>
      <c r="JH197">
        <v>0</v>
      </c>
      <c r="JI197">
        <v>1</v>
      </c>
      <c r="JJ197">
        <v>0</v>
      </c>
      <c r="JK197">
        <v>0</v>
      </c>
      <c r="JL197">
        <v>1</v>
      </c>
      <c r="JM197">
        <v>0</v>
      </c>
      <c r="JN197">
        <v>1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1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1</v>
      </c>
      <c r="LL197">
        <v>1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1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1</v>
      </c>
      <c r="MS197">
        <v>0</v>
      </c>
      <c r="MT197">
        <v>0</v>
      </c>
      <c r="MU197">
        <v>1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1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1</v>
      </c>
      <c r="OE197">
        <v>0</v>
      </c>
      <c r="OF197">
        <v>1</v>
      </c>
      <c r="OG197">
        <v>0</v>
      </c>
      <c r="OH197">
        <v>0</v>
      </c>
      <c r="OI197">
        <v>0</v>
      </c>
      <c r="OJ197">
        <v>0</v>
      </c>
      <c r="OK197">
        <v>1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1</v>
      </c>
      <c r="PD197">
        <v>0</v>
      </c>
      <c r="PE197">
        <v>1</v>
      </c>
      <c r="PF197">
        <v>0</v>
      </c>
      <c r="PG197">
        <v>1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1</v>
      </c>
      <c r="PW197">
        <v>0</v>
      </c>
      <c r="PX197">
        <v>1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1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1</v>
      </c>
      <c r="QS197">
        <v>1</v>
      </c>
      <c r="QT197">
        <v>1</v>
      </c>
      <c r="QU197">
        <v>1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1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1</v>
      </c>
      <c r="RZ197">
        <v>0</v>
      </c>
      <c r="SA197">
        <v>0</v>
      </c>
      <c r="SB197">
        <v>1</v>
      </c>
      <c r="SC197">
        <v>0</v>
      </c>
      <c r="SD197">
        <v>1</v>
      </c>
      <c r="SE197">
        <v>1</v>
      </c>
      <c r="SF197">
        <v>1</v>
      </c>
      <c r="SG197">
        <v>0</v>
      </c>
      <c r="SH197">
        <v>0</v>
      </c>
      <c r="SI197">
        <v>0</v>
      </c>
      <c r="SJ197">
        <v>1</v>
      </c>
      <c r="SK197">
        <v>0</v>
      </c>
      <c r="SL197">
        <v>0</v>
      </c>
      <c r="SM197">
        <v>0</v>
      </c>
      <c r="SN197">
        <v>1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</row>
    <row r="198" spans="1:543" x14ac:dyDescent="0.25">
      <c r="A198" t="s">
        <v>675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1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1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1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1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1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1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1</v>
      </c>
      <c r="GI198">
        <v>0</v>
      </c>
      <c r="GJ198">
        <v>24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1</v>
      </c>
      <c r="HL198">
        <v>0</v>
      </c>
      <c r="HM198">
        <v>0</v>
      </c>
      <c r="HN198">
        <v>1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1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1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1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1</v>
      </c>
      <c r="OD198">
        <v>1</v>
      </c>
      <c r="OE198">
        <v>0</v>
      </c>
      <c r="OF198">
        <v>1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1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1</v>
      </c>
      <c r="SE198">
        <v>1</v>
      </c>
      <c r="SF198">
        <v>1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1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1</v>
      </c>
      <c r="SX198">
        <v>1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</row>
    <row r="199" spans="1:543" x14ac:dyDescent="0.25">
      <c r="A199" t="s">
        <v>676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</row>
    <row r="200" spans="1:543" x14ac:dyDescent="0.25">
      <c r="A200" t="s">
        <v>677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</row>
    <row r="201" spans="1:543" x14ac:dyDescent="0.25">
      <c r="A201" t="s">
        <v>678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</row>
    <row r="202" spans="1:543" x14ac:dyDescent="0.25">
      <c r="A202" t="s">
        <v>679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1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1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8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1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1</v>
      </c>
      <c r="IY202">
        <v>0</v>
      </c>
      <c r="IZ202">
        <v>0</v>
      </c>
      <c r="JA202">
        <v>1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1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1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</row>
    <row r="203" spans="1:543" x14ac:dyDescent="0.25">
      <c r="A203" t="s">
        <v>680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7</v>
      </c>
      <c r="GP203">
        <v>0</v>
      </c>
      <c r="GQ203">
        <v>0</v>
      </c>
      <c r="GR203">
        <v>0</v>
      </c>
      <c r="GS203">
        <v>1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1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1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1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1</v>
      </c>
      <c r="QM203">
        <v>0</v>
      </c>
      <c r="QN203">
        <v>0</v>
      </c>
      <c r="QO203">
        <v>0</v>
      </c>
      <c r="QP203">
        <v>0</v>
      </c>
      <c r="QQ203">
        <v>1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1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</row>
    <row r="204" spans="1:543" x14ac:dyDescent="0.25">
      <c r="A204" t="s">
        <v>681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1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1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1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1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1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1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1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1</v>
      </c>
      <c r="GH204">
        <v>0</v>
      </c>
      <c r="GI204">
        <v>1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32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1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1</v>
      </c>
      <c r="HU204">
        <v>0</v>
      </c>
      <c r="HV204">
        <v>0</v>
      </c>
      <c r="HW204">
        <v>0</v>
      </c>
      <c r="HX204">
        <v>1</v>
      </c>
      <c r="HY204">
        <v>0</v>
      </c>
      <c r="HZ204">
        <v>0</v>
      </c>
      <c r="IA204">
        <v>0</v>
      </c>
      <c r="IB204">
        <v>0</v>
      </c>
      <c r="IC204">
        <v>1</v>
      </c>
      <c r="ID204">
        <v>0</v>
      </c>
      <c r="IE204">
        <v>0</v>
      </c>
      <c r="IF204">
        <v>0</v>
      </c>
      <c r="IG204">
        <v>0</v>
      </c>
      <c r="IH204">
        <v>1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1</v>
      </c>
      <c r="IT204">
        <v>0</v>
      </c>
      <c r="IU204">
        <v>1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1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1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1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1</v>
      </c>
      <c r="PD204">
        <v>0</v>
      </c>
      <c r="PE204">
        <v>1</v>
      </c>
      <c r="PF204">
        <v>0</v>
      </c>
      <c r="PG204">
        <v>1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1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1</v>
      </c>
      <c r="QS204">
        <v>1</v>
      </c>
      <c r="QT204">
        <v>1</v>
      </c>
      <c r="QU204">
        <v>1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1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1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1</v>
      </c>
      <c r="SH204">
        <v>0</v>
      </c>
      <c r="SI204">
        <v>0</v>
      </c>
      <c r="SJ204">
        <v>1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</row>
    <row r="205" spans="1:543" x14ac:dyDescent="0.25">
      <c r="A205" t="s">
        <v>682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1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1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1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1</v>
      </c>
      <c r="BW205">
        <v>0</v>
      </c>
      <c r="BX205">
        <v>0</v>
      </c>
      <c r="BY205">
        <v>0</v>
      </c>
      <c r="BZ205">
        <v>0</v>
      </c>
      <c r="CA205">
        <v>1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1</v>
      </c>
      <c r="DZ205">
        <v>0</v>
      </c>
      <c r="EA205">
        <v>0</v>
      </c>
      <c r="EB205">
        <v>0</v>
      </c>
      <c r="EC205">
        <v>0</v>
      </c>
      <c r="ED205">
        <v>1</v>
      </c>
      <c r="EE205">
        <v>1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1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15</v>
      </c>
      <c r="GR205">
        <v>0</v>
      </c>
      <c r="GS205">
        <v>0</v>
      </c>
      <c r="GT205">
        <v>0</v>
      </c>
      <c r="GU205">
        <v>1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1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1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1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1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1</v>
      </c>
      <c r="TV205">
        <v>0</v>
      </c>
      <c r="TW205">
        <v>0</v>
      </c>
    </row>
    <row r="206" spans="1:543" x14ac:dyDescent="0.25">
      <c r="A206" t="s">
        <v>683</v>
      </c>
      <c r="B206">
        <v>0</v>
      </c>
      <c r="C206">
        <v>0</v>
      </c>
      <c r="D206">
        <v>1</v>
      </c>
      <c r="E206">
        <v>0</v>
      </c>
      <c r="F206">
        <v>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1</v>
      </c>
      <c r="BB206">
        <v>1</v>
      </c>
      <c r="BC206">
        <v>0</v>
      </c>
      <c r="BD206">
        <v>0</v>
      </c>
      <c r="BE206">
        <v>0</v>
      </c>
      <c r="BF206">
        <v>0</v>
      </c>
      <c r="BG206">
        <v>1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1</v>
      </c>
      <c r="BS206">
        <v>0</v>
      </c>
      <c r="BT206">
        <v>0</v>
      </c>
      <c r="BU206">
        <v>0</v>
      </c>
      <c r="BV206">
        <v>0</v>
      </c>
      <c r="BW206">
        <v>1</v>
      </c>
      <c r="BX206">
        <v>1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1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1</v>
      </c>
      <c r="CW206">
        <v>0</v>
      </c>
      <c r="CX206">
        <v>0</v>
      </c>
      <c r="CY206">
        <v>0</v>
      </c>
      <c r="CZ206">
        <v>1</v>
      </c>
      <c r="DA206">
        <v>0</v>
      </c>
      <c r="DB206">
        <v>0</v>
      </c>
      <c r="DC206">
        <v>1</v>
      </c>
      <c r="DD206">
        <v>0</v>
      </c>
      <c r="DE206">
        <v>0</v>
      </c>
      <c r="DF206">
        <v>0</v>
      </c>
      <c r="DG206">
        <v>0</v>
      </c>
      <c r="DH206">
        <v>1</v>
      </c>
      <c r="DI206">
        <v>1</v>
      </c>
      <c r="DJ206">
        <v>1</v>
      </c>
      <c r="DK206">
        <v>1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1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1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1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1</v>
      </c>
      <c r="GP206">
        <v>0</v>
      </c>
      <c r="GQ206">
        <v>0</v>
      </c>
      <c r="GR206">
        <v>80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1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1</v>
      </c>
      <c r="HX206">
        <v>1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1</v>
      </c>
      <c r="II206">
        <v>1</v>
      </c>
      <c r="IJ206">
        <v>0</v>
      </c>
      <c r="IK206">
        <v>1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1</v>
      </c>
      <c r="IT206">
        <v>0</v>
      </c>
      <c r="IU206">
        <v>0</v>
      </c>
      <c r="IV206">
        <v>0</v>
      </c>
      <c r="IW206">
        <v>0</v>
      </c>
      <c r="IX206">
        <v>1</v>
      </c>
      <c r="IY206">
        <v>0</v>
      </c>
      <c r="IZ206">
        <v>1</v>
      </c>
      <c r="JA206">
        <v>0</v>
      </c>
      <c r="JB206">
        <v>0</v>
      </c>
      <c r="JC206">
        <v>1</v>
      </c>
      <c r="JD206">
        <v>0</v>
      </c>
      <c r="JE206">
        <v>0</v>
      </c>
      <c r="JF206">
        <v>1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1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1</v>
      </c>
      <c r="KI206">
        <v>0</v>
      </c>
      <c r="KJ206">
        <v>0</v>
      </c>
      <c r="KK206">
        <v>0</v>
      </c>
      <c r="KL206">
        <v>0</v>
      </c>
      <c r="KM206">
        <v>1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0</v>
      </c>
      <c r="LD206">
        <v>0</v>
      </c>
      <c r="LE206">
        <v>1</v>
      </c>
      <c r="LF206">
        <v>0</v>
      </c>
      <c r="LG206">
        <v>0</v>
      </c>
      <c r="LH206">
        <v>0</v>
      </c>
      <c r="LI206">
        <v>1</v>
      </c>
      <c r="LJ206">
        <v>0</v>
      </c>
      <c r="LK206">
        <v>0</v>
      </c>
      <c r="LL206">
        <v>1</v>
      </c>
      <c r="LM206">
        <v>0</v>
      </c>
      <c r="LN206">
        <v>0</v>
      </c>
      <c r="LO206">
        <v>1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1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1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1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1</v>
      </c>
      <c r="OD206">
        <v>1</v>
      </c>
      <c r="OE206">
        <v>0</v>
      </c>
      <c r="OF206">
        <v>1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1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1</v>
      </c>
      <c r="PE206">
        <v>1</v>
      </c>
      <c r="PF206">
        <v>0</v>
      </c>
      <c r="PG206">
        <v>1</v>
      </c>
      <c r="PH206">
        <v>0</v>
      </c>
      <c r="PI206">
        <v>0</v>
      </c>
      <c r="PJ206">
        <v>0</v>
      </c>
      <c r="PK206">
        <v>1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1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1</v>
      </c>
      <c r="QC206">
        <v>0</v>
      </c>
      <c r="QD206">
        <v>0</v>
      </c>
      <c r="QE206">
        <v>1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1</v>
      </c>
      <c r="QL206">
        <v>1</v>
      </c>
      <c r="QM206">
        <v>0</v>
      </c>
      <c r="QN206">
        <v>0</v>
      </c>
      <c r="QO206">
        <v>0</v>
      </c>
      <c r="QP206">
        <v>1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1</v>
      </c>
      <c r="QX206">
        <v>0</v>
      </c>
      <c r="QY206">
        <v>1</v>
      </c>
      <c r="QZ206">
        <v>0</v>
      </c>
      <c r="RA206">
        <v>1</v>
      </c>
      <c r="RB206">
        <v>0</v>
      </c>
      <c r="RC206">
        <v>0</v>
      </c>
      <c r="RD206">
        <v>0</v>
      </c>
      <c r="RE206">
        <v>0</v>
      </c>
      <c r="RF206">
        <v>1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1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1</v>
      </c>
      <c r="RU206">
        <v>1</v>
      </c>
      <c r="RV206">
        <v>1</v>
      </c>
      <c r="RW206">
        <v>1</v>
      </c>
      <c r="RX206">
        <v>1</v>
      </c>
      <c r="RY206">
        <v>0</v>
      </c>
      <c r="RZ206">
        <v>0</v>
      </c>
      <c r="SA206">
        <v>0</v>
      </c>
      <c r="SB206">
        <v>0</v>
      </c>
      <c r="SC206">
        <v>1</v>
      </c>
      <c r="SD206">
        <v>1</v>
      </c>
      <c r="SE206">
        <v>1</v>
      </c>
      <c r="SF206">
        <v>1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1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1</v>
      </c>
      <c r="SV206">
        <v>0</v>
      </c>
      <c r="SW206">
        <v>0</v>
      </c>
      <c r="SX206">
        <v>1</v>
      </c>
      <c r="SY206">
        <v>0</v>
      </c>
      <c r="SZ206">
        <v>0</v>
      </c>
      <c r="TA206">
        <v>1</v>
      </c>
      <c r="TB206">
        <v>0</v>
      </c>
      <c r="TC206">
        <v>0</v>
      </c>
      <c r="TD206">
        <v>0</v>
      </c>
      <c r="TE206">
        <v>0</v>
      </c>
      <c r="TF206">
        <v>1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1</v>
      </c>
      <c r="TR206">
        <v>1</v>
      </c>
      <c r="TS206">
        <v>1</v>
      </c>
      <c r="TT206">
        <v>0</v>
      </c>
      <c r="TU206">
        <v>0</v>
      </c>
      <c r="TV206">
        <v>0</v>
      </c>
      <c r="TW206">
        <v>1</v>
      </c>
    </row>
    <row r="207" spans="1:543" x14ac:dyDescent="0.25">
      <c r="A207" t="s">
        <v>684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1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5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1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1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1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1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</row>
    <row r="208" spans="1:543" x14ac:dyDescent="0.25">
      <c r="A208" t="s">
        <v>685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1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1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1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1</v>
      </c>
      <c r="BW208">
        <v>0</v>
      </c>
      <c r="BX208">
        <v>0</v>
      </c>
      <c r="BY208">
        <v>0</v>
      </c>
      <c r="BZ208">
        <v>0</v>
      </c>
      <c r="CA208">
        <v>1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1</v>
      </c>
      <c r="DZ208">
        <v>0</v>
      </c>
      <c r="EA208">
        <v>0</v>
      </c>
      <c r="EB208">
        <v>0</v>
      </c>
      <c r="EC208">
        <v>0</v>
      </c>
      <c r="ED208">
        <v>1</v>
      </c>
      <c r="EE208">
        <v>1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1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1</v>
      </c>
      <c r="GR208">
        <v>0</v>
      </c>
      <c r="GS208">
        <v>0</v>
      </c>
      <c r="GT208">
        <v>15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1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1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1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1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1</v>
      </c>
      <c r="TV208">
        <v>0</v>
      </c>
      <c r="TW208">
        <v>0</v>
      </c>
    </row>
    <row r="209" spans="1:543" x14ac:dyDescent="0.25">
      <c r="A209" t="s">
        <v>686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</row>
    <row r="210" spans="1:543" x14ac:dyDescent="0.25">
      <c r="A210" t="s">
        <v>687</v>
      </c>
      <c r="B210">
        <v>0</v>
      </c>
      <c r="C210">
        <v>0</v>
      </c>
      <c r="D210">
        <v>0</v>
      </c>
      <c r="E210">
        <v>1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1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9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1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1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1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1</v>
      </c>
      <c r="PN210">
        <v>0</v>
      </c>
      <c r="PO210">
        <v>0</v>
      </c>
      <c r="PP210">
        <v>0</v>
      </c>
      <c r="PQ210">
        <v>0</v>
      </c>
      <c r="PR210">
        <v>1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1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1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</row>
    <row r="211" spans="1:543" x14ac:dyDescent="0.25">
      <c r="A211" t="s">
        <v>688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1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1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1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1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1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11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1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1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1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1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1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1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</row>
    <row r="212" spans="1:543" x14ac:dyDescent="0.25">
      <c r="A212" t="s">
        <v>689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1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1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1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1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1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1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25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1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1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1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1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1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1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1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1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1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1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1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1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1</v>
      </c>
      <c r="QJ212">
        <v>0</v>
      </c>
      <c r="QK212">
        <v>0</v>
      </c>
      <c r="QL212">
        <v>1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1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1</v>
      </c>
      <c r="SE212">
        <v>1</v>
      </c>
      <c r="SF212">
        <v>1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1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</row>
    <row r="213" spans="1:543" x14ac:dyDescent="0.25">
      <c r="A213" t="s">
        <v>690</v>
      </c>
      <c r="B213">
        <v>0</v>
      </c>
      <c r="C213">
        <v>0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1</v>
      </c>
      <c r="BC213">
        <v>0</v>
      </c>
      <c r="BD213">
        <v>0</v>
      </c>
      <c r="BE213">
        <v>0</v>
      </c>
      <c r="BF213">
        <v>0</v>
      </c>
      <c r="BG213">
        <v>1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1</v>
      </c>
      <c r="DI213">
        <v>1</v>
      </c>
      <c r="DJ213">
        <v>0</v>
      </c>
      <c r="DK213">
        <v>1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1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1</v>
      </c>
      <c r="FD213">
        <v>0</v>
      </c>
      <c r="FE213">
        <v>1</v>
      </c>
      <c r="FF213">
        <v>1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1</v>
      </c>
      <c r="FW213">
        <v>0</v>
      </c>
      <c r="FX213">
        <v>0</v>
      </c>
      <c r="FY213">
        <v>0</v>
      </c>
      <c r="FZ213">
        <v>1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33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1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1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1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1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1</v>
      </c>
      <c r="PL213">
        <v>0</v>
      </c>
      <c r="PM213">
        <v>1</v>
      </c>
      <c r="PN213">
        <v>0</v>
      </c>
      <c r="PO213">
        <v>0</v>
      </c>
      <c r="PP213">
        <v>0</v>
      </c>
      <c r="PQ213">
        <v>1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1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1</v>
      </c>
      <c r="QL213">
        <v>0</v>
      </c>
      <c r="QM213">
        <v>0</v>
      </c>
      <c r="QN213">
        <v>0</v>
      </c>
      <c r="QO213">
        <v>0</v>
      </c>
      <c r="QP213">
        <v>1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1</v>
      </c>
      <c r="QX213">
        <v>0</v>
      </c>
      <c r="QY213">
        <v>0</v>
      </c>
      <c r="QZ213">
        <v>1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1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1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1</v>
      </c>
      <c r="RS213">
        <v>0</v>
      </c>
      <c r="RT213">
        <v>0</v>
      </c>
      <c r="RU213">
        <v>1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1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1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1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1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1</v>
      </c>
      <c r="TT213">
        <v>0</v>
      </c>
      <c r="TU213">
        <v>0</v>
      </c>
      <c r="TV213">
        <v>0</v>
      </c>
      <c r="TW213">
        <v>0</v>
      </c>
    </row>
    <row r="214" spans="1:543" x14ac:dyDescent="0.25">
      <c r="A214" t="s">
        <v>691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1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1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1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1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1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1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1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20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1</v>
      </c>
      <c r="HZ214">
        <v>0</v>
      </c>
      <c r="IA214">
        <v>0</v>
      </c>
      <c r="IB214">
        <v>1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1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1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1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1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1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1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1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1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1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1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1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</row>
    <row r="215" spans="1:543" x14ac:dyDescent="0.25">
      <c r="A215" t="s">
        <v>577</v>
      </c>
      <c r="B215">
        <v>0</v>
      </c>
      <c r="C215">
        <v>0</v>
      </c>
      <c r="D215">
        <v>0</v>
      </c>
      <c r="E215">
        <v>1</v>
      </c>
      <c r="F215">
        <v>0</v>
      </c>
      <c r="G215">
        <v>0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1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1</v>
      </c>
      <c r="AW215">
        <v>0</v>
      </c>
      <c r="AX215">
        <v>0</v>
      </c>
      <c r="AY215">
        <v>1</v>
      </c>
      <c r="AZ215">
        <v>0</v>
      </c>
      <c r="BA215">
        <v>0</v>
      </c>
      <c r="BB215">
        <v>0</v>
      </c>
      <c r="BC215">
        <v>0</v>
      </c>
      <c r="BD215">
        <v>1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1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1</v>
      </c>
      <c r="CT215">
        <v>0</v>
      </c>
      <c r="CU215">
        <v>0</v>
      </c>
      <c r="CV215">
        <v>1</v>
      </c>
      <c r="CW215">
        <v>1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1</v>
      </c>
      <c r="GG215">
        <v>1</v>
      </c>
      <c r="GH215">
        <v>0</v>
      </c>
      <c r="GI215">
        <v>1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1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43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1</v>
      </c>
      <c r="HY215">
        <v>0</v>
      </c>
      <c r="HZ215">
        <v>0</v>
      </c>
      <c r="IA215">
        <v>0</v>
      </c>
      <c r="IB215">
        <v>0</v>
      </c>
      <c r="IC215">
        <v>1</v>
      </c>
      <c r="ID215">
        <v>1</v>
      </c>
      <c r="IE215">
        <v>0</v>
      </c>
      <c r="IF215">
        <v>0</v>
      </c>
      <c r="IG215">
        <v>0</v>
      </c>
      <c r="IH215">
        <v>1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1</v>
      </c>
      <c r="IQ215">
        <v>0</v>
      </c>
      <c r="IR215">
        <v>0</v>
      </c>
      <c r="IS215">
        <v>1</v>
      </c>
      <c r="IT215">
        <v>0</v>
      </c>
      <c r="IU215">
        <v>1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1</v>
      </c>
      <c r="JD215">
        <v>0</v>
      </c>
      <c r="JE215">
        <v>0</v>
      </c>
      <c r="JF215">
        <v>1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1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1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1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1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1</v>
      </c>
      <c r="OL215">
        <v>0</v>
      </c>
      <c r="OM215">
        <v>0</v>
      </c>
      <c r="ON215">
        <v>0</v>
      </c>
      <c r="OO215">
        <v>1</v>
      </c>
      <c r="OP215">
        <v>0</v>
      </c>
      <c r="OQ215">
        <v>0</v>
      </c>
      <c r="OR215">
        <v>0</v>
      </c>
      <c r="OS215">
        <v>0</v>
      </c>
      <c r="OT215">
        <v>1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1</v>
      </c>
      <c r="PC215">
        <v>1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1</v>
      </c>
      <c r="PT215">
        <v>0</v>
      </c>
      <c r="PU215">
        <v>0</v>
      </c>
      <c r="PV215">
        <v>0</v>
      </c>
      <c r="PW215">
        <v>0</v>
      </c>
      <c r="PX215">
        <v>1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1</v>
      </c>
      <c r="QS215">
        <v>1</v>
      </c>
      <c r="QT215">
        <v>1</v>
      </c>
      <c r="QU215">
        <v>1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1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1</v>
      </c>
      <c r="SH215">
        <v>0</v>
      </c>
      <c r="SI215">
        <v>1</v>
      </c>
      <c r="SJ215">
        <v>1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1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</row>
    <row r="216" spans="1:543" x14ac:dyDescent="0.25">
      <c r="A216" t="s">
        <v>692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1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1</v>
      </c>
      <c r="AR216">
        <v>0</v>
      </c>
      <c r="AS216">
        <v>0</v>
      </c>
      <c r="AT216">
        <v>0</v>
      </c>
      <c r="AU216">
        <v>1</v>
      </c>
      <c r="AV216">
        <v>0</v>
      </c>
      <c r="AW216">
        <v>1</v>
      </c>
      <c r="AX216">
        <v>0</v>
      </c>
      <c r="AY216">
        <v>0</v>
      </c>
      <c r="AZ216">
        <v>1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1</v>
      </c>
      <c r="BO216">
        <v>0</v>
      </c>
      <c r="BP216">
        <v>0</v>
      </c>
      <c r="BQ216">
        <v>0</v>
      </c>
      <c r="BR216">
        <v>0</v>
      </c>
      <c r="BS216">
        <v>1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1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1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1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1</v>
      </c>
      <c r="GX216">
        <v>0</v>
      </c>
      <c r="GY216">
        <v>0</v>
      </c>
      <c r="GZ216">
        <v>0</v>
      </c>
      <c r="HA216">
        <v>0</v>
      </c>
      <c r="HB216">
        <v>21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1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1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1</v>
      </c>
      <c r="MP216">
        <v>0</v>
      </c>
      <c r="MQ216">
        <v>0</v>
      </c>
      <c r="MR216">
        <v>0</v>
      </c>
      <c r="MS216">
        <v>1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1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1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1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1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1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1</v>
      </c>
      <c r="TS216">
        <v>0</v>
      </c>
      <c r="TT216">
        <v>0</v>
      </c>
      <c r="TU216">
        <v>0</v>
      </c>
      <c r="TV216">
        <v>0</v>
      </c>
      <c r="TW216">
        <v>0</v>
      </c>
    </row>
    <row r="217" spans="1:543" x14ac:dyDescent="0.25">
      <c r="A217" t="s">
        <v>693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</row>
    <row r="218" spans="1:543" x14ac:dyDescent="0.25">
      <c r="A218" t="s">
        <v>694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1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1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4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1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1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</row>
    <row r="219" spans="1:543" x14ac:dyDescent="0.25">
      <c r="A219" t="s">
        <v>695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</row>
    <row r="220" spans="1:543" x14ac:dyDescent="0.25">
      <c r="A220" t="s">
        <v>696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1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18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1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1</v>
      </c>
      <c r="JT220">
        <v>1</v>
      </c>
      <c r="JU220">
        <v>0</v>
      </c>
      <c r="JV220">
        <v>0</v>
      </c>
      <c r="JW220">
        <v>1</v>
      </c>
      <c r="JX220">
        <v>1</v>
      </c>
      <c r="JY220">
        <v>0</v>
      </c>
      <c r="JZ220">
        <v>0</v>
      </c>
      <c r="KA220">
        <v>0</v>
      </c>
      <c r="KB220">
        <v>1</v>
      </c>
      <c r="KC220">
        <v>0</v>
      </c>
      <c r="KD220">
        <v>0</v>
      </c>
      <c r="KE220">
        <v>0</v>
      </c>
      <c r="KF220">
        <v>0</v>
      </c>
      <c r="KG220">
        <v>1</v>
      </c>
      <c r="KH220">
        <v>0</v>
      </c>
      <c r="KI220">
        <v>0</v>
      </c>
      <c r="KJ220">
        <v>1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1</v>
      </c>
      <c r="KQ220">
        <v>1</v>
      </c>
      <c r="KR220">
        <v>0</v>
      </c>
      <c r="KS220">
        <v>1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1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1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1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1</v>
      </c>
      <c r="TC220">
        <v>0</v>
      </c>
      <c r="TD220">
        <v>0</v>
      </c>
      <c r="TE220">
        <v>1</v>
      </c>
      <c r="TF220">
        <v>0</v>
      </c>
      <c r="TG220">
        <v>1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</row>
    <row r="221" spans="1:543" x14ac:dyDescent="0.25">
      <c r="A221" t="s">
        <v>697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1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1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1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1</v>
      </c>
      <c r="FD221">
        <v>0</v>
      </c>
      <c r="FE221">
        <v>1</v>
      </c>
      <c r="FF221">
        <v>1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1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12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1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1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1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1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1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</row>
    <row r="222" spans="1:543" x14ac:dyDescent="0.25">
      <c r="A222" t="s">
        <v>698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1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1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1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1</v>
      </c>
      <c r="GT222">
        <v>0</v>
      </c>
      <c r="GU222">
        <v>0</v>
      </c>
      <c r="GV222">
        <v>1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14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1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1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1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1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1</v>
      </c>
      <c r="PN222">
        <v>0</v>
      </c>
      <c r="PO222">
        <v>0</v>
      </c>
      <c r="PP222">
        <v>0</v>
      </c>
      <c r="PQ222">
        <v>0</v>
      </c>
      <c r="PR222">
        <v>1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1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1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1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</row>
    <row r="223" spans="1:543" x14ac:dyDescent="0.25">
      <c r="A223" t="s">
        <v>699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1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1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</row>
    <row r="224" spans="1:543" x14ac:dyDescent="0.25">
      <c r="A224" t="s">
        <v>700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1</v>
      </c>
      <c r="AR224">
        <v>0</v>
      </c>
      <c r="AS224">
        <v>0</v>
      </c>
      <c r="AT224">
        <v>0</v>
      </c>
      <c r="AU224">
        <v>1</v>
      </c>
      <c r="AV224">
        <v>0</v>
      </c>
      <c r="AW224">
        <v>1</v>
      </c>
      <c r="AX224">
        <v>0</v>
      </c>
      <c r="AY224">
        <v>0</v>
      </c>
      <c r="AZ224">
        <v>1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1</v>
      </c>
      <c r="BT224">
        <v>1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1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1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16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1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1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1</v>
      </c>
      <c r="NN224">
        <v>1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1</v>
      </c>
      <c r="QG224">
        <v>1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1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1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</row>
    <row r="225" spans="1:543" x14ac:dyDescent="0.25">
      <c r="A225" t="s">
        <v>701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1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1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1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8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1</v>
      </c>
      <c r="OD225">
        <v>1</v>
      </c>
      <c r="OE225">
        <v>0</v>
      </c>
      <c r="OF225">
        <v>1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1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</row>
    <row r="226" spans="1:543" x14ac:dyDescent="0.25">
      <c r="A226" t="s">
        <v>673</v>
      </c>
      <c r="B226">
        <v>0</v>
      </c>
      <c r="C226">
        <v>0</v>
      </c>
      <c r="D226">
        <v>1</v>
      </c>
      <c r="E226">
        <v>0</v>
      </c>
      <c r="F226">
        <v>1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1</v>
      </c>
      <c r="BB226">
        <v>1</v>
      </c>
      <c r="BC226">
        <v>0</v>
      </c>
      <c r="BD226">
        <v>0</v>
      </c>
      <c r="BE226">
        <v>0</v>
      </c>
      <c r="BF226">
        <v>0</v>
      </c>
      <c r="BG226">
        <v>1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1</v>
      </c>
      <c r="BS226">
        <v>0</v>
      </c>
      <c r="BT226">
        <v>0</v>
      </c>
      <c r="BU226">
        <v>0</v>
      </c>
      <c r="BV226">
        <v>0</v>
      </c>
      <c r="BW226">
        <v>1</v>
      </c>
      <c r="BX226">
        <v>1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1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1</v>
      </c>
      <c r="CW226">
        <v>0</v>
      </c>
      <c r="CX226">
        <v>0</v>
      </c>
      <c r="CY226">
        <v>0</v>
      </c>
      <c r="CZ226">
        <v>1</v>
      </c>
      <c r="DA226">
        <v>0</v>
      </c>
      <c r="DB226">
        <v>0</v>
      </c>
      <c r="DC226">
        <v>1</v>
      </c>
      <c r="DD226">
        <v>0</v>
      </c>
      <c r="DE226">
        <v>0</v>
      </c>
      <c r="DF226">
        <v>0</v>
      </c>
      <c r="DG226">
        <v>0</v>
      </c>
      <c r="DH226">
        <v>1</v>
      </c>
      <c r="DI226">
        <v>1</v>
      </c>
      <c r="DJ226">
        <v>1</v>
      </c>
      <c r="DK226">
        <v>1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1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1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1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1</v>
      </c>
      <c r="GP226">
        <v>0</v>
      </c>
      <c r="GQ226">
        <v>0</v>
      </c>
      <c r="GR226">
        <v>1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81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1</v>
      </c>
      <c r="HX226">
        <v>1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1</v>
      </c>
      <c r="IE226">
        <v>0</v>
      </c>
      <c r="IF226">
        <v>0</v>
      </c>
      <c r="IG226">
        <v>0</v>
      </c>
      <c r="IH226">
        <v>1</v>
      </c>
      <c r="II226">
        <v>1</v>
      </c>
      <c r="IJ226">
        <v>0</v>
      </c>
      <c r="IK226">
        <v>1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1</v>
      </c>
      <c r="IT226">
        <v>0</v>
      </c>
      <c r="IU226">
        <v>0</v>
      </c>
      <c r="IV226">
        <v>0</v>
      </c>
      <c r="IW226">
        <v>0</v>
      </c>
      <c r="IX226">
        <v>1</v>
      </c>
      <c r="IY226">
        <v>0</v>
      </c>
      <c r="IZ226">
        <v>1</v>
      </c>
      <c r="JA226">
        <v>0</v>
      </c>
      <c r="JB226">
        <v>0</v>
      </c>
      <c r="JC226">
        <v>1</v>
      </c>
      <c r="JD226">
        <v>0</v>
      </c>
      <c r="JE226">
        <v>0</v>
      </c>
      <c r="JF226">
        <v>1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1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1</v>
      </c>
      <c r="KI226">
        <v>0</v>
      </c>
      <c r="KJ226">
        <v>0</v>
      </c>
      <c r="KK226">
        <v>0</v>
      </c>
      <c r="KL226">
        <v>0</v>
      </c>
      <c r="KM226">
        <v>1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1</v>
      </c>
      <c r="LC226">
        <v>0</v>
      </c>
      <c r="LD226">
        <v>0</v>
      </c>
      <c r="LE226">
        <v>1</v>
      </c>
      <c r="LF226">
        <v>0</v>
      </c>
      <c r="LG226">
        <v>0</v>
      </c>
      <c r="LH226">
        <v>0</v>
      </c>
      <c r="LI226">
        <v>1</v>
      </c>
      <c r="LJ226">
        <v>0</v>
      </c>
      <c r="LK226">
        <v>0</v>
      </c>
      <c r="LL226">
        <v>1</v>
      </c>
      <c r="LM226">
        <v>0</v>
      </c>
      <c r="LN226">
        <v>0</v>
      </c>
      <c r="LO226">
        <v>1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1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1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1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1</v>
      </c>
      <c r="OD226">
        <v>1</v>
      </c>
      <c r="OE226">
        <v>0</v>
      </c>
      <c r="OF226">
        <v>1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1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1</v>
      </c>
      <c r="PE226">
        <v>1</v>
      </c>
      <c r="PF226">
        <v>0</v>
      </c>
      <c r="PG226">
        <v>1</v>
      </c>
      <c r="PH226">
        <v>0</v>
      </c>
      <c r="PI226">
        <v>0</v>
      </c>
      <c r="PJ226">
        <v>0</v>
      </c>
      <c r="PK226">
        <v>1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1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1</v>
      </c>
      <c r="QC226">
        <v>0</v>
      </c>
      <c r="QD226">
        <v>0</v>
      </c>
      <c r="QE226">
        <v>1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1</v>
      </c>
      <c r="QL226">
        <v>1</v>
      </c>
      <c r="QM226">
        <v>0</v>
      </c>
      <c r="QN226">
        <v>0</v>
      </c>
      <c r="QO226">
        <v>0</v>
      </c>
      <c r="QP226">
        <v>1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1</v>
      </c>
      <c r="QX226">
        <v>0</v>
      </c>
      <c r="QY226">
        <v>1</v>
      </c>
      <c r="QZ226">
        <v>0</v>
      </c>
      <c r="RA226">
        <v>1</v>
      </c>
      <c r="RB226">
        <v>0</v>
      </c>
      <c r="RC226">
        <v>0</v>
      </c>
      <c r="RD226">
        <v>0</v>
      </c>
      <c r="RE226">
        <v>0</v>
      </c>
      <c r="RF226">
        <v>1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1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0</v>
      </c>
      <c r="RZ226">
        <v>0</v>
      </c>
      <c r="SA226">
        <v>0</v>
      </c>
      <c r="SB226">
        <v>0</v>
      </c>
      <c r="SC226">
        <v>1</v>
      </c>
      <c r="SD226">
        <v>1</v>
      </c>
      <c r="SE226">
        <v>1</v>
      </c>
      <c r="SF226">
        <v>1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1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1</v>
      </c>
      <c r="SV226">
        <v>0</v>
      </c>
      <c r="SW226">
        <v>0</v>
      </c>
      <c r="SX226">
        <v>1</v>
      </c>
      <c r="SY226">
        <v>0</v>
      </c>
      <c r="SZ226">
        <v>0</v>
      </c>
      <c r="TA226">
        <v>1</v>
      </c>
      <c r="TB226">
        <v>0</v>
      </c>
      <c r="TC226">
        <v>0</v>
      </c>
      <c r="TD226">
        <v>0</v>
      </c>
      <c r="TE226">
        <v>0</v>
      </c>
      <c r="TF226">
        <v>1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1</v>
      </c>
      <c r="TR226">
        <v>1</v>
      </c>
      <c r="TS226">
        <v>1</v>
      </c>
      <c r="TT226">
        <v>0</v>
      </c>
      <c r="TU226">
        <v>0</v>
      </c>
      <c r="TV226">
        <v>0</v>
      </c>
      <c r="TW226">
        <v>1</v>
      </c>
    </row>
    <row r="227" spans="1:543" x14ac:dyDescent="0.25">
      <c r="A227" t="s">
        <v>702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1</v>
      </c>
      <c r="AQ227">
        <v>1</v>
      </c>
      <c r="AR227">
        <v>0</v>
      </c>
      <c r="AS227">
        <v>0</v>
      </c>
      <c r="AT227">
        <v>0</v>
      </c>
      <c r="AU227">
        <v>1</v>
      </c>
      <c r="AV227">
        <v>0</v>
      </c>
      <c r="AW227">
        <v>1</v>
      </c>
      <c r="AX227">
        <v>0</v>
      </c>
      <c r="AY227">
        <v>0</v>
      </c>
      <c r="AZ227">
        <v>1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1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1</v>
      </c>
      <c r="BS227">
        <v>1</v>
      </c>
      <c r="BT227">
        <v>1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1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1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1</v>
      </c>
      <c r="EO227">
        <v>0</v>
      </c>
      <c r="EP227">
        <v>0</v>
      </c>
      <c r="EQ227">
        <v>0</v>
      </c>
      <c r="ER227">
        <v>0</v>
      </c>
      <c r="ES227">
        <v>1</v>
      </c>
      <c r="ET227">
        <v>0</v>
      </c>
      <c r="EU227">
        <v>1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1</v>
      </c>
      <c r="FD227">
        <v>0</v>
      </c>
      <c r="FE227">
        <v>1</v>
      </c>
      <c r="FF227">
        <v>1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1</v>
      </c>
      <c r="FW227">
        <v>0</v>
      </c>
      <c r="FX227">
        <v>0</v>
      </c>
      <c r="FY227">
        <v>0</v>
      </c>
      <c r="FZ227">
        <v>1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1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36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1</v>
      </c>
      <c r="HT227">
        <v>0</v>
      </c>
      <c r="HU227">
        <v>1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1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1</v>
      </c>
      <c r="NC227">
        <v>0</v>
      </c>
      <c r="ND227">
        <v>0</v>
      </c>
      <c r="NE227">
        <v>0</v>
      </c>
      <c r="NF227">
        <v>0</v>
      </c>
      <c r="NG227">
        <v>1</v>
      </c>
      <c r="NH227">
        <v>0</v>
      </c>
      <c r="NI227">
        <v>0</v>
      </c>
      <c r="NJ227">
        <v>1</v>
      </c>
      <c r="NK227">
        <v>0</v>
      </c>
      <c r="NL227">
        <v>0</v>
      </c>
      <c r="NM227">
        <v>0</v>
      </c>
      <c r="NN227">
        <v>0</v>
      </c>
      <c r="NO227">
        <v>1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1</v>
      </c>
      <c r="OW227">
        <v>1</v>
      </c>
      <c r="OX227">
        <v>0</v>
      </c>
      <c r="OY227">
        <v>0</v>
      </c>
      <c r="OZ227">
        <v>0</v>
      </c>
      <c r="PA227">
        <v>1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1</v>
      </c>
      <c r="QF227">
        <v>1</v>
      </c>
      <c r="QG227">
        <v>1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1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1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</row>
    <row r="228" spans="1:543" x14ac:dyDescent="0.25">
      <c r="A228" t="s">
        <v>703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1</v>
      </c>
      <c r="GG228">
        <v>1</v>
      </c>
      <c r="GH228">
        <v>0</v>
      </c>
      <c r="GI228">
        <v>1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11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1</v>
      </c>
      <c r="HU228">
        <v>0</v>
      </c>
      <c r="HV228">
        <v>0</v>
      </c>
      <c r="HW228">
        <v>0</v>
      </c>
      <c r="HX228">
        <v>1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1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1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1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1</v>
      </c>
      <c r="PF228">
        <v>0</v>
      </c>
      <c r="PG228">
        <v>1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1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</row>
    <row r="229" spans="1:543" x14ac:dyDescent="0.25">
      <c r="A229" t="s">
        <v>704</v>
      </c>
      <c r="B229">
        <v>0</v>
      </c>
      <c r="C229">
        <v>0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1</v>
      </c>
      <c r="BC229">
        <v>0</v>
      </c>
      <c r="BD229">
        <v>0</v>
      </c>
      <c r="BE229">
        <v>0</v>
      </c>
      <c r="BF229">
        <v>0</v>
      </c>
      <c r="BG229">
        <v>1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1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1</v>
      </c>
      <c r="DI229">
        <v>1</v>
      </c>
      <c r="DJ229">
        <v>0</v>
      </c>
      <c r="DK229">
        <v>1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20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1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1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1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1</v>
      </c>
      <c r="KX229">
        <v>0</v>
      </c>
      <c r="KY229">
        <v>0</v>
      </c>
      <c r="KZ229">
        <v>0</v>
      </c>
      <c r="LA229">
        <v>0</v>
      </c>
      <c r="LB229">
        <v>1</v>
      </c>
      <c r="LC229">
        <v>0</v>
      </c>
      <c r="LD229">
        <v>0</v>
      </c>
      <c r="LE229">
        <v>1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1</v>
      </c>
      <c r="LP229">
        <v>0</v>
      </c>
      <c r="LQ229">
        <v>0</v>
      </c>
      <c r="LR229">
        <v>1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1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1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1</v>
      </c>
      <c r="QC229">
        <v>0</v>
      </c>
      <c r="QD229">
        <v>0</v>
      </c>
      <c r="QE229">
        <v>1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1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</row>
    <row r="230" spans="1:543" x14ac:dyDescent="0.25">
      <c r="A230" t="s">
        <v>705</v>
      </c>
      <c r="B230">
        <v>0</v>
      </c>
      <c r="C230">
        <v>0</v>
      </c>
      <c r="D230">
        <v>0</v>
      </c>
      <c r="E230">
        <v>1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1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1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1</v>
      </c>
      <c r="GE230">
        <v>0</v>
      </c>
      <c r="GF230">
        <v>1</v>
      </c>
      <c r="GG230">
        <v>1</v>
      </c>
      <c r="GH230">
        <v>0</v>
      </c>
      <c r="GI230">
        <v>1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1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25</v>
      </c>
      <c r="HQ230">
        <v>0</v>
      </c>
      <c r="HR230">
        <v>1</v>
      </c>
      <c r="HS230">
        <v>0</v>
      </c>
      <c r="HT230">
        <v>1</v>
      </c>
      <c r="HU230">
        <v>0</v>
      </c>
      <c r="HV230">
        <v>0</v>
      </c>
      <c r="HW230">
        <v>0</v>
      </c>
      <c r="HX230">
        <v>1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1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1</v>
      </c>
      <c r="IQ230">
        <v>0</v>
      </c>
      <c r="IR230">
        <v>0</v>
      </c>
      <c r="IS230">
        <v>1</v>
      </c>
      <c r="IT230">
        <v>0</v>
      </c>
      <c r="IU230">
        <v>1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1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1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1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1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1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1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1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1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</row>
    <row r="231" spans="1:543" x14ac:dyDescent="0.25">
      <c r="A231" t="s">
        <v>706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1</v>
      </c>
      <c r="AC231">
        <v>1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1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1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1</v>
      </c>
      <c r="BN231">
        <v>0</v>
      </c>
      <c r="BO231">
        <v>0</v>
      </c>
      <c r="BP231">
        <v>1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1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1</v>
      </c>
      <c r="CT231">
        <v>0</v>
      </c>
      <c r="CU231">
        <v>1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1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1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1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1</v>
      </c>
      <c r="GH231">
        <v>0</v>
      </c>
      <c r="GI231">
        <v>1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1</v>
      </c>
      <c r="HQ231">
        <v>42</v>
      </c>
      <c r="HR231">
        <v>0</v>
      </c>
      <c r="HS231">
        <v>0</v>
      </c>
      <c r="HT231">
        <v>1</v>
      </c>
      <c r="HU231">
        <v>0</v>
      </c>
      <c r="HV231">
        <v>0</v>
      </c>
      <c r="HW231">
        <v>0</v>
      </c>
      <c r="HX231">
        <v>1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1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1</v>
      </c>
      <c r="IQ231">
        <v>0</v>
      </c>
      <c r="IR231">
        <v>0</v>
      </c>
      <c r="IS231">
        <v>1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1</v>
      </c>
      <c r="JD231">
        <v>0</v>
      </c>
      <c r="JE231">
        <v>0</v>
      </c>
      <c r="JF231">
        <v>1</v>
      </c>
      <c r="JG231">
        <v>0</v>
      </c>
      <c r="JH231">
        <v>0</v>
      </c>
      <c r="JI231">
        <v>1</v>
      </c>
      <c r="JJ231">
        <v>0</v>
      </c>
      <c r="JK231">
        <v>0</v>
      </c>
      <c r="JL231">
        <v>1</v>
      </c>
      <c r="JM231">
        <v>0</v>
      </c>
      <c r="JN231">
        <v>1</v>
      </c>
      <c r="JO231">
        <v>0</v>
      </c>
      <c r="JP231">
        <v>1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1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1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1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1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1</v>
      </c>
      <c r="PF231">
        <v>0</v>
      </c>
      <c r="PG231">
        <v>1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1</v>
      </c>
      <c r="PT231">
        <v>0</v>
      </c>
      <c r="PU231">
        <v>0</v>
      </c>
      <c r="PV231">
        <v>1</v>
      </c>
      <c r="PW231">
        <v>0</v>
      </c>
      <c r="PX231">
        <v>1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1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1</v>
      </c>
      <c r="QS231">
        <v>0</v>
      </c>
      <c r="QT231">
        <v>1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1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1</v>
      </c>
      <c r="SE231">
        <v>1</v>
      </c>
      <c r="SF231">
        <v>1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</row>
    <row r="232" spans="1:543" x14ac:dyDescent="0.25">
      <c r="A232" t="s">
        <v>707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1</v>
      </c>
      <c r="AR232">
        <v>0</v>
      </c>
      <c r="AS232">
        <v>0</v>
      </c>
      <c r="AT232">
        <v>0</v>
      </c>
      <c r="AU232">
        <v>1</v>
      </c>
      <c r="AV232">
        <v>0</v>
      </c>
      <c r="AW232">
        <v>1</v>
      </c>
      <c r="AX232">
        <v>0</v>
      </c>
      <c r="AY232">
        <v>0</v>
      </c>
      <c r="AZ232">
        <v>1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1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1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1</v>
      </c>
      <c r="DD232">
        <v>0</v>
      </c>
      <c r="DE232">
        <v>0</v>
      </c>
      <c r="DF232">
        <v>0</v>
      </c>
      <c r="DG232">
        <v>1</v>
      </c>
      <c r="DH232">
        <v>0</v>
      </c>
      <c r="DI232">
        <v>0</v>
      </c>
      <c r="DJ232">
        <v>1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1</v>
      </c>
      <c r="EO232">
        <v>0</v>
      </c>
      <c r="EP232">
        <v>1</v>
      </c>
      <c r="EQ232">
        <v>0</v>
      </c>
      <c r="ER232">
        <v>0</v>
      </c>
      <c r="ES232">
        <v>1</v>
      </c>
      <c r="ET232">
        <v>0</v>
      </c>
      <c r="EU232">
        <v>1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1</v>
      </c>
      <c r="FB232">
        <v>0</v>
      </c>
      <c r="FC232">
        <v>1</v>
      </c>
      <c r="FD232">
        <v>0</v>
      </c>
      <c r="FE232">
        <v>1</v>
      </c>
      <c r="FF232">
        <v>1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1</v>
      </c>
      <c r="GA232">
        <v>0</v>
      </c>
      <c r="GB232">
        <v>0</v>
      </c>
      <c r="GC232">
        <v>0</v>
      </c>
      <c r="GD232">
        <v>0</v>
      </c>
      <c r="GE232">
        <v>1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1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1</v>
      </c>
      <c r="HK232">
        <v>0</v>
      </c>
      <c r="HL232">
        <v>0</v>
      </c>
      <c r="HM232">
        <v>1</v>
      </c>
      <c r="HN232">
        <v>0</v>
      </c>
      <c r="HO232">
        <v>0</v>
      </c>
      <c r="HP232">
        <v>0</v>
      </c>
      <c r="HQ232">
        <v>0</v>
      </c>
      <c r="HR232">
        <v>56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1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1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1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1</v>
      </c>
      <c r="KJ232">
        <v>0</v>
      </c>
      <c r="KK232">
        <v>0</v>
      </c>
      <c r="KL232">
        <v>0</v>
      </c>
      <c r="KM232">
        <v>1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1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1</v>
      </c>
      <c r="LF232">
        <v>1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1</v>
      </c>
      <c r="LP232">
        <v>1</v>
      </c>
      <c r="LQ232">
        <v>0</v>
      </c>
      <c r="LR232">
        <v>1</v>
      </c>
      <c r="LS232">
        <v>1</v>
      </c>
      <c r="LT232">
        <v>0</v>
      </c>
      <c r="LU232">
        <v>0</v>
      </c>
      <c r="LV232">
        <v>0</v>
      </c>
      <c r="LW232">
        <v>1</v>
      </c>
      <c r="LX232">
        <v>0</v>
      </c>
      <c r="LY232">
        <v>0</v>
      </c>
      <c r="LZ232">
        <v>1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1</v>
      </c>
      <c r="MK232">
        <v>0</v>
      </c>
      <c r="ML232">
        <v>0</v>
      </c>
      <c r="MM232">
        <v>1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1</v>
      </c>
      <c r="NC232">
        <v>0</v>
      </c>
      <c r="ND232">
        <v>0</v>
      </c>
      <c r="NE232">
        <v>0</v>
      </c>
      <c r="NF232">
        <v>0</v>
      </c>
      <c r="NG232">
        <v>1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1</v>
      </c>
      <c r="NN232">
        <v>1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1</v>
      </c>
      <c r="OJ232">
        <v>0</v>
      </c>
      <c r="OK232">
        <v>1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1</v>
      </c>
      <c r="OW232">
        <v>1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1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1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1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1</v>
      </c>
      <c r="RA232">
        <v>0</v>
      </c>
      <c r="RB232">
        <v>0</v>
      </c>
      <c r="RC232">
        <v>0</v>
      </c>
      <c r="RD232">
        <v>1</v>
      </c>
      <c r="RE232">
        <v>1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1</v>
      </c>
      <c r="SU232">
        <v>1</v>
      </c>
      <c r="SV232">
        <v>1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1</v>
      </c>
    </row>
    <row r="233" spans="1:543" x14ac:dyDescent="0.25">
      <c r="A233" t="s">
        <v>708</v>
      </c>
      <c r="B233">
        <v>0</v>
      </c>
      <c r="C233">
        <v>0</v>
      </c>
      <c r="D233">
        <v>0</v>
      </c>
      <c r="E233">
        <v>1</v>
      </c>
      <c r="F233">
        <v>0</v>
      </c>
      <c r="G233">
        <v>0</v>
      </c>
      <c r="H233">
        <v>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0</v>
      </c>
      <c r="AA233">
        <v>0</v>
      </c>
      <c r="AB233">
        <v>1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1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1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1</v>
      </c>
      <c r="BZ233">
        <v>1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1</v>
      </c>
      <c r="CT233">
        <v>0</v>
      </c>
      <c r="CU233">
        <v>0</v>
      </c>
      <c r="CV233">
        <v>1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1</v>
      </c>
      <c r="DW233">
        <v>0</v>
      </c>
      <c r="DX233">
        <v>0</v>
      </c>
      <c r="DY233">
        <v>0</v>
      </c>
      <c r="DZ233">
        <v>0</v>
      </c>
      <c r="EA233">
        <v>1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1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1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1</v>
      </c>
      <c r="GG233">
        <v>1</v>
      </c>
      <c r="GH233">
        <v>0</v>
      </c>
      <c r="GI233">
        <v>1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1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1</v>
      </c>
      <c r="HO233">
        <v>0</v>
      </c>
      <c r="HP233">
        <v>1</v>
      </c>
      <c r="HQ233">
        <v>1</v>
      </c>
      <c r="HR233">
        <v>0</v>
      </c>
      <c r="HS233">
        <v>60</v>
      </c>
      <c r="HT233">
        <v>0</v>
      </c>
      <c r="HU233">
        <v>0</v>
      </c>
      <c r="HV233">
        <v>0</v>
      </c>
      <c r="HW233">
        <v>0</v>
      </c>
      <c r="HX233">
        <v>1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1</v>
      </c>
      <c r="IN233">
        <v>0</v>
      </c>
      <c r="IO233">
        <v>0</v>
      </c>
      <c r="IP233">
        <v>1</v>
      </c>
      <c r="IQ233">
        <v>0</v>
      </c>
      <c r="IR233">
        <v>0</v>
      </c>
      <c r="IS233">
        <v>1</v>
      </c>
      <c r="IT233">
        <v>0</v>
      </c>
      <c r="IU233">
        <v>1</v>
      </c>
      <c r="IV233">
        <v>1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1</v>
      </c>
      <c r="JD233">
        <v>0</v>
      </c>
      <c r="JE233">
        <v>0</v>
      </c>
      <c r="JF233">
        <v>1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1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1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1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1</v>
      </c>
      <c r="LI233">
        <v>1</v>
      </c>
      <c r="LJ233">
        <v>0</v>
      </c>
      <c r="LK233">
        <v>1</v>
      </c>
      <c r="LL233">
        <v>1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1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1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1</v>
      </c>
      <c r="OE233">
        <v>0</v>
      </c>
      <c r="OF233">
        <v>1</v>
      </c>
      <c r="OG233">
        <v>0</v>
      </c>
      <c r="OH233">
        <v>0</v>
      </c>
      <c r="OI233">
        <v>0</v>
      </c>
      <c r="OJ233">
        <v>0</v>
      </c>
      <c r="OK233">
        <v>1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1</v>
      </c>
      <c r="PD233">
        <v>0</v>
      </c>
      <c r="PE233">
        <v>1</v>
      </c>
      <c r="PF233">
        <v>0</v>
      </c>
      <c r="PG233">
        <v>1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1</v>
      </c>
      <c r="PT233">
        <v>0</v>
      </c>
      <c r="PU233">
        <v>0</v>
      </c>
      <c r="PV233">
        <v>0</v>
      </c>
      <c r="PW233">
        <v>0</v>
      </c>
      <c r="PX233">
        <v>1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1</v>
      </c>
      <c r="QK233">
        <v>0</v>
      </c>
      <c r="QL233">
        <v>0</v>
      </c>
      <c r="QM233">
        <v>0</v>
      </c>
      <c r="QN233">
        <v>1</v>
      </c>
      <c r="QO233">
        <v>0</v>
      </c>
      <c r="QP233">
        <v>0</v>
      </c>
      <c r="QQ233">
        <v>0</v>
      </c>
      <c r="QR233">
        <v>1</v>
      </c>
      <c r="QS233">
        <v>0</v>
      </c>
      <c r="QT233">
        <v>1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1</v>
      </c>
      <c r="RD233">
        <v>1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1</v>
      </c>
      <c r="RO233">
        <v>0</v>
      </c>
      <c r="RP233">
        <v>0</v>
      </c>
      <c r="RQ233">
        <v>1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1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1</v>
      </c>
      <c r="SK233">
        <v>0</v>
      </c>
      <c r="SL233">
        <v>0</v>
      </c>
      <c r="SM233">
        <v>0</v>
      </c>
      <c r="SN233">
        <v>0</v>
      </c>
      <c r="SO233">
        <v>1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1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1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</row>
    <row r="234" spans="1:543" x14ac:dyDescent="0.25">
      <c r="A234" t="s">
        <v>709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1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1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1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5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1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1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</row>
    <row r="235" spans="1:543" x14ac:dyDescent="0.25">
      <c r="A235" t="s">
        <v>710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1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1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1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9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1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1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1</v>
      </c>
      <c r="OE235">
        <v>0</v>
      </c>
      <c r="OF235">
        <v>1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1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</row>
    <row r="236" spans="1:543" x14ac:dyDescent="0.25">
      <c r="A236" t="s">
        <v>599</v>
      </c>
      <c r="B236">
        <v>0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1</v>
      </c>
      <c r="BB236">
        <v>1</v>
      </c>
      <c r="BC236">
        <v>0</v>
      </c>
      <c r="BD236">
        <v>0</v>
      </c>
      <c r="BE236">
        <v>0</v>
      </c>
      <c r="BF236">
        <v>0</v>
      </c>
      <c r="BG236">
        <v>1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1</v>
      </c>
      <c r="BS236">
        <v>0</v>
      </c>
      <c r="BT236">
        <v>0</v>
      </c>
      <c r="BU236">
        <v>0</v>
      </c>
      <c r="BV236">
        <v>0</v>
      </c>
      <c r="BW236">
        <v>1</v>
      </c>
      <c r="BX236">
        <v>1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1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1</v>
      </c>
      <c r="CW236">
        <v>0</v>
      </c>
      <c r="CX236">
        <v>0</v>
      </c>
      <c r="CY236">
        <v>0</v>
      </c>
      <c r="CZ236">
        <v>1</v>
      </c>
      <c r="DA236">
        <v>0</v>
      </c>
      <c r="DB236">
        <v>0</v>
      </c>
      <c r="DC236">
        <v>1</v>
      </c>
      <c r="DD236">
        <v>0</v>
      </c>
      <c r="DE236">
        <v>0</v>
      </c>
      <c r="DF236">
        <v>0</v>
      </c>
      <c r="DG236">
        <v>0</v>
      </c>
      <c r="DH236">
        <v>1</v>
      </c>
      <c r="DI236">
        <v>1</v>
      </c>
      <c r="DJ236">
        <v>1</v>
      </c>
      <c r="DK236">
        <v>1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1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1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1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1</v>
      </c>
      <c r="GP236">
        <v>0</v>
      </c>
      <c r="GQ236">
        <v>0</v>
      </c>
      <c r="GR236">
        <v>1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1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78</v>
      </c>
      <c r="HW236">
        <v>0</v>
      </c>
      <c r="HX236">
        <v>1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1</v>
      </c>
      <c r="IE236">
        <v>0</v>
      </c>
      <c r="IF236">
        <v>0</v>
      </c>
      <c r="IG236">
        <v>0</v>
      </c>
      <c r="IH236">
        <v>1</v>
      </c>
      <c r="II236">
        <v>1</v>
      </c>
      <c r="IJ236">
        <v>0</v>
      </c>
      <c r="IK236">
        <v>1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1</v>
      </c>
      <c r="IT236">
        <v>0</v>
      </c>
      <c r="IU236">
        <v>0</v>
      </c>
      <c r="IV236">
        <v>0</v>
      </c>
      <c r="IW236">
        <v>0</v>
      </c>
      <c r="IX236">
        <v>1</v>
      </c>
      <c r="IY236">
        <v>0</v>
      </c>
      <c r="IZ236">
        <v>1</v>
      </c>
      <c r="JA236">
        <v>0</v>
      </c>
      <c r="JB236">
        <v>0</v>
      </c>
      <c r="JC236">
        <v>1</v>
      </c>
      <c r="JD236">
        <v>0</v>
      </c>
      <c r="JE236">
        <v>0</v>
      </c>
      <c r="JF236">
        <v>1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1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1</v>
      </c>
      <c r="KI236">
        <v>0</v>
      </c>
      <c r="KJ236">
        <v>0</v>
      </c>
      <c r="KK236">
        <v>0</v>
      </c>
      <c r="KL236">
        <v>0</v>
      </c>
      <c r="KM236">
        <v>1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1</v>
      </c>
      <c r="LC236">
        <v>0</v>
      </c>
      <c r="LD236">
        <v>0</v>
      </c>
      <c r="LE236">
        <v>1</v>
      </c>
      <c r="LF236">
        <v>0</v>
      </c>
      <c r="LG236">
        <v>0</v>
      </c>
      <c r="LH236">
        <v>0</v>
      </c>
      <c r="LI236">
        <v>1</v>
      </c>
      <c r="LJ236">
        <v>0</v>
      </c>
      <c r="LK236">
        <v>0</v>
      </c>
      <c r="LL236">
        <v>1</v>
      </c>
      <c r="LM236">
        <v>0</v>
      </c>
      <c r="LN236">
        <v>0</v>
      </c>
      <c r="LO236">
        <v>1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1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1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1</v>
      </c>
      <c r="OD236">
        <v>1</v>
      </c>
      <c r="OE236">
        <v>0</v>
      </c>
      <c r="OF236">
        <v>1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1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1</v>
      </c>
      <c r="PE236">
        <v>1</v>
      </c>
      <c r="PF236">
        <v>0</v>
      </c>
      <c r="PG236">
        <v>1</v>
      </c>
      <c r="PH236">
        <v>0</v>
      </c>
      <c r="PI236">
        <v>0</v>
      </c>
      <c r="PJ236">
        <v>0</v>
      </c>
      <c r="PK236">
        <v>1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1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1</v>
      </c>
      <c r="QC236">
        <v>0</v>
      </c>
      <c r="QD236">
        <v>0</v>
      </c>
      <c r="QE236">
        <v>1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1</v>
      </c>
      <c r="QL236">
        <v>0</v>
      </c>
      <c r="QM236">
        <v>0</v>
      </c>
      <c r="QN236">
        <v>0</v>
      </c>
      <c r="QO236">
        <v>0</v>
      </c>
      <c r="QP236">
        <v>1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1</v>
      </c>
      <c r="QX236">
        <v>0</v>
      </c>
      <c r="QY236">
        <v>1</v>
      </c>
      <c r="QZ236">
        <v>0</v>
      </c>
      <c r="RA236">
        <v>1</v>
      </c>
      <c r="RB236">
        <v>0</v>
      </c>
      <c r="RC236">
        <v>0</v>
      </c>
      <c r="RD236">
        <v>0</v>
      </c>
      <c r="RE236">
        <v>0</v>
      </c>
      <c r="RF236">
        <v>1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1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1</v>
      </c>
      <c r="RU236">
        <v>1</v>
      </c>
      <c r="RV236">
        <v>1</v>
      </c>
      <c r="RW236">
        <v>1</v>
      </c>
      <c r="RX236">
        <v>1</v>
      </c>
      <c r="RY236">
        <v>0</v>
      </c>
      <c r="RZ236">
        <v>0</v>
      </c>
      <c r="SA236">
        <v>0</v>
      </c>
      <c r="SB236">
        <v>0</v>
      </c>
      <c r="SC236">
        <v>1</v>
      </c>
      <c r="SD236">
        <v>1</v>
      </c>
      <c r="SE236">
        <v>1</v>
      </c>
      <c r="SF236">
        <v>1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1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1</v>
      </c>
      <c r="SV236">
        <v>0</v>
      </c>
      <c r="SW236">
        <v>0</v>
      </c>
      <c r="SX236">
        <v>1</v>
      </c>
      <c r="SY236">
        <v>0</v>
      </c>
      <c r="SZ236">
        <v>0</v>
      </c>
      <c r="TA236">
        <v>1</v>
      </c>
      <c r="TB236">
        <v>0</v>
      </c>
      <c r="TC236">
        <v>0</v>
      </c>
      <c r="TD236">
        <v>0</v>
      </c>
      <c r="TE236">
        <v>0</v>
      </c>
      <c r="TF236">
        <v>1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1</v>
      </c>
      <c r="TR236">
        <v>1</v>
      </c>
      <c r="TS236">
        <v>1</v>
      </c>
      <c r="TT236">
        <v>0</v>
      </c>
      <c r="TU236">
        <v>0</v>
      </c>
      <c r="TV236">
        <v>0</v>
      </c>
      <c r="TW236">
        <v>1</v>
      </c>
    </row>
    <row r="237" spans="1:543" x14ac:dyDescent="0.25">
      <c r="A237" t="s">
        <v>673</v>
      </c>
      <c r="B237">
        <v>0</v>
      </c>
      <c r="C237">
        <v>0</v>
      </c>
      <c r="D237">
        <v>0</v>
      </c>
      <c r="E237">
        <v>1</v>
      </c>
      <c r="F237">
        <v>0</v>
      </c>
      <c r="G237">
        <v>0</v>
      </c>
      <c r="H237">
        <v>1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1</v>
      </c>
      <c r="AC237">
        <v>1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1</v>
      </c>
      <c r="AW237">
        <v>0</v>
      </c>
      <c r="AX237">
        <v>0</v>
      </c>
      <c r="AY237">
        <v>1</v>
      </c>
      <c r="AZ237">
        <v>0</v>
      </c>
      <c r="BA237">
        <v>1</v>
      </c>
      <c r="BB237">
        <v>0</v>
      </c>
      <c r="BC237">
        <v>0</v>
      </c>
      <c r="BD237">
        <v>1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1</v>
      </c>
      <c r="BN237">
        <v>0</v>
      </c>
      <c r="BO237">
        <v>0</v>
      </c>
      <c r="BP237">
        <v>1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1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1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1</v>
      </c>
      <c r="CT237">
        <v>0</v>
      </c>
      <c r="CU237">
        <v>1</v>
      </c>
      <c r="CV237">
        <v>0</v>
      </c>
      <c r="CW237">
        <v>1</v>
      </c>
      <c r="CX237">
        <v>1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1</v>
      </c>
      <c r="EB237">
        <v>0</v>
      </c>
      <c r="EC237">
        <v>0</v>
      </c>
      <c r="ED237">
        <v>0</v>
      </c>
      <c r="EE237">
        <v>1</v>
      </c>
      <c r="EF237">
        <v>0</v>
      </c>
      <c r="EG237">
        <v>0</v>
      </c>
      <c r="EH237">
        <v>0</v>
      </c>
      <c r="EI237">
        <v>1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1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1</v>
      </c>
      <c r="GG237">
        <v>1</v>
      </c>
      <c r="GH237">
        <v>1</v>
      </c>
      <c r="GI237">
        <v>1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1</v>
      </c>
      <c r="GQ237">
        <v>0</v>
      </c>
      <c r="GR237">
        <v>1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1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1</v>
      </c>
      <c r="HM237">
        <v>0</v>
      </c>
      <c r="HN237">
        <v>1</v>
      </c>
      <c r="HO237">
        <v>0</v>
      </c>
      <c r="HP237">
        <v>1</v>
      </c>
      <c r="HQ237">
        <v>1</v>
      </c>
      <c r="HR237">
        <v>0</v>
      </c>
      <c r="HS237">
        <v>1</v>
      </c>
      <c r="HT237">
        <v>0</v>
      </c>
      <c r="HU237">
        <v>0</v>
      </c>
      <c r="HV237">
        <v>1</v>
      </c>
      <c r="HW237">
        <v>77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1</v>
      </c>
      <c r="ID237">
        <v>0</v>
      </c>
      <c r="IE237">
        <v>0</v>
      </c>
      <c r="IF237">
        <v>1</v>
      </c>
      <c r="IG237">
        <v>0</v>
      </c>
      <c r="IH237">
        <v>1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1</v>
      </c>
      <c r="IQ237">
        <v>0</v>
      </c>
      <c r="IR237">
        <v>0</v>
      </c>
      <c r="IS237">
        <v>1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1</v>
      </c>
      <c r="JD237">
        <v>0</v>
      </c>
      <c r="JE237">
        <v>0</v>
      </c>
      <c r="JF237">
        <v>1</v>
      </c>
      <c r="JG237">
        <v>0</v>
      </c>
      <c r="JH237">
        <v>0</v>
      </c>
      <c r="JI237">
        <v>1</v>
      </c>
      <c r="JJ237">
        <v>0</v>
      </c>
      <c r="JK237">
        <v>0</v>
      </c>
      <c r="JL237">
        <v>1</v>
      </c>
      <c r="JM237">
        <v>0</v>
      </c>
      <c r="JN237">
        <v>1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1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1</v>
      </c>
      <c r="LL237">
        <v>1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1</v>
      </c>
      <c r="MI237">
        <v>0</v>
      </c>
      <c r="MJ237">
        <v>0</v>
      </c>
      <c r="MK237">
        <v>0</v>
      </c>
      <c r="ML237">
        <v>0</v>
      </c>
      <c r="MM237">
        <v>1</v>
      </c>
      <c r="MN237">
        <v>0</v>
      </c>
      <c r="MO237">
        <v>0</v>
      </c>
      <c r="MP237">
        <v>0</v>
      </c>
      <c r="MQ237">
        <v>0</v>
      </c>
      <c r="MR237">
        <v>1</v>
      </c>
      <c r="MS237">
        <v>0</v>
      </c>
      <c r="MT237">
        <v>0</v>
      </c>
      <c r="MU237">
        <v>1</v>
      </c>
      <c r="MV237">
        <v>0</v>
      </c>
      <c r="MW237">
        <v>0</v>
      </c>
      <c r="MX237">
        <v>0</v>
      </c>
      <c r="MY237">
        <v>0</v>
      </c>
      <c r="MZ237">
        <v>1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1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1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1</v>
      </c>
      <c r="OD237">
        <v>1</v>
      </c>
      <c r="OE237">
        <v>0</v>
      </c>
      <c r="OF237">
        <v>1</v>
      </c>
      <c r="OG237">
        <v>0</v>
      </c>
      <c r="OH237">
        <v>0</v>
      </c>
      <c r="OI237">
        <v>0</v>
      </c>
      <c r="OJ237">
        <v>0</v>
      </c>
      <c r="OK237">
        <v>1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1</v>
      </c>
      <c r="PD237">
        <v>0</v>
      </c>
      <c r="PE237">
        <v>1</v>
      </c>
      <c r="PF237">
        <v>0</v>
      </c>
      <c r="PG237">
        <v>1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1</v>
      </c>
      <c r="PT237">
        <v>0</v>
      </c>
      <c r="PU237">
        <v>0</v>
      </c>
      <c r="PV237">
        <v>1</v>
      </c>
      <c r="PW237">
        <v>0</v>
      </c>
      <c r="PX237">
        <v>1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1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1</v>
      </c>
      <c r="QS237">
        <v>1</v>
      </c>
      <c r="QT237">
        <v>1</v>
      </c>
      <c r="QU237">
        <v>1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1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1</v>
      </c>
      <c r="RZ237">
        <v>0</v>
      </c>
      <c r="SA237">
        <v>0</v>
      </c>
      <c r="SB237">
        <v>1</v>
      </c>
      <c r="SC237">
        <v>0</v>
      </c>
      <c r="SD237">
        <v>1</v>
      </c>
      <c r="SE237">
        <v>1</v>
      </c>
      <c r="SF237">
        <v>1</v>
      </c>
      <c r="SG237">
        <v>0</v>
      </c>
      <c r="SH237">
        <v>0</v>
      </c>
      <c r="SI237">
        <v>0</v>
      </c>
      <c r="SJ237">
        <v>1</v>
      </c>
      <c r="SK237">
        <v>0</v>
      </c>
      <c r="SL237">
        <v>0</v>
      </c>
      <c r="SM237">
        <v>0</v>
      </c>
      <c r="SN237">
        <v>1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</row>
    <row r="238" spans="1:543" x14ac:dyDescent="0.25">
      <c r="A238" t="s">
        <v>711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1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1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4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1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1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</row>
    <row r="239" spans="1:543" x14ac:dyDescent="0.25">
      <c r="A239" t="s">
        <v>712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2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1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1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</row>
    <row r="240" spans="1:543" x14ac:dyDescent="0.25">
      <c r="A240" t="s">
        <v>713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1</v>
      </c>
      <c r="AR240">
        <v>0</v>
      </c>
      <c r="AS240">
        <v>0</v>
      </c>
      <c r="AT240">
        <v>0</v>
      </c>
      <c r="AU240">
        <v>1</v>
      </c>
      <c r="AV240">
        <v>0</v>
      </c>
      <c r="AW240">
        <v>1</v>
      </c>
      <c r="AX240">
        <v>0</v>
      </c>
      <c r="AY240">
        <v>0</v>
      </c>
      <c r="AZ240">
        <v>1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1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1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1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7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</row>
    <row r="241" spans="1:543" x14ac:dyDescent="0.25">
      <c r="A241" t="s">
        <v>714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1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1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1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1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1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8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1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1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1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</row>
    <row r="242" spans="1:543" x14ac:dyDescent="0.25">
      <c r="A242" t="s">
        <v>715</v>
      </c>
      <c r="B242">
        <v>0</v>
      </c>
      <c r="C242">
        <v>0</v>
      </c>
      <c r="D242">
        <v>0</v>
      </c>
      <c r="E242">
        <v>1</v>
      </c>
      <c r="F242">
        <v>0</v>
      </c>
      <c r="G242">
        <v>0</v>
      </c>
      <c r="H242">
        <v>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1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1</v>
      </c>
      <c r="AW242">
        <v>0</v>
      </c>
      <c r="AX242">
        <v>0</v>
      </c>
      <c r="AY242">
        <v>1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1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1</v>
      </c>
      <c r="CT242">
        <v>0</v>
      </c>
      <c r="CU242">
        <v>0</v>
      </c>
      <c r="CV242">
        <v>1</v>
      </c>
      <c r="CW242">
        <v>1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1</v>
      </c>
      <c r="GG242">
        <v>1</v>
      </c>
      <c r="GH242">
        <v>0</v>
      </c>
      <c r="GI242">
        <v>1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1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1</v>
      </c>
      <c r="HX242">
        <v>0</v>
      </c>
      <c r="HY242">
        <v>0</v>
      </c>
      <c r="HZ242">
        <v>0</v>
      </c>
      <c r="IA242">
        <v>0</v>
      </c>
      <c r="IB242">
        <v>40</v>
      </c>
      <c r="IC242">
        <v>0</v>
      </c>
      <c r="ID242">
        <v>1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1</v>
      </c>
      <c r="IQ242">
        <v>0</v>
      </c>
      <c r="IR242">
        <v>0</v>
      </c>
      <c r="IS242">
        <v>1</v>
      </c>
      <c r="IT242">
        <v>0</v>
      </c>
      <c r="IU242">
        <v>1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1</v>
      </c>
      <c r="JD242">
        <v>0</v>
      </c>
      <c r="JE242">
        <v>0</v>
      </c>
      <c r="JF242">
        <v>1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1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1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1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1</v>
      </c>
      <c r="OL242">
        <v>0</v>
      </c>
      <c r="OM242">
        <v>0</v>
      </c>
      <c r="ON242">
        <v>0</v>
      </c>
      <c r="OO242">
        <v>1</v>
      </c>
      <c r="OP242">
        <v>0</v>
      </c>
      <c r="OQ242">
        <v>0</v>
      </c>
      <c r="OR242">
        <v>0</v>
      </c>
      <c r="OS242">
        <v>0</v>
      </c>
      <c r="OT242">
        <v>1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1</v>
      </c>
      <c r="PC242">
        <v>1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1</v>
      </c>
      <c r="PT242">
        <v>0</v>
      </c>
      <c r="PU242">
        <v>0</v>
      </c>
      <c r="PV242">
        <v>0</v>
      </c>
      <c r="PW242">
        <v>0</v>
      </c>
      <c r="PX242">
        <v>1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1</v>
      </c>
      <c r="QS242">
        <v>1</v>
      </c>
      <c r="QT242">
        <v>1</v>
      </c>
      <c r="QU242">
        <v>1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1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1</v>
      </c>
      <c r="SH242">
        <v>0</v>
      </c>
      <c r="SI242">
        <v>1</v>
      </c>
      <c r="SJ242">
        <v>1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1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</row>
    <row r="243" spans="1:543" x14ac:dyDescent="0.25">
      <c r="A243" t="s">
        <v>716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1</v>
      </c>
      <c r="R243">
        <v>0</v>
      </c>
      <c r="S243">
        <v>0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1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1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1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1</v>
      </c>
      <c r="CK243">
        <v>0</v>
      </c>
      <c r="CL243">
        <v>1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1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1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1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1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1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1</v>
      </c>
      <c r="FD243">
        <v>0</v>
      </c>
      <c r="FE243">
        <v>1</v>
      </c>
      <c r="FF243">
        <v>1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1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1</v>
      </c>
      <c r="GA243">
        <v>0</v>
      </c>
      <c r="GB243">
        <v>0</v>
      </c>
      <c r="GC243">
        <v>1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1</v>
      </c>
      <c r="GW243">
        <v>0</v>
      </c>
      <c r="GX243">
        <v>0</v>
      </c>
      <c r="GY243">
        <v>0</v>
      </c>
      <c r="GZ243">
        <v>0</v>
      </c>
      <c r="HA243">
        <v>1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1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1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1</v>
      </c>
      <c r="IC243">
        <v>63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1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1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1</v>
      </c>
      <c r="JB243">
        <v>0</v>
      </c>
      <c r="JC243">
        <v>1</v>
      </c>
      <c r="JD243">
        <v>0</v>
      </c>
      <c r="JE243">
        <v>0</v>
      </c>
      <c r="JF243">
        <v>1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1</v>
      </c>
      <c r="KI243">
        <v>0</v>
      </c>
      <c r="KJ243">
        <v>0</v>
      </c>
      <c r="KK243">
        <v>0</v>
      </c>
      <c r="KL243">
        <v>0</v>
      </c>
      <c r="KM243">
        <v>1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1</v>
      </c>
      <c r="LJ243">
        <v>0</v>
      </c>
      <c r="LK243">
        <v>0</v>
      </c>
      <c r="LL243">
        <v>1</v>
      </c>
      <c r="LM243">
        <v>0</v>
      </c>
      <c r="LN243">
        <v>0</v>
      </c>
      <c r="LO243">
        <v>1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1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1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1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1</v>
      </c>
      <c r="OD243">
        <v>1</v>
      </c>
      <c r="OE243">
        <v>0</v>
      </c>
      <c r="OF243">
        <v>1</v>
      </c>
      <c r="OG243">
        <v>0</v>
      </c>
      <c r="OH243">
        <v>0</v>
      </c>
      <c r="OI243">
        <v>0</v>
      </c>
      <c r="OJ243">
        <v>0</v>
      </c>
      <c r="OK243">
        <v>1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1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1</v>
      </c>
      <c r="PD243">
        <v>1</v>
      </c>
      <c r="PE243">
        <v>0</v>
      </c>
      <c r="PF243">
        <v>0</v>
      </c>
      <c r="PG243">
        <v>0</v>
      </c>
      <c r="PH243">
        <v>0</v>
      </c>
      <c r="PI243">
        <v>1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1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1</v>
      </c>
      <c r="QR243">
        <v>0</v>
      </c>
      <c r="QS243">
        <v>1</v>
      </c>
      <c r="QT243">
        <v>0</v>
      </c>
      <c r="QU243">
        <v>1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1</v>
      </c>
      <c r="RE243">
        <v>0</v>
      </c>
      <c r="RF243">
        <v>0</v>
      </c>
      <c r="RG243">
        <v>0</v>
      </c>
      <c r="RH243">
        <v>0</v>
      </c>
      <c r="RI243">
        <v>1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1</v>
      </c>
      <c r="RW243">
        <v>0</v>
      </c>
      <c r="RX243">
        <v>1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1</v>
      </c>
      <c r="SE243">
        <v>1</v>
      </c>
      <c r="SF243">
        <v>1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1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1</v>
      </c>
      <c r="SV243">
        <v>0</v>
      </c>
      <c r="SW243">
        <v>0</v>
      </c>
      <c r="SX243">
        <v>1</v>
      </c>
      <c r="SY243">
        <v>0</v>
      </c>
      <c r="SZ243">
        <v>0</v>
      </c>
      <c r="TA243">
        <v>1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1</v>
      </c>
      <c r="TP243">
        <v>0</v>
      </c>
      <c r="TQ243">
        <v>1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1</v>
      </c>
    </row>
    <row r="244" spans="1:543" x14ac:dyDescent="0.25">
      <c r="A244" t="s">
        <v>717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1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1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3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1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</row>
    <row r="245" spans="1:543" x14ac:dyDescent="0.25">
      <c r="A245" t="s">
        <v>718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1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1</v>
      </c>
      <c r="AY245">
        <v>0</v>
      </c>
      <c r="AZ245">
        <v>0</v>
      </c>
      <c r="BA245">
        <v>1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1</v>
      </c>
      <c r="CA245">
        <v>0</v>
      </c>
      <c r="CB245">
        <v>0</v>
      </c>
      <c r="CC245">
        <v>1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1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1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1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1</v>
      </c>
      <c r="GB245">
        <v>0</v>
      </c>
      <c r="GC245">
        <v>1</v>
      </c>
      <c r="GD245">
        <v>0</v>
      </c>
      <c r="GE245">
        <v>0</v>
      </c>
      <c r="GF245">
        <v>1</v>
      </c>
      <c r="GG245">
        <v>1</v>
      </c>
      <c r="GH245">
        <v>0</v>
      </c>
      <c r="GI245">
        <v>1</v>
      </c>
      <c r="GJ245">
        <v>0</v>
      </c>
      <c r="GK245">
        <v>0</v>
      </c>
      <c r="GL245">
        <v>0</v>
      </c>
      <c r="GM245">
        <v>0</v>
      </c>
      <c r="GN245">
        <v>1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1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46</v>
      </c>
      <c r="IF245">
        <v>0</v>
      </c>
      <c r="IG245">
        <v>0</v>
      </c>
      <c r="IH245">
        <v>1</v>
      </c>
      <c r="II245">
        <v>1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1</v>
      </c>
      <c r="IT245">
        <v>0</v>
      </c>
      <c r="IU245">
        <v>0</v>
      </c>
      <c r="IV245">
        <v>0</v>
      </c>
      <c r="IW245">
        <v>0</v>
      </c>
      <c r="IX245">
        <v>1</v>
      </c>
      <c r="IY245">
        <v>0</v>
      </c>
      <c r="IZ245">
        <v>0</v>
      </c>
      <c r="JA245">
        <v>1</v>
      </c>
      <c r="JB245">
        <v>0</v>
      </c>
      <c r="JC245">
        <v>1</v>
      </c>
      <c r="JD245">
        <v>0</v>
      </c>
      <c r="JE245">
        <v>0</v>
      </c>
      <c r="JF245">
        <v>1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1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1</v>
      </c>
      <c r="KD245">
        <v>0</v>
      </c>
      <c r="KE245">
        <v>0</v>
      </c>
      <c r="KF245">
        <v>0</v>
      </c>
      <c r="KG245">
        <v>0</v>
      </c>
      <c r="KH245">
        <v>1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1</v>
      </c>
      <c r="KZ245">
        <v>0</v>
      </c>
      <c r="LA245">
        <v>0</v>
      </c>
      <c r="LB245">
        <v>0</v>
      </c>
      <c r="LC245">
        <v>1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1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1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1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1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1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1</v>
      </c>
      <c r="OD245">
        <v>1</v>
      </c>
      <c r="OE245">
        <v>0</v>
      </c>
      <c r="OF245">
        <v>1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1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1</v>
      </c>
      <c r="PA245">
        <v>0</v>
      </c>
      <c r="PB245">
        <v>0</v>
      </c>
      <c r="PC245">
        <v>0</v>
      </c>
      <c r="PD245">
        <v>1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1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1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1</v>
      </c>
      <c r="SE245">
        <v>1</v>
      </c>
      <c r="SF245">
        <v>1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1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1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</row>
    <row r="246" spans="1:543" x14ac:dyDescent="0.25">
      <c r="A246" t="s">
        <v>719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1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1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1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5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1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1</v>
      </c>
      <c r="TS246">
        <v>0</v>
      </c>
      <c r="TT246">
        <v>0</v>
      </c>
      <c r="TU246">
        <v>0</v>
      </c>
      <c r="TV246">
        <v>0</v>
      </c>
      <c r="TW246">
        <v>0</v>
      </c>
    </row>
    <row r="247" spans="1:543" x14ac:dyDescent="0.25">
      <c r="A247" t="s">
        <v>720</v>
      </c>
      <c r="B247">
        <v>0</v>
      </c>
      <c r="C247">
        <v>0</v>
      </c>
      <c r="D247">
        <v>0</v>
      </c>
      <c r="E247">
        <v>1</v>
      </c>
      <c r="F247">
        <v>0</v>
      </c>
      <c r="G247">
        <v>0</v>
      </c>
      <c r="H247">
        <v>1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1</v>
      </c>
      <c r="AC247">
        <v>1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1</v>
      </c>
      <c r="AW247">
        <v>0</v>
      </c>
      <c r="AX247">
        <v>0</v>
      </c>
      <c r="AY247">
        <v>1</v>
      </c>
      <c r="AZ247">
        <v>0</v>
      </c>
      <c r="BA247">
        <v>1</v>
      </c>
      <c r="BB247">
        <v>0</v>
      </c>
      <c r="BC247">
        <v>0</v>
      </c>
      <c r="BD247">
        <v>1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0</v>
      </c>
      <c r="BO247">
        <v>0</v>
      </c>
      <c r="BP247">
        <v>1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1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1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1</v>
      </c>
      <c r="CT247">
        <v>0</v>
      </c>
      <c r="CU247">
        <v>1</v>
      </c>
      <c r="CV247">
        <v>0</v>
      </c>
      <c r="CW247">
        <v>1</v>
      </c>
      <c r="CX247">
        <v>1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1</v>
      </c>
      <c r="EB247">
        <v>0</v>
      </c>
      <c r="EC247">
        <v>0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1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1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1</v>
      </c>
      <c r="GG247">
        <v>1</v>
      </c>
      <c r="GH247">
        <v>1</v>
      </c>
      <c r="GI247">
        <v>1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1</v>
      </c>
      <c r="GQ247">
        <v>0</v>
      </c>
      <c r="GR247">
        <v>1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1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1</v>
      </c>
      <c r="HM247">
        <v>0</v>
      </c>
      <c r="HN247">
        <v>1</v>
      </c>
      <c r="HO247">
        <v>0</v>
      </c>
      <c r="HP247">
        <v>1</v>
      </c>
      <c r="HQ247">
        <v>1</v>
      </c>
      <c r="HR247">
        <v>0</v>
      </c>
      <c r="HS247">
        <v>0</v>
      </c>
      <c r="HT247">
        <v>0</v>
      </c>
      <c r="HU247">
        <v>0</v>
      </c>
      <c r="HV247">
        <v>1</v>
      </c>
      <c r="HW247">
        <v>1</v>
      </c>
      <c r="HX247">
        <v>0</v>
      </c>
      <c r="HY247">
        <v>0</v>
      </c>
      <c r="HZ247">
        <v>0</v>
      </c>
      <c r="IA247">
        <v>0</v>
      </c>
      <c r="IB247">
        <v>1</v>
      </c>
      <c r="IC247">
        <v>0</v>
      </c>
      <c r="ID247">
        <v>0</v>
      </c>
      <c r="IE247">
        <v>1</v>
      </c>
      <c r="IF247">
        <v>0</v>
      </c>
      <c r="IG247">
        <v>76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1</v>
      </c>
      <c r="IQ247">
        <v>0</v>
      </c>
      <c r="IR247">
        <v>0</v>
      </c>
      <c r="IS247">
        <v>1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1</v>
      </c>
      <c r="JD247">
        <v>0</v>
      </c>
      <c r="JE247">
        <v>0</v>
      </c>
      <c r="JF247">
        <v>1</v>
      </c>
      <c r="JG247">
        <v>0</v>
      </c>
      <c r="JH247">
        <v>0</v>
      </c>
      <c r="JI247">
        <v>1</v>
      </c>
      <c r="JJ247">
        <v>0</v>
      </c>
      <c r="JK247">
        <v>0</v>
      </c>
      <c r="JL247">
        <v>1</v>
      </c>
      <c r="JM247">
        <v>0</v>
      </c>
      <c r="JN247">
        <v>1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1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1</v>
      </c>
      <c r="LL247">
        <v>1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1</v>
      </c>
      <c r="MI247">
        <v>0</v>
      </c>
      <c r="MJ247">
        <v>0</v>
      </c>
      <c r="MK247">
        <v>0</v>
      </c>
      <c r="ML247">
        <v>0</v>
      </c>
      <c r="MM247">
        <v>1</v>
      </c>
      <c r="MN247">
        <v>0</v>
      </c>
      <c r="MO247">
        <v>0</v>
      </c>
      <c r="MP247">
        <v>0</v>
      </c>
      <c r="MQ247">
        <v>0</v>
      </c>
      <c r="MR247">
        <v>1</v>
      </c>
      <c r="MS247">
        <v>0</v>
      </c>
      <c r="MT247">
        <v>0</v>
      </c>
      <c r="MU247">
        <v>1</v>
      </c>
      <c r="MV247">
        <v>0</v>
      </c>
      <c r="MW247">
        <v>0</v>
      </c>
      <c r="MX247">
        <v>0</v>
      </c>
      <c r="MY247">
        <v>0</v>
      </c>
      <c r="MZ247">
        <v>1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1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1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1</v>
      </c>
      <c r="OD247">
        <v>1</v>
      </c>
      <c r="OE247">
        <v>0</v>
      </c>
      <c r="OF247">
        <v>1</v>
      </c>
      <c r="OG247">
        <v>0</v>
      </c>
      <c r="OH247">
        <v>0</v>
      </c>
      <c r="OI247">
        <v>0</v>
      </c>
      <c r="OJ247">
        <v>0</v>
      </c>
      <c r="OK247">
        <v>1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1</v>
      </c>
      <c r="PD247">
        <v>0</v>
      </c>
      <c r="PE247">
        <v>1</v>
      </c>
      <c r="PF247">
        <v>0</v>
      </c>
      <c r="PG247">
        <v>1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1</v>
      </c>
      <c r="PT247">
        <v>0</v>
      </c>
      <c r="PU247">
        <v>0</v>
      </c>
      <c r="PV247">
        <v>1</v>
      </c>
      <c r="PW247">
        <v>0</v>
      </c>
      <c r="PX247">
        <v>1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1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1</v>
      </c>
      <c r="QS247">
        <v>1</v>
      </c>
      <c r="QT247">
        <v>1</v>
      </c>
      <c r="QU247">
        <v>1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1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1</v>
      </c>
      <c r="RZ247">
        <v>0</v>
      </c>
      <c r="SA247">
        <v>0</v>
      </c>
      <c r="SB247">
        <v>1</v>
      </c>
      <c r="SC247">
        <v>0</v>
      </c>
      <c r="SD247">
        <v>1</v>
      </c>
      <c r="SE247">
        <v>1</v>
      </c>
      <c r="SF247">
        <v>1</v>
      </c>
      <c r="SG247">
        <v>0</v>
      </c>
      <c r="SH247">
        <v>0</v>
      </c>
      <c r="SI247">
        <v>0</v>
      </c>
      <c r="SJ247">
        <v>1</v>
      </c>
      <c r="SK247">
        <v>0</v>
      </c>
      <c r="SL247">
        <v>0</v>
      </c>
      <c r="SM247">
        <v>0</v>
      </c>
      <c r="SN247">
        <v>1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</row>
    <row r="248" spans="1:543" x14ac:dyDescent="0.25">
      <c r="A248" t="s">
        <v>721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1</v>
      </c>
      <c r="AH248">
        <v>0</v>
      </c>
      <c r="AI248">
        <v>0</v>
      </c>
      <c r="AJ248">
        <v>1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1</v>
      </c>
      <c r="AT248">
        <v>0</v>
      </c>
      <c r="AU248">
        <v>0</v>
      </c>
      <c r="AV248">
        <v>0</v>
      </c>
      <c r="AW248">
        <v>0</v>
      </c>
      <c r="AX248">
        <v>1</v>
      </c>
      <c r="AY248">
        <v>0</v>
      </c>
      <c r="AZ248">
        <v>0</v>
      </c>
      <c r="BA248">
        <v>1</v>
      </c>
      <c r="BB248">
        <v>0</v>
      </c>
      <c r="BC248">
        <v>1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1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1</v>
      </c>
      <c r="BY248">
        <v>0</v>
      </c>
      <c r="BZ248">
        <v>1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1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1</v>
      </c>
      <c r="DA248">
        <v>0</v>
      </c>
      <c r="DB248">
        <v>0</v>
      </c>
      <c r="DC248">
        <v>1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1</v>
      </c>
      <c r="DK248">
        <v>0</v>
      </c>
      <c r="DL248">
        <v>0</v>
      </c>
      <c r="DM248">
        <v>1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1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1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1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1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1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1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1</v>
      </c>
      <c r="GY248">
        <v>0</v>
      </c>
      <c r="GZ248">
        <v>1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1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1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1</v>
      </c>
      <c r="ID248">
        <v>0</v>
      </c>
      <c r="IE248">
        <v>1</v>
      </c>
      <c r="IF248">
        <v>0</v>
      </c>
      <c r="IG248">
        <v>0</v>
      </c>
      <c r="IH248">
        <v>56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1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1</v>
      </c>
      <c r="IY248">
        <v>0</v>
      </c>
      <c r="IZ248">
        <v>0</v>
      </c>
      <c r="JA248">
        <v>1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1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1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1</v>
      </c>
      <c r="KZ248">
        <v>1</v>
      </c>
      <c r="LA248">
        <v>0</v>
      </c>
      <c r="LB248">
        <v>0</v>
      </c>
      <c r="LC248">
        <v>1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1</v>
      </c>
      <c r="LV248">
        <v>0</v>
      </c>
      <c r="LW248">
        <v>0</v>
      </c>
      <c r="LX248">
        <v>0</v>
      </c>
      <c r="LY248">
        <v>1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1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1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1</v>
      </c>
      <c r="NZ248">
        <v>1</v>
      </c>
      <c r="OA248">
        <v>0</v>
      </c>
      <c r="OB248">
        <v>0</v>
      </c>
      <c r="OC248">
        <v>1</v>
      </c>
      <c r="OD248">
        <v>1</v>
      </c>
      <c r="OE248">
        <v>0</v>
      </c>
      <c r="OF248">
        <v>1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1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1</v>
      </c>
      <c r="PA248">
        <v>0</v>
      </c>
      <c r="PB248">
        <v>0</v>
      </c>
      <c r="PC248">
        <v>0</v>
      </c>
      <c r="PD248">
        <v>1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1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1</v>
      </c>
      <c r="QI248">
        <v>1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1</v>
      </c>
      <c r="SE248">
        <v>1</v>
      </c>
      <c r="SF248">
        <v>1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1</v>
      </c>
      <c r="SZ248">
        <v>0</v>
      </c>
      <c r="TA248">
        <v>1</v>
      </c>
      <c r="TB248">
        <v>0</v>
      </c>
      <c r="TC248">
        <v>0</v>
      </c>
      <c r="TD248">
        <v>1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</row>
    <row r="249" spans="1:543" x14ac:dyDescent="0.25">
      <c r="A249" t="s">
        <v>722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1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1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</row>
    <row r="250" spans="1:543" x14ac:dyDescent="0.25">
      <c r="A250" t="s">
        <v>723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1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1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1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7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1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1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1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1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</row>
    <row r="251" spans="1:543" x14ac:dyDescent="0.25">
      <c r="A251" t="s">
        <v>724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1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1</v>
      </c>
      <c r="FD251">
        <v>0</v>
      </c>
      <c r="FE251">
        <v>1</v>
      </c>
      <c r="FF251">
        <v>1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1</v>
      </c>
      <c r="FR251">
        <v>1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1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10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1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1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1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</row>
    <row r="252" spans="1:543" x14ac:dyDescent="0.25">
      <c r="A252" t="s">
        <v>725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1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1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</row>
    <row r="253" spans="1:543" x14ac:dyDescent="0.25">
      <c r="A253" t="s">
        <v>726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1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1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</row>
    <row r="254" spans="1:543" x14ac:dyDescent="0.25">
      <c r="A254" t="s">
        <v>600</v>
      </c>
      <c r="B254">
        <v>0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1</v>
      </c>
      <c r="BC254">
        <v>0</v>
      </c>
      <c r="BD254">
        <v>0</v>
      </c>
      <c r="BE254">
        <v>0</v>
      </c>
      <c r="BF254">
        <v>0</v>
      </c>
      <c r="BG254">
        <v>1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1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1</v>
      </c>
      <c r="DI254">
        <v>1</v>
      </c>
      <c r="DJ254">
        <v>0</v>
      </c>
      <c r="DK254">
        <v>1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1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19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1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1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1</v>
      </c>
      <c r="KX254">
        <v>0</v>
      </c>
      <c r="KY254">
        <v>0</v>
      </c>
      <c r="KZ254">
        <v>0</v>
      </c>
      <c r="LA254">
        <v>0</v>
      </c>
      <c r="LB254">
        <v>1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1</v>
      </c>
      <c r="LP254">
        <v>0</v>
      </c>
      <c r="LQ254">
        <v>0</v>
      </c>
      <c r="LR254">
        <v>1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1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1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1</v>
      </c>
      <c r="QC254">
        <v>0</v>
      </c>
      <c r="QD254">
        <v>0</v>
      </c>
      <c r="QE254">
        <v>1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1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</row>
    <row r="255" spans="1:543" x14ac:dyDescent="0.25">
      <c r="A255" t="s">
        <v>727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1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1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1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1</v>
      </c>
      <c r="CT255">
        <v>0</v>
      </c>
      <c r="CU255">
        <v>0</v>
      </c>
      <c r="CV255">
        <v>0</v>
      </c>
      <c r="CW255">
        <v>1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1</v>
      </c>
      <c r="GG255">
        <v>1</v>
      </c>
      <c r="GH255">
        <v>0</v>
      </c>
      <c r="GI255">
        <v>1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1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1</v>
      </c>
      <c r="HQ255">
        <v>1</v>
      </c>
      <c r="HR255">
        <v>0</v>
      </c>
      <c r="HS255">
        <v>1</v>
      </c>
      <c r="HT255">
        <v>0</v>
      </c>
      <c r="HU255">
        <v>0</v>
      </c>
      <c r="HV255">
        <v>0</v>
      </c>
      <c r="HW255">
        <v>1</v>
      </c>
      <c r="HX255">
        <v>0</v>
      </c>
      <c r="HY255">
        <v>0</v>
      </c>
      <c r="HZ255">
        <v>0</v>
      </c>
      <c r="IA255">
        <v>0</v>
      </c>
      <c r="IB255">
        <v>1</v>
      </c>
      <c r="IC255">
        <v>0</v>
      </c>
      <c r="ID255">
        <v>0</v>
      </c>
      <c r="IE255">
        <v>0</v>
      </c>
      <c r="IF255">
        <v>0</v>
      </c>
      <c r="IG255">
        <v>1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27</v>
      </c>
      <c r="IP255">
        <v>0</v>
      </c>
      <c r="IQ255">
        <v>0</v>
      </c>
      <c r="IR255">
        <v>0</v>
      </c>
      <c r="IS255">
        <v>1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1</v>
      </c>
      <c r="JD255">
        <v>0</v>
      </c>
      <c r="JE255">
        <v>0</v>
      </c>
      <c r="JF255">
        <v>1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1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1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1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1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1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1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1</v>
      </c>
      <c r="QT255">
        <v>0</v>
      </c>
      <c r="QU255">
        <v>1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1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</row>
    <row r="256" spans="1:543" x14ac:dyDescent="0.25">
      <c r="A256" t="s">
        <v>728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1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1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1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1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1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1</v>
      </c>
      <c r="DK256">
        <v>0</v>
      </c>
      <c r="DL256">
        <v>0</v>
      </c>
      <c r="DM256">
        <v>1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1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1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1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1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24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1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1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1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1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1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1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1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1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1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1</v>
      </c>
      <c r="SE256">
        <v>1</v>
      </c>
      <c r="SF256">
        <v>1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1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</row>
    <row r="257" spans="1:543" x14ac:dyDescent="0.25">
      <c r="A257" t="s">
        <v>729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1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1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1</v>
      </c>
      <c r="BJ257">
        <v>0</v>
      </c>
      <c r="BK257">
        <v>1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1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1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1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1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1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1</v>
      </c>
      <c r="FD257">
        <v>0</v>
      </c>
      <c r="FE257">
        <v>1</v>
      </c>
      <c r="FF257">
        <v>1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1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1</v>
      </c>
      <c r="GI257">
        <v>0</v>
      </c>
      <c r="GJ257">
        <v>1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1</v>
      </c>
      <c r="HH257">
        <v>1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1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33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1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1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1</v>
      </c>
      <c r="MH257">
        <v>0</v>
      </c>
      <c r="MI257">
        <v>0</v>
      </c>
      <c r="MJ257">
        <v>1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1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1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1</v>
      </c>
      <c r="QF257">
        <v>0</v>
      </c>
      <c r="QG257">
        <v>1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1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1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1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1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1</v>
      </c>
      <c r="SX257">
        <v>0</v>
      </c>
      <c r="SY257">
        <v>0</v>
      </c>
      <c r="SZ257">
        <v>1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</row>
    <row r="258" spans="1:543" x14ac:dyDescent="0.25">
      <c r="A258" t="s">
        <v>599</v>
      </c>
      <c r="B258">
        <v>0</v>
      </c>
      <c r="C258">
        <v>0</v>
      </c>
      <c r="D258">
        <v>0</v>
      </c>
      <c r="E258">
        <v>1</v>
      </c>
      <c r="F258">
        <v>0</v>
      </c>
      <c r="G258">
        <v>0</v>
      </c>
      <c r="H258">
        <v>1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1</v>
      </c>
      <c r="AC258">
        <v>1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1</v>
      </c>
      <c r="AW258">
        <v>0</v>
      </c>
      <c r="AX258">
        <v>0</v>
      </c>
      <c r="AY258">
        <v>1</v>
      </c>
      <c r="AZ258">
        <v>0</v>
      </c>
      <c r="BA258">
        <v>1</v>
      </c>
      <c r="BB258">
        <v>0</v>
      </c>
      <c r="BC258">
        <v>0</v>
      </c>
      <c r="BD258">
        <v>1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1</v>
      </c>
      <c r="BN258">
        <v>0</v>
      </c>
      <c r="BO258">
        <v>0</v>
      </c>
      <c r="BP258">
        <v>1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1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1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1</v>
      </c>
      <c r="CT258">
        <v>0</v>
      </c>
      <c r="CU258">
        <v>1</v>
      </c>
      <c r="CV258">
        <v>0</v>
      </c>
      <c r="CW258">
        <v>1</v>
      </c>
      <c r="CX258">
        <v>1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1</v>
      </c>
      <c r="EB258">
        <v>0</v>
      </c>
      <c r="EC258">
        <v>0</v>
      </c>
      <c r="ED258">
        <v>0</v>
      </c>
      <c r="EE258">
        <v>1</v>
      </c>
      <c r="EF258">
        <v>0</v>
      </c>
      <c r="EG258">
        <v>0</v>
      </c>
      <c r="EH258">
        <v>0</v>
      </c>
      <c r="EI258">
        <v>1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1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1</v>
      </c>
      <c r="GG258">
        <v>1</v>
      </c>
      <c r="GH258">
        <v>1</v>
      </c>
      <c r="GI258">
        <v>1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1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1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1</v>
      </c>
      <c r="HM258">
        <v>0</v>
      </c>
      <c r="HN258">
        <v>1</v>
      </c>
      <c r="HO258">
        <v>0</v>
      </c>
      <c r="HP258">
        <v>1</v>
      </c>
      <c r="HQ258">
        <v>1</v>
      </c>
      <c r="HR258">
        <v>0</v>
      </c>
      <c r="HS258">
        <v>1</v>
      </c>
      <c r="HT258">
        <v>0</v>
      </c>
      <c r="HU258">
        <v>0</v>
      </c>
      <c r="HV258">
        <v>1</v>
      </c>
      <c r="HW258">
        <v>1</v>
      </c>
      <c r="HX258">
        <v>0</v>
      </c>
      <c r="HY258">
        <v>0</v>
      </c>
      <c r="HZ258">
        <v>0</v>
      </c>
      <c r="IA258">
        <v>0</v>
      </c>
      <c r="IB258">
        <v>1</v>
      </c>
      <c r="IC258">
        <v>0</v>
      </c>
      <c r="ID258">
        <v>0</v>
      </c>
      <c r="IE258">
        <v>1</v>
      </c>
      <c r="IF258">
        <v>0</v>
      </c>
      <c r="IG258">
        <v>1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1</v>
      </c>
      <c r="IP258">
        <v>0</v>
      </c>
      <c r="IQ258">
        <v>0</v>
      </c>
      <c r="IR258">
        <v>74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1</v>
      </c>
      <c r="JD258">
        <v>0</v>
      </c>
      <c r="JE258">
        <v>0</v>
      </c>
      <c r="JF258">
        <v>1</v>
      </c>
      <c r="JG258">
        <v>0</v>
      </c>
      <c r="JH258">
        <v>0</v>
      </c>
      <c r="JI258">
        <v>1</v>
      </c>
      <c r="JJ258">
        <v>0</v>
      </c>
      <c r="JK258">
        <v>0</v>
      </c>
      <c r="JL258">
        <v>1</v>
      </c>
      <c r="JM258">
        <v>0</v>
      </c>
      <c r="JN258">
        <v>1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1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1</v>
      </c>
      <c r="LL258">
        <v>1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1</v>
      </c>
      <c r="MI258">
        <v>0</v>
      </c>
      <c r="MJ258">
        <v>0</v>
      </c>
      <c r="MK258">
        <v>0</v>
      </c>
      <c r="ML258">
        <v>0</v>
      </c>
      <c r="MM258">
        <v>1</v>
      </c>
      <c r="MN258">
        <v>0</v>
      </c>
      <c r="MO258">
        <v>0</v>
      </c>
      <c r="MP258">
        <v>0</v>
      </c>
      <c r="MQ258">
        <v>0</v>
      </c>
      <c r="MR258">
        <v>1</v>
      </c>
      <c r="MS258">
        <v>0</v>
      </c>
      <c r="MT258">
        <v>0</v>
      </c>
      <c r="MU258">
        <v>1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1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1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1</v>
      </c>
      <c r="OE258">
        <v>0</v>
      </c>
      <c r="OF258">
        <v>1</v>
      </c>
      <c r="OG258">
        <v>0</v>
      </c>
      <c r="OH258">
        <v>0</v>
      </c>
      <c r="OI258">
        <v>0</v>
      </c>
      <c r="OJ258">
        <v>0</v>
      </c>
      <c r="OK258">
        <v>1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1</v>
      </c>
      <c r="PD258">
        <v>0</v>
      </c>
      <c r="PE258">
        <v>1</v>
      </c>
      <c r="PF258">
        <v>0</v>
      </c>
      <c r="PG258">
        <v>1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1</v>
      </c>
      <c r="PT258">
        <v>0</v>
      </c>
      <c r="PU258">
        <v>0</v>
      </c>
      <c r="PV258">
        <v>1</v>
      </c>
      <c r="PW258">
        <v>0</v>
      </c>
      <c r="PX258">
        <v>1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1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1</v>
      </c>
      <c r="QS258">
        <v>1</v>
      </c>
      <c r="QT258">
        <v>1</v>
      </c>
      <c r="QU258">
        <v>1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1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1</v>
      </c>
      <c r="RZ258">
        <v>0</v>
      </c>
      <c r="SA258">
        <v>0</v>
      </c>
      <c r="SB258">
        <v>1</v>
      </c>
      <c r="SC258">
        <v>0</v>
      </c>
      <c r="SD258">
        <v>1</v>
      </c>
      <c r="SE258">
        <v>1</v>
      </c>
      <c r="SF258">
        <v>1</v>
      </c>
      <c r="SG258">
        <v>0</v>
      </c>
      <c r="SH258">
        <v>0</v>
      </c>
      <c r="SI258">
        <v>0</v>
      </c>
      <c r="SJ258">
        <v>1</v>
      </c>
      <c r="SK258">
        <v>0</v>
      </c>
      <c r="SL258">
        <v>0</v>
      </c>
      <c r="SM258">
        <v>0</v>
      </c>
      <c r="SN258">
        <v>1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</row>
    <row r="259" spans="1:543" x14ac:dyDescent="0.25">
      <c r="A259" t="s">
        <v>730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2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1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1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</row>
    <row r="260" spans="1:543" x14ac:dyDescent="0.25">
      <c r="A260" t="s">
        <v>731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1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1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1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1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1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1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1</v>
      </c>
      <c r="HQ260">
        <v>0</v>
      </c>
      <c r="HR260">
        <v>0</v>
      </c>
      <c r="HS260">
        <v>1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1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14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1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1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1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1</v>
      </c>
      <c r="QT260">
        <v>0</v>
      </c>
      <c r="QU260">
        <v>1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</row>
    <row r="261" spans="1:543" x14ac:dyDescent="0.25">
      <c r="A261" t="s">
        <v>732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1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8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1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1</v>
      </c>
      <c r="OD261">
        <v>1</v>
      </c>
      <c r="OE261">
        <v>0</v>
      </c>
      <c r="OF261">
        <v>1</v>
      </c>
      <c r="OG261">
        <v>0</v>
      </c>
      <c r="OH261">
        <v>0</v>
      </c>
      <c r="OI261">
        <v>0</v>
      </c>
      <c r="OJ261">
        <v>0</v>
      </c>
      <c r="OK261">
        <v>1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</row>
    <row r="262" spans="1:543" x14ac:dyDescent="0.25">
      <c r="A262" t="s">
        <v>733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1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1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1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1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1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1</v>
      </c>
      <c r="GX262">
        <v>0</v>
      </c>
      <c r="GY262">
        <v>0</v>
      </c>
      <c r="GZ262">
        <v>0</v>
      </c>
      <c r="HA262">
        <v>0</v>
      </c>
      <c r="HB262">
        <v>1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11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1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1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1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1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</row>
    <row r="263" spans="1:543" x14ac:dyDescent="0.25">
      <c r="A263" t="s">
        <v>734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1</v>
      </c>
      <c r="AR263">
        <v>0</v>
      </c>
      <c r="AS263">
        <v>0</v>
      </c>
      <c r="AT263">
        <v>0</v>
      </c>
      <c r="AU263">
        <v>1</v>
      </c>
      <c r="AV263">
        <v>0</v>
      </c>
      <c r="AW263">
        <v>1</v>
      </c>
      <c r="AX263">
        <v>1</v>
      </c>
      <c r="AY263">
        <v>0</v>
      </c>
      <c r="AZ263">
        <v>1</v>
      </c>
      <c r="BA263">
        <v>1</v>
      </c>
      <c r="BB263">
        <v>0</v>
      </c>
      <c r="BC263">
        <v>1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1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1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1</v>
      </c>
      <c r="ET263">
        <v>1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1</v>
      </c>
      <c r="FD263">
        <v>0</v>
      </c>
      <c r="FE263">
        <v>1</v>
      </c>
      <c r="FF263">
        <v>1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1</v>
      </c>
      <c r="GA263">
        <v>0</v>
      </c>
      <c r="GB263">
        <v>0</v>
      </c>
      <c r="GC263">
        <v>1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1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1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1</v>
      </c>
      <c r="HS263">
        <v>0</v>
      </c>
      <c r="HT263">
        <v>0</v>
      </c>
      <c r="HU263">
        <v>0</v>
      </c>
      <c r="HV263">
        <v>1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1</v>
      </c>
      <c r="IF263">
        <v>0</v>
      </c>
      <c r="IG263">
        <v>0</v>
      </c>
      <c r="IH263">
        <v>1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38</v>
      </c>
      <c r="IX263">
        <v>0</v>
      </c>
      <c r="IY263">
        <v>0</v>
      </c>
      <c r="IZ263">
        <v>0</v>
      </c>
      <c r="JA263">
        <v>1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1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1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1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1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1</v>
      </c>
      <c r="OA263">
        <v>0</v>
      </c>
      <c r="OB263">
        <v>0</v>
      </c>
      <c r="OC263">
        <v>0</v>
      </c>
      <c r="OD263">
        <v>1</v>
      </c>
      <c r="OE263">
        <v>0</v>
      </c>
      <c r="OF263">
        <v>1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1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1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1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1</v>
      </c>
      <c r="SF263">
        <v>1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1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</row>
    <row r="264" spans="1:543" x14ac:dyDescent="0.25">
      <c r="A264" t="s">
        <v>735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1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1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</row>
    <row r="265" spans="1:543" x14ac:dyDescent="0.25">
      <c r="A265" t="s">
        <v>541</v>
      </c>
      <c r="B265">
        <v>0</v>
      </c>
      <c r="C265">
        <v>0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1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1</v>
      </c>
      <c r="DI265">
        <v>1</v>
      </c>
      <c r="DJ265">
        <v>0</v>
      </c>
      <c r="DK265">
        <v>1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1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1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1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1</v>
      </c>
      <c r="HM265">
        <v>0</v>
      </c>
      <c r="HN265">
        <v>0</v>
      </c>
      <c r="HO265">
        <v>1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1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1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31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1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1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1</v>
      </c>
      <c r="LC265">
        <v>0</v>
      </c>
      <c r="LD265">
        <v>1</v>
      </c>
      <c r="LE265">
        <v>1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1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1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1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1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1</v>
      </c>
      <c r="QL265">
        <v>0</v>
      </c>
      <c r="QM265">
        <v>0</v>
      </c>
      <c r="QN265">
        <v>0</v>
      </c>
      <c r="QO265">
        <v>0</v>
      </c>
      <c r="QP265">
        <v>1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1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1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1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1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1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1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1</v>
      </c>
      <c r="TT265">
        <v>0</v>
      </c>
      <c r="TU265">
        <v>0</v>
      </c>
      <c r="TV265">
        <v>0</v>
      </c>
      <c r="TW265">
        <v>0</v>
      </c>
    </row>
    <row r="266" spans="1:543" x14ac:dyDescent="0.25">
      <c r="A266" t="s">
        <v>736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1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1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1</v>
      </c>
      <c r="AY266">
        <v>0</v>
      </c>
      <c r="AZ266">
        <v>0</v>
      </c>
      <c r="BA266">
        <v>1</v>
      </c>
      <c r="BB266">
        <v>0</v>
      </c>
      <c r="BC266">
        <v>1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1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1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1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1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1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1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1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1</v>
      </c>
      <c r="GC266">
        <v>1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1</v>
      </c>
      <c r="GK266">
        <v>0</v>
      </c>
      <c r="GL266">
        <v>0</v>
      </c>
      <c r="GM266">
        <v>0</v>
      </c>
      <c r="GN266">
        <v>1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1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1</v>
      </c>
      <c r="ID266">
        <v>0</v>
      </c>
      <c r="IE266">
        <v>0</v>
      </c>
      <c r="IF266">
        <v>0</v>
      </c>
      <c r="IG266">
        <v>0</v>
      </c>
      <c r="IH266">
        <v>1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1</v>
      </c>
      <c r="IX266">
        <v>0</v>
      </c>
      <c r="IY266">
        <v>0</v>
      </c>
      <c r="IZ266">
        <v>46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1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1</v>
      </c>
      <c r="KA266">
        <v>0</v>
      </c>
      <c r="KB266">
        <v>0</v>
      </c>
      <c r="KC266">
        <v>1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1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1</v>
      </c>
      <c r="LA266">
        <v>0</v>
      </c>
      <c r="LB266">
        <v>0</v>
      </c>
      <c r="LC266">
        <v>1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1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1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1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1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1</v>
      </c>
      <c r="OA266">
        <v>0</v>
      </c>
      <c r="OB266">
        <v>0</v>
      </c>
      <c r="OC266">
        <v>1</v>
      </c>
      <c r="OD266">
        <v>1</v>
      </c>
      <c r="OE266">
        <v>0</v>
      </c>
      <c r="OF266">
        <v>1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1</v>
      </c>
      <c r="PA266">
        <v>0</v>
      </c>
      <c r="PB266">
        <v>0</v>
      </c>
      <c r="PC266">
        <v>0</v>
      </c>
      <c r="PD266">
        <v>1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1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1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1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1</v>
      </c>
      <c r="SF266">
        <v>1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1</v>
      </c>
      <c r="SV266">
        <v>0</v>
      </c>
      <c r="SW266">
        <v>0</v>
      </c>
      <c r="SX266">
        <v>0</v>
      </c>
      <c r="SY266">
        <v>1</v>
      </c>
      <c r="SZ266">
        <v>0</v>
      </c>
      <c r="TA266">
        <v>1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1</v>
      </c>
      <c r="TS266">
        <v>0</v>
      </c>
      <c r="TT266">
        <v>0</v>
      </c>
      <c r="TU266">
        <v>0</v>
      </c>
      <c r="TV266">
        <v>0</v>
      </c>
      <c r="TW266">
        <v>0</v>
      </c>
    </row>
    <row r="267" spans="1:543" x14ac:dyDescent="0.25">
      <c r="A267" t="s">
        <v>737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1</v>
      </c>
      <c r="FR267">
        <v>1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1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4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1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</row>
    <row r="268" spans="1:543" x14ac:dyDescent="0.25">
      <c r="A268" t="s">
        <v>673</v>
      </c>
      <c r="B268">
        <v>0</v>
      </c>
      <c r="C268">
        <v>0</v>
      </c>
      <c r="D268">
        <v>0</v>
      </c>
      <c r="E268">
        <v>1</v>
      </c>
      <c r="F268">
        <v>0</v>
      </c>
      <c r="G268">
        <v>0</v>
      </c>
      <c r="H268">
        <v>0</v>
      </c>
      <c r="I268">
        <v>0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1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1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1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1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1</v>
      </c>
      <c r="CT268">
        <v>0</v>
      </c>
      <c r="CU268">
        <v>0</v>
      </c>
      <c r="CV268">
        <v>0</v>
      </c>
      <c r="CW268">
        <v>1</v>
      </c>
      <c r="CX268">
        <v>1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1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1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1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1</v>
      </c>
      <c r="GG268">
        <v>1</v>
      </c>
      <c r="GH268">
        <v>0</v>
      </c>
      <c r="GI268">
        <v>1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1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1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1</v>
      </c>
      <c r="HM268">
        <v>0</v>
      </c>
      <c r="HN268">
        <v>0</v>
      </c>
      <c r="HO268">
        <v>0</v>
      </c>
      <c r="HP268">
        <v>0</v>
      </c>
      <c r="HQ268">
        <v>1</v>
      </c>
      <c r="HR268">
        <v>0</v>
      </c>
      <c r="HS268">
        <v>1</v>
      </c>
      <c r="HT268">
        <v>0</v>
      </c>
      <c r="HU268">
        <v>0</v>
      </c>
      <c r="HV268">
        <v>1</v>
      </c>
      <c r="HW268">
        <v>1</v>
      </c>
      <c r="HX268">
        <v>0</v>
      </c>
      <c r="HY268">
        <v>0</v>
      </c>
      <c r="HZ268">
        <v>0</v>
      </c>
      <c r="IA268">
        <v>0</v>
      </c>
      <c r="IB268">
        <v>1</v>
      </c>
      <c r="IC268">
        <v>1</v>
      </c>
      <c r="ID268">
        <v>0</v>
      </c>
      <c r="IE268">
        <v>1</v>
      </c>
      <c r="IF268">
        <v>0</v>
      </c>
      <c r="IG268">
        <v>1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1</v>
      </c>
      <c r="IP268">
        <v>0</v>
      </c>
      <c r="IQ268">
        <v>0</v>
      </c>
      <c r="IR268">
        <v>1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56</v>
      </c>
      <c r="JC268">
        <v>0</v>
      </c>
      <c r="JD268">
        <v>0</v>
      </c>
      <c r="JE268">
        <v>0</v>
      </c>
      <c r="JF268">
        <v>1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1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1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1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1</v>
      </c>
      <c r="LL268">
        <v>1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1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1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1</v>
      </c>
      <c r="NV268">
        <v>0</v>
      </c>
      <c r="NW268">
        <v>1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1</v>
      </c>
      <c r="OD268">
        <v>1</v>
      </c>
      <c r="OE268">
        <v>0</v>
      </c>
      <c r="OF268">
        <v>1</v>
      </c>
      <c r="OG268">
        <v>0</v>
      </c>
      <c r="OH268">
        <v>0</v>
      </c>
      <c r="OI268">
        <v>0</v>
      </c>
      <c r="OJ268">
        <v>0</v>
      </c>
      <c r="OK268">
        <v>1</v>
      </c>
      <c r="OL268">
        <v>0</v>
      </c>
      <c r="OM268">
        <v>0</v>
      </c>
      <c r="ON268">
        <v>0</v>
      </c>
      <c r="OO268">
        <v>1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1</v>
      </c>
      <c r="PC268">
        <v>1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1</v>
      </c>
      <c r="PT268">
        <v>0</v>
      </c>
      <c r="PU268">
        <v>0</v>
      </c>
      <c r="PV268">
        <v>1</v>
      </c>
      <c r="PW268">
        <v>0</v>
      </c>
      <c r="PX268">
        <v>1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1</v>
      </c>
      <c r="QS268">
        <v>1</v>
      </c>
      <c r="QT268">
        <v>1</v>
      </c>
      <c r="QU268">
        <v>1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1</v>
      </c>
      <c r="SE268">
        <v>1</v>
      </c>
      <c r="SF268">
        <v>1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</row>
    <row r="269" spans="1:543" x14ac:dyDescent="0.25">
      <c r="A269" t="s">
        <v>738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1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1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3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1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</row>
    <row r="270" spans="1:543" x14ac:dyDescent="0.25">
      <c r="A270" t="s">
        <v>739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2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1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1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</row>
    <row r="271" spans="1:543" x14ac:dyDescent="0.25">
      <c r="A271" t="s">
        <v>740</v>
      </c>
      <c r="B271">
        <v>0</v>
      </c>
      <c r="C271">
        <v>0</v>
      </c>
      <c r="D271">
        <v>0</v>
      </c>
      <c r="E271">
        <v>1</v>
      </c>
      <c r="F271">
        <v>0</v>
      </c>
      <c r="G271">
        <v>0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1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1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1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1</v>
      </c>
      <c r="CT271">
        <v>0</v>
      </c>
      <c r="CU271">
        <v>0</v>
      </c>
      <c r="CV271">
        <v>0</v>
      </c>
      <c r="CW271">
        <v>1</v>
      </c>
      <c r="CX271">
        <v>1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1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1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1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1</v>
      </c>
      <c r="GG271">
        <v>1</v>
      </c>
      <c r="GH271">
        <v>0</v>
      </c>
      <c r="GI271">
        <v>1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1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1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0</v>
      </c>
      <c r="HN271">
        <v>0</v>
      </c>
      <c r="HO271">
        <v>0</v>
      </c>
      <c r="HP271">
        <v>0</v>
      </c>
      <c r="HQ271">
        <v>1</v>
      </c>
      <c r="HR271">
        <v>0</v>
      </c>
      <c r="HS271">
        <v>1</v>
      </c>
      <c r="HT271">
        <v>0</v>
      </c>
      <c r="HU271">
        <v>0</v>
      </c>
      <c r="HV271">
        <v>1</v>
      </c>
      <c r="HW271">
        <v>1</v>
      </c>
      <c r="HX271">
        <v>0</v>
      </c>
      <c r="HY271">
        <v>0</v>
      </c>
      <c r="HZ271">
        <v>0</v>
      </c>
      <c r="IA271">
        <v>0</v>
      </c>
      <c r="IB271">
        <v>1</v>
      </c>
      <c r="IC271">
        <v>1</v>
      </c>
      <c r="ID271">
        <v>0</v>
      </c>
      <c r="IE271">
        <v>1</v>
      </c>
      <c r="IF271">
        <v>0</v>
      </c>
      <c r="IG271">
        <v>1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1</v>
      </c>
      <c r="IP271">
        <v>0</v>
      </c>
      <c r="IQ271">
        <v>0</v>
      </c>
      <c r="IR271">
        <v>1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1</v>
      </c>
      <c r="JC271">
        <v>0</v>
      </c>
      <c r="JD271">
        <v>0</v>
      </c>
      <c r="JE271">
        <v>56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1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1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1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1</v>
      </c>
      <c r="LL271">
        <v>1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1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1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1</v>
      </c>
      <c r="NV271">
        <v>0</v>
      </c>
      <c r="NW271">
        <v>1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1</v>
      </c>
      <c r="OD271">
        <v>1</v>
      </c>
      <c r="OE271">
        <v>0</v>
      </c>
      <c r="OF271">
        <v>1</v>
      </c>
      <c r="OG271">
        <v>0</v>
      </c>
      <c r="OH271">
        <v>0</v>
      </c>
      <c r="OI271">
        <v>0</v>
      </c>
      <c r="OJ271">
        <v>0</v>
      </c>
      <c r="OK271">
        <v>1</v>
      </c>
      <c r="OL271">
        <v>0</v>
      </c>
      <c r="OM271">
        <v>0</v>
      </c>
      <c r="ON271">
        <v>0</v>
      </c>
      <c r="OO271">
        <v>1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1</v>
      </c>
      <c r="PC271">
        <v>1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1</v>
      </c>
      <c r="PT271">
        <v>0</v>
      </c>
      <c r="PU271">
        <v>0</v>
      </c>
      <c r="PV271">
        <v>1</v>
      </c>
      <c r="PW271">
        <v>0</v>
      </c>
      <c r="PX271">
        <v>1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1</v>
      </c>
      <c r="QS271">
        <v>1</v>
      </c>
      <c r="QT271">
        <v>1</v>
      </c>
      <c r="QU271">
        <v>1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1</v>
      </c>
      <c r="SE271">
        <v>1</v>
      </c>
      <c r="SF271">
        <v>1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</row>
    <row r="272" spans="1:543" x14ac:dyDescent="0.25">
      <c r="A272" t="s">
        <v>741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1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1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1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1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1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22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1</v>
      </c>
      <c r="JT272">
        <v>1</v>
      </c>
      <c r="JU272">
        <v>0</v>
      </c>
      <c r="JV272">
        <v>0</v>
      </c>
      <c r="JW272">
        <v>1</v>
      </c>
      <c r="JX272">
        <v>1</v>
      </c>
      <c r="JY272">
        <v>0</v>
      </c>
      <c r="JZ272">
        <v>0</v>
      </c>
      <c r="KA272">
        <v>0</v>
      </c>
      <c r="KB272">
        <v>1</v>
      </c>
      <c r="KC272">
        <v>0</v>
      </c>
      <c r="KD272">
        <v>0</v>
      </c>
      <c r="KE272">
        <v>0</v>
      </c>
      <c r="KF272">
        <v>0</v>
      </c>
      <c r="KG272">
        <v>1</v>
      </c>
      <c r="KH272">
        <v>0</v>
      </c>
      <c r="KI272">
        <v>0</v>
      </c>
      <c r="KJ272">
        <v>1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1</v>
      </c>
      <c r="KQ272">
        <v>1</v>
      </c>
      <c r="KR272">
        <v>0</v>
      </c>
      <c r="KS272">
        <v>1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1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1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1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1</v>
      </c>
      <c r="SY272">
        <v>0</v>
      </c>
      <c r="SZ272">
        <v>0</v>
      </c>
      <c r="TA272">
        <v>0</v>
      </c>
      <c r="TB272">
        <v>1</v>
      </c>
      <c r="TC272">
        <v>0</v>
      </c>
      <c r="TD272">
        <v>0</v>
      </c>
      <c r="TE272">
        <v>1</v>
      </c>
      <c r="TF272">
        <v>0</v>
      </c>
      <c r="TG272">
        <v>1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</row>
    <row r="273" spans="1:543" x14ac:dyDescent="0.25">
      <c r="A273" t="s">
        <v>742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1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1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1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6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1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1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1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</row>
    <row r="274" spans="1:543" x14ac:dyDescent="0.25">
      <c r="A274" t="s">
        <v>743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1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1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1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1</v>
      </c>
      <c r="GG274">
        <v>1</v>
      </c>
      <c r="GH274">
        <v>0</v>
      </c>
      <c r="GI274">
        <v>1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1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1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1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1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12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1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1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</row>
    <row r="275" spans="1:543" x14ac:dyDescent="0.25">
      <c r="A275" t="s">
        <v>744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</row>
    <row r="276" spans="1:543" x14ac:dyDescent="0.25">
      <c r="A276" t="s">
        <v>745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4</v>
      </c>
      <c r="JK276">
        <v>0</v>
      </c>
      <c r="JL276">
        <v>0</v>
      </c>
      <c r="JM276">
        <v>0</v>
      </c>
      <c r="JN276">
        <v>0</v>
      </c>
      <c r="JO276">
        <v>1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1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1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1</v>
      </c>
      <c r="TW276">
        <v>0</v>
      </c>
    </row>
    <row r="277" spans="1:543" x14ac:dyDescent="0.25">
      <c r="A277" t="s">
        <v>746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1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1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1</v>
      </c>
      <c r="AR277">
        <v>0</v>
      </c>
      <c r="AS277">
        <v>0</v>
      </c>
      <c r="AT277">
        <v>0</v>
      </c>
      <c r="AU277">
        <v>1</v>
      </c>
      <c r="AV277">
        <v>0</v>
      </c>
      <c r="AW277">
        <v>1</v>
      </c>
      <c r="AX277">
        <v>0</v>
      </c>
      <c r="AY277">
        <v>1</v>
      </c>
      <c r="AZ277">
        <v>1</v>
      </c>
      <c r="BA277">
        <v>0</v>
      </c>
      <c r="BB277">
        <v>0</v>
      </c>
      <c r="BC277">
        <v>0</v>
      </c>
      <c r="BD277">
        <v>1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1</v>
      </c>
      <c r="BQ277">
        <v>0</v>
      </c>
      <c r="BR277">
        <v>0</v>
      </c>
      <c r="BS277">
        <v>1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1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1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1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1</v>
      </c>
      <c r="GG277">
        <v>1</v>
      </c>
      <c r="GH277">
        <v>0</v>
      </c>
      <c r="GI277">
        <v>1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1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1</v>
      </c>
      <c r="HQ277">
        <v>1</v>
      </c>
      <c r="HR277">
        <v>1</v>
      </c>
      <c r="HS277">
        <v>1</v>
      </c>
      <c r="HT277">
        <v>0</v>
      </c>
      <c r="HU277">
        <v>0</v>
      </c>
      <c r="HV277">
        <v>0</v>
      </c>
      <c r="HW277">
        <v>1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1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1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1</v>
      </c>
      <c r="JC277">
        <v>0</v>
      </c>
      <c r="JD277">
        <v>0</v>
      </c>
      <c r="JE277">
        <v>1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40</v>
      </c>
      <c r="JL277">
        <v>0</v>
      </c>
      <c r="JM277">
        <v>0</v>
      </c>
      <c r="JN277">
        <v>1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1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1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1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1</v>
      </c>
      <c r="OD277">
        <v>1</v>
      </c>
      <c r="OE277">
        <v>0</v>
      </c>
      <c r="OF277">
        <v>1</v>
      </c>
      <c r="OG277">
        <v>0</v>
      </c>
      <c r="OH277">
        <v>0</v>
      </c>
      <c r="OI277">
        <v>0</v>
      </c>
      <c r="OJ277">
        <v>0</v>
      </c>
      <c r="OK277">
        <v>1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1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1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1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</row>
    <row r="278" spans="1:543" x14ac:dyDescent="0.25">
      <c r="A278" t="s">
        <v>747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1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2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1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</row>
    <row r="279" spans="1:543" x14ac:dyDescent="0.25">
      <c r="A279" t="s">
        <v>748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1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1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1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1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1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1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1</v>
      </c>
      <c r="GE279">
        <v>0</v>
      </c>
      <c r="GF279">
        <v>1</v>
      </c>
      <c r="GG279">
        <v>1</v>
      </c>
      <c r="GH279">
        <v>0</v>
      </c>
      <c r="GI279">
        <v>1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1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1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1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1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1</v>
      </c>
      <c r="JL279">
        <v>0</v>
      </c>
      <c r="JM279">
        <v>30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1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1</v>
      </c>
      <c r="LJ279">
        <v>0</v>
      </c>
      <c r="LK279">
        <v>1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1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1</v>
      </c>
      <c r="OD279">
        <v>1</v>
      </c>
      <c r="OE279">
        <v>0</v>
      </c>
      <c r="OF279">
        <v>1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1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1</v>
      </c>
      <c r="PW279">
        <v>0</v>
      </c>
      <c r="PX279">
        <v>1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1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1</v>
      </c>
      <c r="SE279">
        <v>1</v>
      </c>
      <c r="SF279">
        <v>1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</row>
    <row r="280" spans="1:543" x14ac:dyDescent="0.25">
      <c r="A280" t="s">
        <v>749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3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1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1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1</v>
      </c>
      <c r="TW280">
        <v>0</v>
      </c>
    </row>
    <row r="281" spans="1:543" x14ac:dyDescent="0.25">
      <c r="A281" t="s">
        <v>750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1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1</v>
      </c>
      <c r="DK281">
        <v>0</v>
      </c>
      <c r="DL281">
        <v>1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1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1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1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1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10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1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1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1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</row>
    <row r="282" spans="1:543" x14ac:dyDescent="0.25">
      <c r="A282" t="s">
        <v>751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1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3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1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1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</row>
    <row r="283" spans="1:543" x14ac:dyDescent="0.25">
      <c r="A283" t="s">
        <v>752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1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1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1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1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1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1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1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1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1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1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1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1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20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1</v>
      </c>
      <c r="LV283">
        <v>0</v>
      </c>
      <c r="LW283">
        <v>0</v>
      </c>
      <c r="LX283">
        <v>0</v>
      </c>
      <c r="LY283">
        <v>1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1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1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1</v>
      </c>
      <c r="SE283">
        <v>1</v>
      </c>
      <c r="SF283">
        <v>1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1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</row>
    <row r="284" spans="1:543" x14ac:dyDescent="0.25">
      <c r="A284" t="s">
        <v>753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1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1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1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16</v>
      </c>
      <c r="JS284">
        <v>0</v>
      </c>
      <c r="JT284">
        <v>1</v>
      </c>
      <c r="JU284">
        <v>0</v>
      </c>
      <c r="JV284">
        <v>0</v>
      </c>
      <c r="JW284">
        <v>1</v>
      </c>
      <c r="JX284">
        <v>1</v>
      </c>
      <c r="JY284">
        <v>0</v>
      </c>
      <c r="JZ284">
        <v>0</v>
      </c>
      <c r="KA284">
        <v>0</v>
      </c>
      <c r="KB284">
        <v>1</v>
      </c>
      <c r="KC284">
        <v>0</v>
      </c>
      <c r="KD284">
        <v>0</v>
      </c>
      <c r="KE284">
        <v>0</v>
      </c>
      <c r="KF284">
        <v>0</v>
      </c>
      <c r="KG284">
        <v>1</v>
      </c>
      <c r="KH284">
        <v>0</v>
      </c>
      <c r="KI284">
        <v>0</v>
      </c>
      <c r="KJ284">
        <v>1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1</v>
      </c>
      <c r="KQ284">
        <v>1</v>
      </c>
      <c r="KR284">
        <v>0</v>
      </c>
      <c r="KS284">
        <v>1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1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1</v>
      </c>
      <c r="TC284">
        <v>0</v>
      </c>
      <c r="TD284">
        <v>0</v>
      </c>
      <c r="TE284">
        <v>1</v>
      </c>
      <c r="TF284">
        <v>0</v>
      </c>
      <c r="TG284">
        <v>1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</row>
    <row r="285" spans="1:543" x14ac:dyDescent="0.25">
      <c r="A285" t="s">
        <v>754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1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1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1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1</v>
      </c>
      <c r="JS285">
        <v>16</v>
      </c>
      <c r="JT285">
        <v>0</v>
      </c>
      <c r="JU285">
        <v>0</v>
      </c>
      <c r="JV285">
        <v>0</v>
      </c>
      <c r="JW285">
        <v>1</v>
      </c>
      <c r="JX285">
        <v>1</v>
      </c>
      <c r="JY285">
        <v>0</v>
      </c>
      <c r="JZ285">
        <v>0</v>
      </c>
      <c r="KA285">
        <v>0</v>
      </c>
      <c r="KB285">
        <v>1</v>
      </c>
      <c r="KC285">
        <v>0</v>
      </c>
      <c r="KD285">
        <v>0</v>
      </c>
      <c r="KE285">
        <v>0</v>
      </c>
      <c r="KF285">
        <v>0</v>
      </c>
      <c r="KG285">
        <v>1</v>
      </c>
      <c r="KH285">
        <v>0</v>
      </c>
      <c r="KI285">
        <v>0</v>
      </c>
      <c r="KJ285">
        <v>1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1</v>
      </c>
      <c r="KQ285">
        <v>1</v>
      </c>
      <c r="KR285">
        <v>0</v>
      </c>
      <c r="KS285">
        <v>1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1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1</v>
      </c>
      <c r="TC285">
        <v>0</v>
      </c>
      <c r="TD285">
        <v>0</v>
      </c>
      <c r="TE285">
        <v>1</v>
      </c>
      <c r="TF285">
        <v>0</v>
      </c>
      <c r="TG285">
        <v>1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</row>
    <row r="286" spans="1:543" x14ac:dyDescent="0.25">
      <c r="A286" t="s">
        <v>755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1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1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1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1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1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1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1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1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1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20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1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1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1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1</v>
      </c>
      <c r="PQ286">
        <v>0</v>
      </c>
      <c r="PR286">
        <v>0</v>
      </c>
      <c r="PS286">
        <v>1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1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1</v>
      </c>
      <c r="QS286">
        <v>0</v>
      </c>
      <c r="QT286">
        <v>1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1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1</v>
      </c>
      <c r="TS286">
        <v>0</v>
      </c>
      <c r="TT286">
        <v>0</v>
      </c>
      <c r="TU286">
        <v>0</v>
      </c>
      <c r="TV286">
        <v>0</v>
      </c>
      <c r="TW286">
        <v>1</v>
      </c>
    </row>
    <row r="287" spans="1:543" x14ac:dyDescent="0.25">
      <c r="A287" t="s">
        <v>756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4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1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1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1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</row>
    <row r="288" spans="1:543" x14ac:dyDescent="0.25">
      <c r="A288" t="s">
        <v>757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1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1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1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1</v>
      </c>
      <c r="JS288">
        <v>1</v>
      </c>
      <c r="JT288">
        <v>0</v>
      </c>
      <c r="JU288">
        <v>0</v>
      </c>
      <c r="JV288">
        <v>16</v>
      </c>
      <c r="JW288">
        <v>0</v>
      </c>
      <c r="JX288">
        <v>1</v>
      </c>
      <c r="JY288">
        <v>0</v>
      </c>
      <c r="JZ288">
        <v>0</v>
      </c>
      <c r="KA288">
        <v>0</v>
      </c>
      <c r="KB288">
        <v>1</v>
      </c>
      <c r="KC288">
        <v>0</v>
      </c>
      <c r="KD288">
        <v>0</v>
      </c>
      <c r="KE288">
        <v>0</v>
      </c>
      <c r="KF288">
        <v>0</v>
      </c>
      <c r="KG288">
        <v>1</v>
      </c>
      <c r="KH288">
        <v>0</v>
      </c>
      <c r="KI288">
        <v>0</v>
      </c>
      <c r="KJ288">
        <v>1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1</v>
      </c>
      <c r="KQ288">
        <v>1</v>
      </c>
      <c r="KR288">
        <v>0</v>
      </c>
      <c r="KS288">
        <v>1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1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1</v>
      </c>
      <c r="TC288">
        <v>0</v>
      </c>
      <c r="TD288">
        <v>0</v>
      </c>
      <c r="TE288">
        <v>1</v>
      </c>
      <c r="TF288">
        <v>0</v>
      </c>
      <c r="TG288">
        <v>1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</row>
    <row r="289" spans="1:543" x14ac:dyDescent="0.25">
      <c r="A289" t="s">
        <v>758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1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1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1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1</v>
      </c>
      <c r="JS289">
        <v>1</v>
      </c>
      <c r="JT289">
        <v>0</v>
      </c>
      <c r="JU289">
        <v>0</v>
      </c>
      <c r="JV289">
        <v>1</v>
      </c>
      <c r="JW289">
        <v>16</v>
      </c>
      <c r="JX289">
        <v>0</v>
      </c>
      <c r="JY289">
        <v>0</v>
      </c>
      <c r="JZ289">
        <v>0</v>
      </c>
      <c r="KA289">
        <v>0</v>
      </c>
      <c r="KB289">
        <v>1</v>
      </c>
      <c r="KC289">
        <v>0</v>
      </c>
      <c r="KD289">
        <v>0</v>
      </c>
      <c r="KE289">
        <v>0</v>
      </c>
      <c r="KF289">
        <v>0</v>
      </c>
      <c r="KG289">
        <v>1</v>
      </c>
      <c r="KH289">
        <v>0</v>
      </c>
      <c r="KI289">
        <v>0</v>
      </c>
      <c r="KJ289">
        <v>1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1</v>
      </c>
      <c r="KQ289">
        <v>1</v>
      </c>
      <c r="KR289">
        <v>0</v>
      </c>
      <c r="KS289">
        <v>1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1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1</v>
      </c>
      <c r="TC289">
        <v>0</v>
      </c>
      <c r="TD289">
        <v>0</v>
      </c>
      <c r="TE289">
        <v>1</v>
      </c>
      <c r="TF289">
        <v>0</v>
      </c>
      <c r="TG289">
        <v>1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</row>
    <row r="290" spans="1:543" x14ac:dyDescent="0.25">
      <c r="A290" t="s">
        <v>759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1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1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1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1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1</v>
      </c>
      <c r="JC290">
        <v>0</v>
      </c>
      <c r="JD290">
        <v>0</v>
      </c>
      <c r="JE290">
        <v>1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1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13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1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1</v>
      </c>
      <c r="LL290">
        <v>1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1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1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1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</row>
    <row r="291" spans="1:543" x14ac:dyDescent="0.25">
      <c r="A291" t="s">
        <v>760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1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1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1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1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1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1</v>
      </c>
      <c r="JU291">
        <v>0</v>
      </c>
      <c r="JV291">
        <v>0</v>
      </c>
      <c r="JW291">
        <v>0</v>
      </c>
      <c r="JX291">
        <v>0</v>
      </c>
      <c r="JY291">
        <v>8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1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1</v>
      </c>
      <c r="TS291">
        <v>0</v>
      </c>
      <c r="TT291">
        <v>0</v>
      </c>
      <c r="TU291">
        <v>0</v>
      </c>
      <c r="TV291">
        <v>0</v>
      </c>
      <c r="TW291">
        <v>0</v>
      </c>
    </row>
    <row r="292" spans="1:543" x14ac:dyDescent="0.25">
      <c r="A292" t="s">
        <v>761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</row>
    <row r="293" spans="1:543" x14ac:dyDescent="0.25">
      <c r="A293" t="s">
        <v>762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1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1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1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1</v>
      </c>
      <c r="JS293">
        <v>1</v>
      </c>
      <c r="JT293">
        <v>0</v>
      </c>
      <c r="JU293">
        <v>0</v>
      </c>
      <c r="JV293">
        <v>1</v>
      </c>
      <c r="JW293">
        <v>1</v>
      </c>
      <c r="JX293">
        <v>0</v>
      </c>
      <c r="JY293">
        <v>0</v>
      </c>
      <c r="JZ293">
        <v>0</v>
      </c>
      <c r="KA293">
        <v>16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1</v>
      </c>
      <c r="KH293">
        <v>0</v>
      </c>
      <c r="KI293">
        <v>0</v>
      </c>
      <c r="KJ293">
        <v>1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1</v>
      </c>
      <c r="KQ293">
        <v>1</v>
      </c>
      <c r="KR293">
        <v>0</v>
      </c>
      <c r="KS293">
        <v>1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1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1</v>
      </c>
      <c r="TC293">
        <v>0</v>
      </c>
      <c r="TD293">
        <v>0</v>
      </c>
      <c r="TE293">
        <v>1</v>
      </c>
      <c r="TF293">
        <v>0</v>
      </c>
      <c r="TG293">
        <v>1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</row>
    <row r="294" spans="1:543" x14ac:dyDescent="0.25">
      <c r="A294" t="s">
        <v>763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1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1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1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1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1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12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1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1</v>
      </c>
      <c r="OD294">
        <v>1</v>
      </c>
      <c r="OE294">
        <v>0</v>
      </c>
      <c r="OF294">
        <v>1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1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1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</row>
    <row r="295" spans="1:543" x14ac:dyDescent="0.25">
      <c r="A295" t="s">
        <v>764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1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1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1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3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</row>
    <row r="296" spans="1:543" x14ac:dyDescent="0.25">
      <c r="A296" t="s">
        <v>765</v>
      </c>
      <c r="B296">
        <v>0</v>
      </c>
      <c r="C296">
        <v>1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1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1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1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4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</row>
    <row r="297" spans="1:543" x14ac:dyDescent="0.25">
      <c r="A297" t="s">
        <v>766</v>
      </c>
      <c r="B297">
        <v>0</v>
      </c>
      <c r="C297">
        <v>0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1</v>
      </c>
      <c r="BC297">
        <v>0</v>
      </c>
      <c r="BD297">
        <v>0</v>
      </c>
      <c r="BE297">
        <v>0</v>
      </c>
      <c r="BF297">
        <v>0</v>
      </c>
      <c r="BG297">
        <v>1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1</v>
      </c>
      <c r="DI297">
        <v>1</v>
      </c>
      <c r="DJ297">
        <v>0</v>
      </c>
      <c r="DK297">
        <v>1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1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1</v>
      </c>
      <c r="FD297">
        <v>0</v>
      </c>
      <c r="FE297">
        <v>1</v>
      </c>
      <c r="FF297">
        <v>1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1</v>
      </c>
      <c r="FW297">
        <v>0</v>
      </c>
      <c r="FX297">
        <v>0</v>
      </c>
      <c r="FY297">
        <v>0</v>
      </c>
      <c r="FZ297">
        <v>1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1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1</v>
      </c>
      <c r="IY297">
        <v>1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36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1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1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1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1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1</v>
      </c>
      <c r="PL297">
        <v>0</v>
      </c>
      <c r="PM297">
        <v>1</v>
      </c>
      <c r="PN297">
        <v>0</v>
      </c>
      <c r="PO297">
        <v>0</v>
      </c>
      <c r="PP297">
        <v>0</v>
      </c>
      <c r="PQ297">
        <v>1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1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1</v>
      </c>
      <c r="QL297">
        <v>0</v>
      </c>
      <c r="QM297">
        <v>0</v>
      </c>
      <c r="QN297">
        <v>0</v>
      </c>
      <c r="QO297">
        <v>0</v>
      </c>
      <c r="QP297">
        <v>1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1</v>
      </c>
      <c r="QX297">
        <v>0</v>
      </c>
      <c r="QY297">
        <v>0</v>
      </c>
      <c r="QZ297">
        <v>1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1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1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1</v>
      </c>
      <c r="RS297">
        <v>0</v>
      </c>
      <c r="RT297">
        <v>0</v>
      </c>
      <c r="RU297">
        <v>1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1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1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1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1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1</v>
      </c>
      <c r="TT297">
        <v>0</v>
      </c>
      <c r="TU297">
        <v>0</v>
      </c>
      <c r="TV297">
        <v>0</v>
      </c>
      <c r="TW297">
        <v>0</v>
      </c>
    </row>
    <row r="298" spans="1:543" x14ac:dyDescent="0.25">
      <c r="A298" t="s">
        <v>767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1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1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1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1</v>
      </c>
      <c r="JS298">
        <v>1</v>
      </c>
      <c r="JT298">
        <v>0</v>
      </c>
      <c r="JU298">
        <v>0</v>
      </c>
      <c r="JV298">
        <v>1</v>
      </c>
      <c r="JW298">
        <v>1</v>
      </c>
      <c r="JX298">
        <v>0</v>
      </c>
      <c r="JY298">
        <v>0</v>
      </c>
      <c r="JZ298">
        <v>0</v>
      </c>
      <c r="KA298">
        <v>1</v>
      </c>
      <c r="KB298">
        <v>0</v>
      </c>
      <c r="KC298">
        <v>0</v>
      </c>
      <c r="KD298">
        <v>0</v>
      </c>
      <c r="KE298">
        <v>0</v>
      </c>
      <c r="KF298">
        <v>16</v>
      </c>
      <c r="KG298">
        <v>0</v>
      </c>
      <c r="KH298">
        <v>0</v>
      </c>
      <c r="KI298">
        <v>0</v>
      </c>
      <c r="KJ298">
        <v>1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1</v>
      </c>
      <c r="KQ298">
        <v>1</v>
      </c>
      <c r="KR298">
        <v>0</v>
      </c>
      <c r="KS298">
        <v>1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1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1</v>
      </c>
      <c r="TC298">
        <v>0</v>
      </c>
      <c r="TD298">
        <v>0</v>
      </c>
      <c r="TE298">
        <v>1</v>
      </c>
      <c r="TF298">
        <v>0</v>
      </c>
      <c r="TG298">
        <v>1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</row>
    <row r="299" spans="1:543" x14ac:dyDescent="0.25">
      <c r="A299" t="s">
        <v>599</v>
      </c>
      <c r="B299">
        <v>0</v>
      </c>
      <c r="C299">
        <v>0</v>
      </c>
      <c r="D299">
        <v>0</v>
      </c>
      <c r="E299">
        <v>1</v>
      </c>
      <c r="F299">
        <v>0</v>
      </c>
      <c r="G299">
        <v>0</v>
      </c>
      <c r="H299">
        <v>0</v>
      </c>
      <c r="I299">
        <v>0</v>
      </c>
      <c r="J299">
        <v>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1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1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1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1</v>
      </c>
      <c r="CT299">
        <v>0</v>
      </c>
      <c r="CU299">
        <v>0</v>
      </c>
      <c r="CV299">
        <v>0</v>
      </c>
      <c r="CW299">
        <v>1</v>
      </c>
      <c r="CX299">
        <v>1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1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1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1</v>
      </c>
      <c r="GG299">
        <v>1</v>
      </c>
      <c r="GH299">
        <v>0</v>
      </c>
      <c r="GI299">
        <v>1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1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1</v>
      </c>
      <c r="HM299">
        <v>0</v>
      </c>
      <c r="HN299">
        <v>0</v>
      </c>
      <c r="HO299">
        <v>0</v>
      </c>
      <c r="HP299">
        <v>0</v>
      </c>
      <c r="HQ299">
        <v>1</v>
      </c>
      <c r="HR299">
        <v>0</v>
      </c>
      <c r="HS299">
        <v>1</v>
      </c>
      <c r="HT299">
        <v>0</v>
      </c>
      <c r="HU299">
        <v>0</v>
      </c>
      <c r="HV299">
        <v>1</v>
      </c>
      <c r="HW299">
        <v>1</v>
      </c>
      <c r="HX299">
        <v>0</v>
      </c>
      <c r="HY299">
        <v>0</v>
      </c>
      <c r="HZ299">
        <v>0</v>
      </c>
      <c r="IA299">
        <v>0</v>
      </c>
      <c r="IB299">
        <v>1</v>
      </c>
      <c r="IC299">
        <v>1</v>
      </c>
      <c r="ID299">
        <v>0</v>
      </c>
      <c r="IE299">
        <v>1</v>
      </c>
      <c r="IF299">
        <v>0</v>
      </c>
      <c r="IG299">
        <v>1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1</v>
      </c>
      <c r="IP299">
        <v>0</v>
      </c>
      <c r="IQ299">
        <v>0</v>
      </c>
      <c r="IR299">
        <v>1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1</v>
      </c>
      <c r="JC299">
        <v>0</v>
      </c>
      <c r="JD299">
        <v>0</v>
      </c>
      <c r="JE299">
        <v>1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1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1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53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1</v>
      </c>
      <c r="LL299">
        <v>1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1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1</v>
      </c>
      <c r="NV299">
        <v>0</v>
      </c>
      <c r="NW299">
        <v>1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1</v>
      </c>
      <c r="OD299">
        <v>1</v>
      </c>
      <c r="OE299">
        <v>0</v>
      </c>
      <c r="OF299">
        <v>1</v>
      </c>
      <c r="OG299">
        <v>0</v>
      </c>
      <c r="OH299">
        <v>0</v>
      </c>
      <c r="OI299">
        <v>0</v>
      </c>
      <c r="OJ299">
        <v>0</v>
      </c>
      <c r="OK299">
        <v>1</v>
      </c>
      <c r="OL299">
        <v>0</v>
      </c>
      <c r="OM299">
        <v>0</v>
      </c>
      <c r="ON299">
        <v>0</v>
      </c>
      <c r="OO299">
        <v>1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1</v>
      </c>
      <c r="PC299">
        <v>1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1</v>
      </c>
      <c r="PT299">
        <v>0</v>
      </c>
      <c r="PU299">
        <v>0</v>
      </c>
      <c r="PV299">
        <v>1</v>
      </c>
      <c r="PW299">
        <v>0</v>
      </c>
      <c r="PX299">
        <v>1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1</v>
      </c>
      <c r="QS299">
        <v>1</v>
      </c>
      <c r="QT299">
        <v>1</v>
      </c>
      <c r="QU299">
        <v>1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1</v>
      </c>
      <c r="SE299">
        <v>1</v>
      </c>
      <c r="SF299">
        <v>1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</row>
    <row r="300" spans="1:543" x14ac:dyDescent="0.25">
      <c r="A300" t="s">
        <v>768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1</v>
      </c>
      <c r="AR300">
        <v>0</v>
      </c>
      <c r="AS300">
        <v>0</v>
      </c>
      <c r="AT300">
        <v>0</v>
      </c>
      <c r="AU300">
        <v>1</v>
      </c>
      <c r="AV300">
        <v>0</v>
      </c>
      <c r="AW300">
        <v>1</v>
      </c>
      <c r="AX300">
        <v>0</v>
      </c>
      <c r="AY300">
        <v>0</v>
      </c>
      <c r="AZ300">
        <v>1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1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1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1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8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1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</row>
    <row r="301" spans="1:543" x14ac:dyDescent="0.25">
      <c r="A301" t="s">
        <v>769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1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1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1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1</v>
      </c>
      <c r="JS301">
        <v>1</v>
      </c>
      <c r="JT301">
        <v>0</v>
      </c>
      <c r="JU301">
        <v>0</v>
      </c>
      <c r="JV301">
        <v>1</v>
      </c>
      <c r="JW301">
        <v>1</v>
      </c>
      <c r="JX301">
        <v>0</v>
      </c>
      <c r="JY301">
        <v>0</v>
      </c>
      <c r="JZ301">
        <v>0</v>
      </c>
      <c r="KA301">
        <v>1</v>
      </c>
      <c r="KB301">
        <v>0</v>
      </c>
      <c r="KC301">
        <v>0</v>
      </c>
      <c r="KD301">
        <v>0</v>
      </c>
      <c r="KE301">
        <v>0</v>
      </c>
      <c r="KF301">
        <v>1</v>
      </c>
      <c r="KG301">
        <v>0</v>
      </c>
      <c r="KH301">
        <v>0</v>
      </c>
      <c r="KI301">
        <v>16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1</v>
      </c>
      <c r="KQ301">
        <v>1</v>
      </c>
      <c r="KR301">
        <v>0</v>
      </c>
      <c r="KS301">
        <v>1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1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1</v>
      </c>
      <c r="TC301">
        <v>0</v>
      </c>
      <c r="TD301">
        <v>0</v>
      </c>
      <c r="TE301">
        <v>1</v>
      </c>
      <c r="TF301">
        <v>0</v>
      </c>
      <c r="TG301">
        <v>1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</row>
    <row r="302" spans="1:543" x14ac:dyDescent="0.25">
      <c r="A302" t="s">
        <v>770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1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1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1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1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1</v>
      </c>
      <c r="HY302">
        <v>0</v>
      </c>
      <c r="HZ302">
        <v>0</v>
      </c>
      <c r="IA302">
        <v>1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13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1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1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1</v>
      </c>
      <c r="OD302">
        <v>1</v>
      </c>
      <c r="OE302">
        <v>0</v>
      </c>
      <c r="OF302">
        <v>1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1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</row>
    <row r="303" spans="1:543" x14ac:dyDescent="0.25">
      <c r="A303" t="s">
        <v>771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1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1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1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1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8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1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1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1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</row>
    <row r="304" spans="1:543" x14ac:dyDescent="0.25">
      <c r="A304" t="s">
        <v>772</v>
      </c>
      <c r="B304">
        <v>0</v>
      </c>
      <c r="C304">
        <v>0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0</v>
      </c>
      <c r="AS304">
        <v>0</v>
      </c>
      <c r="AT304">
        <v>0</v>
      </c>
      <c r="AU304">
        <v>1</v>
      </c>
      <c r="AV304">
        <v>0</v>
      </c>
      <c r="AW304">
        <v>1</v>
      </c>
      <c r="AX304">
        <v>0</v>
      </c>
      <c r="AY304">
        <v>0</v>
      </c>
      <c r="AZ304">
        <v>1</v>
      </c>
      <c r="BA304">
        <v>0</v>
      </c>
      <c r="BB304">
        <v>1</v>
      </c>
      <c r="BC304">
        <v>0</v>
      </c>
      <c r="BD304">
        <v>0</v>
      </c>
      <c r="BE304">
        <v>0</v>
      </c>
      <c r="BF304">
        <v>0</v>
      </c>
      <c r="BG304">
        <v>1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1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1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1</v>
      </c>
      <c r="DI304">
        <v>1</v>
      </c>
      <c r="DJ304">
        <v>0</v>
      </c>
      <c r="DK304">
        <v>1</v>
      </c>
      <c r="DL304">
        <v>0</v>
      </c>
      <c r="DM304">
        <v>0</v>
      </c>
      <c r="DN304">
        <v>1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1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1</v>
      </c>
      <c r="GS304">
        <v>0</v>
      </c>
      <c r="GT304">
        <v>0</v>
      </c>
      <c r="GU304">
        <v>0</v>
      </c>
      <c r="GV304">
        <v>1</v>
      </c>
      <c r="GW304">
        <v>0</v>
      </c>
      <c r="GX304">
        <v>1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1</v>
      </c>
      <c r="HM304">
        <v>0</v>
      </c>
      <c r="HN304">
        <v>0</v>
      </c>
      <c r="HO304">
        <v>1</v>
      </c>
      <c r="HP304">
        <v>0</v>
      </c>
      <c r="HQ304">
        <v>0</v>
      </c>
      <c r="HR304">
        <v>1</v>
      </c>
      <c r="HS304">
        <v>0</v>
      </c>
      <c r="HT304">
        <v>0</v>
      </c>
      <c r="HU304">
        <v>0</v>
      </c>
      <c r="HV304">
        <v>1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1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1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54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1</v>
      </c>
      <c r="LC304">
        <v>0</v>
      </c>
      <c r="LD304">
        <v>0</v>
      </c>
      <c r="LE304">
        <v>1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1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1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1</v>
      </c>
      <c r="NC304">
        <v>0</v>
      </c>
      <c r="ND304">
        <v>0</v>
      </c>
      <c r="NE304">
        <v>0</v>
      </c>
      <c r="NF304">
        <v>0</v>
      </c>
      <c r="NG304">
        <v>1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1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1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1</v>
      </c>
      <c r="OU304">
        <v>0</v>
      </c>
      <c r="OV304">
        <v>1</v>
      </c>
      <c r="OW304">
        <v>1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1</v>
      </c>
      <c r="PL304">
        <v>0</v>
      </c>
      <c r="PM304">
        <v>1</v>
      </c>
      <c r="PN304">
        <v>0</v>
      </c>
      <c r="PO304">
        <v>0</v>
      </c>
      <c r="PP304">
        <v>0</v>
      </c>
      <c r="PQ304">
        <v>1</v>
      </c>
      <c r="PR304">
        <v>1</v>
      </c>
      <c r="PS304">
        <v>0</v>
      </c>
      <c r="PT304">
        <v>0</v>
      </c>
      <c r="PU304">
        <v>0</v>
      </c>
      <c r="PV304">
        <v>1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1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1</v>
      </c>
      <c r="QL304">
        <v>1</v>
      </c>
      <c r="QM304">
        <v>0</v>
      </c>
      <c r="QN304">
        <v>0</v>
      </c>
      <c r="QO304">
        <v>0</v>
      </c>
      <c r="QP304">
        <v>1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1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1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1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1</v>
      </c>
      <c r="RV304">
        <v>1</v>
      </c>
      <c r="RW304">
        <v>1</v>
      </c>
      <c r="RX304">
        <v>1</v>
      </c>
      <c r="RY304">
        <v>0</v>
      </c>
      <c r="RZ304">
        <v>0</v>
      </c>
      <c r="SA304">
        <v>0</v>
      </c>
      <c r="SB304">
        <v>0</v>
      </c>
      <c r="SC304">
        <v>1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1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1</v>
      </c>
      <c r="TP304">
        <v>0</v>
      </c>
      <c r="TQ304">
        <v>0</v>
      </c>
      <c r="TR304">
        <v>0</v>
      </c>
      <c r="TS304">
        <v>1</v>
      </c>
      <c r="TT304">
        <v>0</v>
      </c>
      <c r="TU304">
        <v>0</v>
      </c>
      <c r="TV304">
        <v>0</v>
      </c>
      <c r="TW304">
        <v>0</v>
      </c>
    </row>
    <row r="305" spans="1:543" x14ac:dyDescent="0.25">
      <c r="A305" t="s">
        <v>773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1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1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1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1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1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1</v>
      </c>
      <c r="FD305">
        <v>0</v>
      </c>
      <c r="FE305">
        <v>1</v>
      </c>
      <c r="FF305">
        <v>1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1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17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1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1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1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1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1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1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1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1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</row>
    <row r="306" spans="1:543" x14ac:dyDescent="0.25">
      <c r="A306" t="s">
        <v>774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1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1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1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1</v>
      </c>
      <c r="FD306">
        <v>0</v>
      </c>
      <c r="FE306">
        <v>1</v>
      </c>
      <c r="FF306">
        <v>1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1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1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12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1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1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1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1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</row>
    <row r="307" spans="1:543" x14ac:dyDescent="0.25">
      <c r="A307" t="s">
        <v>775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1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1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1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1</v>
      </c>
      <c r="JS307">
        <v>1</v>
      </c>
      <c r="JT307">
        <v>0</v>
      </c>
      <c r="JU307">
        <v>0</v>
      </c>
      <c r="JV307">
        <v>1</v>
      </c>
      <c r="JW307">
        <v>1</v>
      </c>
      <c r="JX307">
        <v>0</v>
      </c>
      <c r="JY307">
        <v>0</v>
      </c>
      <c r="JZ307">
        <v>0</v>
      </c>
      <c r="KA307">
        <v>1</v>
      </c>
      <c r="KB307">
        <v>0</v>
      </c>
      <c r="KC307">
        <v>0</v>
      </c>
      <c r="KD307">
        <v>0</v>
      </c>
      <c r="KE307">
        <v>0</v>
      </c>
      <c r="KF307">
        <v>1</v>
      </c>
      <c r="KG307">
        <v>0</v>
      </c>
      <c r="KH307">
        <v>0</v>
      </c>
      <c r="KI307">
        <v>1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16</v>
      </c>
      <c r="KP307">
        <v>0</v>
      </c>
      <c r="KQ307">
        <v>1</v>
      </c>
      <c r="KR307">
        <v>0</v>
      </c>
      <c r="KS307">
        <v>1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1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1</v>
      </c>
      <c r="TC307">
        <v>0</v>
      </c>
      <c r="TD307">
        <v>0</v>
      </c>
      <c r="TE307">
        <v>1</v>
      </c>
      <c r="TF307">
        <v>0</v>
      </c>
      <c r="TG307">
        <v>1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</row>
    <row r="308" spans="1:543" x14ac:dyDescent="0.25">
      <c r="A308" t="s">
        <v>776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1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1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1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1</v>
      </c>
      <c r="JS308">
        <v>1</v>
      </c>
      <c r="JT308">
        <v>0</v>
      </c>
      <c r="JU308">
        <v>0</v>
      </c>
      <c r="JV308">
        <v>1</v>
      </c>
      <c r="JW308">
        <v>1</v>
      </c>
      <c r="JX308">
        <v>0</v>
      </c>
      <c r="JY308">
        <v>0</v>
      </c>
      <c r="JZ308">
        <v>0</v>
      </c>
      <c r="KA308">
        <v>1</v>
      </c>
      <c r="KB308">
        <v>0</v>
      </c>
      <c r="KC308">
        <v>0</v>
      </c>
      <c r="KD308">
        <v>0</v>
      </c>
      <c r="KE308">
        <v>0</v>
      </c>
      <c r="KF308">
        <v>1</v>
      </c>
      <c r="KG308">
        <v>0</v>
      </c>
      <c r="KH308">
        <v>0</v>
      </c>
      <c r="KI308">
        <v>1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1</v>
      </c>
      <c r="KP308">
        <v>16</v>
      </c>
      <c r="KQ308">
        <v>0</v>
      </c>
      <c r="KR308">
        <v>0</v>
      </c>
      <c r="KS308">
        <v>1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1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1</v>
      </c>
      <c r="TC308">
        <v>0</v>
      </c>
      <c r="TD308">
        <v>0</v>
      </c>
      <c r="TE308">
        <v>1</v>
      </c>
      <c r="TF308">
        <v>0</v>
      </c>
      <c r="TG308">
        <v>1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</row>
    <row r="309" spans="1:543" x14ac:dyDescent="0.25">
      <c r="A309" t="s">
        <v>777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</row>
    <row r="310" spans="1:543" x14ac:dyDescent="0.25">
      <c r="A310" t="s">
        <v>778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1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1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1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1</v>
      </c>
      <c r="JS310">
        <v>1</v>
      </c>
      <c r="JT310">
        <v>0</v>
      </c>
      <c r="JU310">
        <v>0</v>
      </c>
      <c r="JV310">
        <v>1</v>
      </c>
      <c r="JW310">
        <v>1</v>
      </c>
      <c r="JX310">
        <v>0</v>
      </c>
      <c r="JY310">
        <v>0</v>
      </c>
      <c r="JZ310">
        <v>0</v>
      </c>
      <c r="KA310">
        <v>1</v>
      </c>
      <c r="KB310">
        <v>0</v>
      </c>
      <c r="KC310">
        <v>0</v>
      </c>
      <c r="KD310">
        <v>0</v>
      </c>
      <c r="KE310">
        <v>0</v>
      </c>
      <c r="KF310">
        <v>1</v>
      </c>
      <c r="KG310">
        <v>0</v>
      </c>
      <c r="KH310">
        <v>0</v>
      </c>
      <c r="KI310">
        <v>1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1</v>
      </c>
      <c r="KP310">
        <v>1</v>
      </c>
      <c r="KQ310">
        <v>0</v>
      </c>
      <c r="KR310">
        <v>16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1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1</v>
      </c>
      <c r="TC310">
        <v>0</v>
      </c>
      <c r="TD310">
        <v>0</v>
      </c>
      <c r="TE310">
        <v>1</v>
      </c>
      <c r="TF310">
        <v>0</v>
      </c>
      <c r="TG310">
        <v>1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</row>
    <row r="311" spans="1:543" x14ac:dyDescent="0.25">
      <c r="A311" t="s">
        <v>779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1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4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1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1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1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</row>
    <row r="312" spans="1:543" x14ac:dyDescent="0.25">
      <c r="A312" t="s">
        <v>780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1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1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1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1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1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10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1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1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1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1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1</v>
      </c>
      <c r="TS312">
        <v>0</v>
      </c>
      <c r="TT312">
        <v>0</v>
      </c>
      <c r="TU312">
        <v>0</v>
      </c>
      <c r="TV312">
        <v>0</v>
      </c>
      <c r="TW312">
        <v>0</v>
      </c>
    </row>
    <row r="313" spans="1:543" x14ac:dyDescent="0.25">
      <c r="A313" t="s">
        <v>781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1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1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8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1</v>
      </c>
      <c r="OD313">
        <v>1</v>
      </c>
      <c r="OE313">
        <v>0</v>
      </c>
      <c r="OF313">
        <v>1</v>
      </c>
      <c r="OG313">
        <v>0</v>
      </c>
      <c r="OH313">
        <v>0</v>
      </c>
      <c r="OI313">
        <v>0</v>
      </c>
      <c r="OJ313">
        <v>0</v>
      </c>
      <c r="OK313">
        <v>1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</row>
    <row r="314" spans="1:543" x14ac:dyDescent="0.25">
      <c r="A314" t="s">
        <v>600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1</v>
      </c>
      <c r="AR314">
        <v>0</v>
      </c>
      <c r="AS314">
        <v>0</v>
      </c>
      <c r="AT314">
        <v>0</v>
      </c>
      <c r="AU314">
        <v>1</v>
      </c>
      <c r="AV314">
        <v>0</v>
      </c>
      <c r="AW314">
        <v>1</v>
      </c>
      <c r="AX314">
        <v>0</v>
      </c>
      <c r="AY314">
        <v>0</v>
      </c>
      <c r="AZ314">
        <v>1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1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1</v>
      </c>
      <c r="HP314">
        <v>0</v>
      </c>
      <c r="HQ314">
        <v>0</v>
      </c>
      <c r="HR314">
        <v>1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1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10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1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1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</row>
    <row r="315" spans="1:543" x14ac:dyDescent="0.25">
      <c r="A315" t="s">
        <v>782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1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1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1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1</v>
      </c>
      <c r="FD315">
        <v>0</v>
      </c>
      <c r="FE315">
        <v>1</v>
      </c>
      <c r="FF315">
        <v>1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1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1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17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1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1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1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1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1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1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1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</row>
    <row r="316" spans="1:543" x14ac:dyDescent="0.25">
      <c r="A316" t="s">
        <v>783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1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1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1</v>
      </c>
      <c r="IF316">
        <v>0</v>
      </c>
      <c r="IG316">
        <v>0</v>
      </c>
      <c r="IH316">
        <v>1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11</v>
      </c>
      <c r="KY316">
        <v>0</v>
      </c>
      <c r="KZ316">
        <v>1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1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1</v>
      </c>
      <c r="NN316">
        <v>1</v>
      </c>
      <c r="NO316">
        <v>0</v>
      </c>
      <c r="NP316">
        <v>1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1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1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</row>
    <row r="317" spans="1:543" x14ac:dyDescent="0.25">
      <c r="A317" t="s">
        <v>784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1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1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1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1</v>
      </c>
      <c r="CU317">
        <v>0</v>
      </c>
      <c r="CV317">
        <v>1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1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1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1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1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1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1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1</v>
      </c>
      <c r="IX317">
        <v>0</v>
      </c>
      <c r="IY317">
        <v>0</v>
      </c>
      <c r="IZ317">
        <v>1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1</v>
      </c>
      <c r="KY317">
        <v>30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1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1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1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1</v>
      </c>
      <c r="MI317">
        <v>0</v>
      </c>
      <c r="MJ317">
        <v>1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1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1</v>
      </c>
      <c r="NN317">
        <v>1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1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1</v>
      </c>
      <c r="SE317">
        <v>1</v>
      </c>
      <c r="SF317">
        <v>1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1</v>
      </c>
      <c r="SV317">
        <v>0</v>
      </c>
      <c r="SW317">
        <v>0</v>
      </c>
      <c r="SX317">
        <v>0</v>
      </c>
      <c r="SY317">
        <v>1</v>
      </c>
      <c r="SZ317">
        <v>0</v>
      </c>
      <c r="TA317">
        <v>1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1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</row>
    <row r="318" spans="1:543" x14ac:dyDescent="0.25">
      <c r="A318" t="s">
        <v>785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</row>
    <row r="319" spans="1:543" x14ac:dyDescent="0.25">
      <c r="A319" t="s">
        <v>600</v>
      </c>
      <c r="B319">
        <v>0</v>
      </c>
      <c r="C319">
        <v>0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1</v>
      </c>
      <c r="BC319">
        <v>0</v>
      </c>
      <c r="BD319">
        <v>0</v>
      </c>
      <c r="BE319">
        <v>0</v>
      </c>
      <c r="BF319">
        <v>0</v>
      </c>
      <c r="BG319">
        <v>1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1</v>
      </c>
      <c r="DI319">
        <v>1</v>
      </c>
      <c r="DJ319">
        <v>0</v>
      </c>
      <c r="DK319">
        <v>1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1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1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1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1</v>
      </c>
      <c r="HM319">
        <v>0</v>
      </c>
      <c r="HN319">
        <v>0</v>
      </c>
      <c r="HO319">
        <v>1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1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1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1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1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1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30</v>
      </c>
      <c r="LB319">
        <v>0</v>
      </c>
      <c r="LC319">
        <v>0</v>
      </c>
      <c r="LD319">
        <v>1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1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1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1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1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1</v>
      </c>
      <c r="QL319">
        <v>0</v>
      </c>
      <c r="QM319">
        <v>0</v>
      </c>
      <c r="QN319">
        <v>0</v>
      </c>
      <c r="QO319">
        <v>0</v>
      </c>
      <c r="QP319">
        <v>1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1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1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1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1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1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1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1</v>
      </c>
      <c r="TT319">
        <v>0</v>
      </c>
      <c r="TU319">
        <v>0</v>
      </c>
      <c r="TV319">
        <v>0</v>
      </c>
      <c r="TW319">
        <v>0</v>
      </c>
    </row>
    <row r="320" spans="1:543" x14ac:dyDescent="0.25">
      <c r="A320" t="s">
        <v>786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1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1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1</v>
      </c>
      <c r="IF320">
        <v>0</v>
      </c>
      <c r="IG320">
        <v>0</v>
      </c>
      <c r="IH320">
        <v>1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1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9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1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1</v>
      </c>
      <c r="PA320">
        <v>0</v>
      </c>
      <c r="PB320">
        <v>0</v>
      </c>
      <c r="PC320">
        <v>0</v>
      </c>
      <c r="PD320">
        <v>1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1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</row>
    <row r="321" spans="1:543" x14ac:dyDescent="0.25">
      <c r="A321" t="s">
        <v>787</v>
      </c>
      <c r="B321">
        <v>0</v>
      </c>
      <c r="C321">
        <v>0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1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1</v>
      </c>
      <c r="BC321">
        <v>0</v>
      </c>
      <c r="BD321">
        <v>0</v>
      </c>
      <c r="BE321">
        <v>0</v>
      </c>
      <c r="BF321">
        <v>0</v>
      </c>
      <c r="BG321">
        <v>1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1</v>
      </c>
      <c r="DI321">
        <v>1</v>
      </c>
      <c r="DJ321">
        <v>0</v>
      </c>
      <c r="DK321">
        <v>1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1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1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1</v>
      </c>
      <c r="LB321">
        <v>0</v>
      </c>
      <c r="LC321">
        <v>25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1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1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1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1</v>
      </c>
      <c r="QI321">
        <v>1</v>
      </c>
      <c r="QJ321">
        <v>0</v>
      </c>
      <c r="QK321">
        <v>1</v>
      </c>
      <c r="QL321">
        <v>0</v>
      </c>
      <c r="QM321">
        <v>0</v>
      </c>
      <c r="QN321">
        <v>0</v>
      </c>
      <c r="QO321">
        <v>0</v>
      </c>
      <c r="QP321">
        <v>1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1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1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1</v>
      </c>
      <c r="RM321">
        <v>0</v>
      </c>
      <c r="RN321">
        <v>1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1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1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1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1</v>
      </c>
      <c r="TT321">
        <v>0</v>
      </c>
      <c r="TU321">
        <v>0</v>
      </c>
      <c r="TV321">
        <v>0</v>
      </c>
      <c r="TW321">
        <v>0</v>
      </c>
    </row>
    <row r="322" spans="1:543" x14ac:dyDescent="0.25">
      <c r="A322" t="s">
        <v>788</v>
      </c>
      <c r="B322">
        <v>0</v>
      </c>
      <c r="C322">
        <v>0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1</v>
      </c>
      <c r="AR322">
        <v>0</v>
      </c>
      <c r="AS322">
        <v>0</v>
      </c>
      <c r="AT322">
        <v>0</v>
      </c>
      <c r="AU322">
        <v>1</v>
      </c>
      <c r="AV322">
        <v>0</v>
      </c>
      <c r="AW322">
        <v>1</v>
      </c>
      <c r="AX322">
        <v>0</v>
      </c>
      <c r="AY322">
        <v>0</v>
      </c>
      <c r="AZ322">
        <v>1</v>
      </c>
      <c r="BA322">
        <v>0</v>
      </c>
      <c r="BB322">
        <v>1</v>
      </c>
      <c r="BC322">
        <v>0</v>
      </c>
      <c r="BD322">
        <v>0</v>
      </c>
      <c r="BE322">
        <v>0</v>
      </c>
      <c r="BF322">
        <v>0</v>
      </c>
      <c r="BG322">
        <v>1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1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1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1</v>
      </c>
      <c r="DI322">
        <v>1</v>
      </c>
      <c r="DJ322">
        <v>0</v>
      </c>
      <c r="DK322">
        <v>1</v>
      </c>
      <c r="DL322">
        <v>0</v>
      </c>
      <c r="DM322">
        <v>0</v>
      </c>
      <c r="DN322">
        <v>1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1</v>
      </c>
      <c r="GS322">
        <v>0</v>
      </c>
      <c r="GT322">
        <v>0</v>
      </c>
      <c r="GU322">
        <v>0</v>
      </c>
      <c r="GV322">
        <v>1</v>
      </c>
      <c r="GW322">
        <v>0</v>
      </c>
      <c r="GX322">
        <v>1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1</v>
      </c>
      <c r="HM322">
        <v>0</v>
      </c>
      <c r="HN322">
        <v>0</v>
      </c>
      <c r="HO322">
        <v>1</v>
      </c>
      <c r="HP322">
        <v>0</v>
      </c>
      <c r="HQ322">
        <v>0</v>
      </c>
      <c r="HR322">
        <v>1</v>
      </c>
      <c r="HS322">
        <v>0</v>
      </c>
      <c r="HT322">
        <v>0</v>
      </c>
      <c r="HU322">
        <v>0</v>
      </c>
      <c r="HV322">
        <v>1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1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1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1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1</v>
      </c>
      <c r="LB322">
        <v>0</v>
      </c>
      <c r="LC322">
        <v>0</v>
      </c>
      <c r="LD322">
        <v>52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1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1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1</v>
      </c>
      <c r="NC322">
        <v>0</v>
      </c>
      <c r="ND322">
        <v>0</v>
      </c>
      <c r="NE322">
        <v>0</v>
      </c>
      <c r="NF322">
        <v>0</v>
      </c>
      <c r="NG322">
        <v>1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1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1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1</v>
      </c>
      <c r="OU322">
        <v>0</v>
      </c>
      <c r="OV322">
        <v>1</v>
      </c>
      <c r="OW322">
        <v>1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1</v>
      </c>
      <c r="PL322">
        <v>0</v>
      </c>
      <c r="PM322">
        <v>1</v>
      </c>
      <c r="PN322">
        <v>0</v>
      </c>
      <c r="PO322">
        <v>0</v>
      </c>
      <c r="PP322">
        <v>0</v>
      </c>
      <c r="PQ322">
        <v>1</v>
      </c>
      <c r="PR322">
        <v>0</v>
      </c>
      <c r="PS322">
        <v>0</v>
      </c>
      <c r="PT322">
        <v>0</v>
      </c>
      <c r="PU322">
        <v>0</v>
      </c>
      <c r="PV322">
        <v>1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1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1</v>
      </c>
      <c r="QL322">
        <v>1</v>
      </c>
      <c r="QM322">
        <v>0</v>
      </c>
      <c r="QN322">
        <v>0</v>
      </c>
      <c r="QO322">
        <v>0</v>
      </c>
      <c r="QP322">
        <v>1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1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1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1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1</v>
      </c>
      <c r="RV322">
        <v>1</v>
      </c>
      <c r="RW322">
        <v>1</v>
      </c>
      <c r="RX322">
        <v>1</v>
      </c>
      <c r="RY322">
        <v>0</v>
      </c>
      <c r="RZ322">
        <v>0</v>
      </c>
      <c r="SA322">
        <v>0</v>
      </c>
      <c r="SB322">
        <v>0</v>
      </c>
      <c r="SC322">
        <v>1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1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1</v>
      </c>
      <c r="TP322">
        <v>0</v>
      </c>
      <c r="TQ322">
        <v>0</v>
      </c>
      <c r="TR322">
        <v>0</v>
      </c>
      <c r="TS322">
        <v>1</v>
      </c>
      <c r="TT322">
        <v>0</v>
      </c>
      <c r="TU322">
        <v>0</v>
      </c>
      <c r="TV322">
        <v>0</v>
      </c>
      <c r="TW322">
        <v>0</v>
      </c>
    </row>
    <row r="323" spans="1:543" x14ac:dyDescent="0.25">
      <c r="A323" t="s">
        <v>789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1</v>
      </c>
      <c r="AR323">
        <v>0</v>
      </c>
      <c r="AS323">
        <v>0</v>
      </c>
      <c r="AT323">
        <v>0</v>
      </c>
      <c r="AU323">
        <v>1</v>
      </c>
      <c r="AV323">
        <v>0</v>
      </c>
      <c r="AW323">
        <v>1</v>
      </c>
      <c r="AX323">
        <v>0</v>
      </c>
      <c r="AY323">
        <v>0</v>
      </c>
      <c r="AZ323">
        <v>1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1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1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8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1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1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</row>
    <row r="324" spans="1:543" x14ac:dyDescent="0.25">
      <c r="A324" t="s">
        <v>790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1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1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1</v>
      </c>
      <c r="FD324">
        <v>0</v>
      </c>
      <c r="FE324">
        <v>1</v>
      </c>
      <c r="FF324">
        <v>1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1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1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1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12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1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1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1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1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</row>
    <row r="325" spans="1:543" x14ac:dyDescent="0.25">
      <c r="A325" t="s">
        <v>791</v>
      </c>
      <c r="B325">
        <v>0</v>
      </c>
      <c r="C325">
        <v>0</v>
      </c>
      <c r="D325">
        <v>0</v>
      </c>
      <c r="E325">
        <v>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1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1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1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1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1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13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1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1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1</v>
      </c>
      <c r="QS325">
        <v>0</v>
      </c>
      <c r="QT325">
        <v>1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1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1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1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</row>
    <row r="326" spans="1:543" x14ac:dyDescent="0.25">
      <c r="A326" t="s">
        <v>792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1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1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1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1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1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1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1</v>
      </c>
      <c r="HT326">
        <v>0</v>
      </c>
      <c r="HU326">
        <v>1</v>
      </c>
      <c r="HV326">
        <v>1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1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1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1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1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28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1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1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1</v>
      </c>
      <c r="OE326">
        <v>0</v>
      </c>
      <c r="OF326">
        <v>1</v>
      </c>
      <c r="OG326">
        <v>0</v>
      </c>
      <c r="OH326">
        <v>0</v>
      </c>
      <c r="OI326">
        <v>0</v>
      </c>
      <c r="OJ326">
        <v>0</v>
      </c>
      <c r="OK326">
        <v>1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1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1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1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1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1</v>
      </c>
      <c r="SE326">
        <v>1</v>
      </c>
      <c r="SF326">
        <v>1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1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1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</row>
    <row r="327" spans="1:543" x14ac:dyDescent="0.25">
      <c r="A327" t="s">
        <v>793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1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1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</row>
    <row r="328" spans="1:543" x14ac:dyDescent="0.25">
      <c r="A328" t="s">
        <v>794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1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1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1</v>
      </c>
      <c r="GG328">
        <v>1</v>
      </c>
      <c r="GH328">
        <v>0</v>
      </c>
      <c r="GI328">
        <v>1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1</v>
      </c>
      <c r="HT328">
        <v>0</v>
      </c>
      <c r="HU328">
        <v>0</v>
      </c>
      <c r="HV328">
        <v>0</v>
      </c>
      <c r="HW328">
        <v>1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1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1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1</v>
      </c>
      <c r="JC328">
        <v>0</v>
      </c>
      <c r="JD328">
        <v>0</v>
      </c>
      <c r="JE328">
        <v>1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1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1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1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21</v>
      </c>
      <c r="LK328">
        <v>0</v>
      </c>
      <c r="LL328">
        <v>1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1</v>
      </c>
      <c r="OD328">
        <v>1</v>
      </c>
      <c r="OE328">
        <v>0</v>
      </c>
      <c r="OF328">
        <v>1</v>
      </c>
      <c r="OG328">
        <v>0</v>
      </c>
      <c r="OH328">
        <v>0</v>
      </c>
      <c r="OI328">
        <v>0</v>
      </c>
      <c r="OJ328">
        <v>0</v>
      </c>
      <c r="OK328">
        <v>1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1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</row>
    <row r="329" spans="1:543" x14ac:dyDescent="0.25">
      <c r="A329" t="s">
        <v>795</v>
      </c>
      <c r="B329">
        <v>0</v>
      </c>
      <c r="C329">
        <v>0</v>
      </c>
      <c r="D329">
        <v>0</v>
      </c>
      <c r="E329">
        <v>1</v>
      </c>
      <c r="F329">
        <v>0</v>
      </c>
      <c r="G329">
        <v>0</v>
      </c>
      <c r="H329">
        <v>0</v>
      </c>
      <c r="I329">
        <v>0</v>
      </c>
      <c r="J329">
        <v>1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1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1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1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1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1</v>
      </c>
      <c r="CT329">
        <v>0</v>
      </c>
      <c r="CU329">
        <v>0</v>
      </c>
      <c r="CV329">
        <v>0</v>
      </c>
      <c r="CW329">
        <v>1</v>
      </c>
      <c r="CX329">
        <v>1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1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1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1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1</v>
      </c>
      <c r="GG329">
        <v>1</v>
      </c>
      <c r="GH329">
        <v>0</v>
      </c>
      <c r="GI329">
        <v>1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1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1</v>
      </c>
      <c r="HM329">
        <v>0</v>
      </c>
      <c r="HN329">
        <v>0</v>
      </c>
      <c r="HO329">
        <v>0</v>
      </c>
      <c r="HP329">
        <v>0</v>
      </c>
      <c r="HQ329">
        <v>1</v>
      </c>
      <c r="HR329">
        <v>0</v>
      </c>
      <c r="HS329">
        <v>1</v>
      </c>
      <c r="HT329">
        <v>0</v>
      </c>
      <c r="HU329">
        <v>0</v>
      </c>
      <c r="HV329">
        <v>1</v>
      </c>
      <c r="HW329">
        <v>1</v>
      </c>
      <c r="HX329">
        <v>0</v>
      </c>
      <c r="HY329">
        <v>0</v>
      </c>
      <c r="HZ329">
        <v>0</v>
      </c>
      <c r="IA329">
        <v>0</v>
      </c>
      <c r="IB329">
        <v>1</v>
      </c>
      <c r="IC329">
        <v>1</v>
      </c>
      <c r="ID329">
        <v>0</v>
      </c>
      <c r="IE329">
        <v>1</v>
      </c>
      <c r="IF329">
        <v>0</v>
      </c>
      <c r="IG329">
        <v>1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1</v>
      </c>
      <c r="IP329">
        <v>0</v>
      </c>
      <c r="IQ329">
        <v>0</v>
      </c>
      <c r="IR329">
        <v>1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1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1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1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1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1</v>
      </c>
      <c r="LK329">
        <v>52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1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1</v>
      </c>
      <c r="NV329">
        <v>0</v>
      </c>
      <c r="NW329">
        <v>1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1</v>
      </c>
      <c r="OD329">
        <v>1</v>
      </c>
      <c r="OE329">
        <v>0</v>
      </c>
      <c r="OF329">
        <v>1</v>
      </c>
      <c r="OG329">
        <v>0</v>
      </c>
      <c r="OH329">
        <v>0</v>
      </c>
      <c r="OI329">
        <v>0</v>
      </c>
      <c r="OJ329">
        <v>0</v>
      </c>
      <c r="OK329">
        <v>1</v>
      </c>
      <c r="OL329">
        <v>0</v>
      </c>
      <c r="OM329">
        <v>0</v>
      </c>
      <c r="ON329">
        <v>0</v>
      </c>
      <c r="OO329">
        <v>1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1</v>
      </c>
      <c r="PC329">
        <v>1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1</v>
      </c>
      <c r="PT329">
        <v>0</v>
      </c>
      <c r="PU329">
        <v>0</v>
      </c>
      <c r="PV329">
        <v>0</v>
      </c>
      <c r="PW329">
        <v>0</v>
      </c>
      <c r="PX329">
        <v>1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1</v>
      </c>
      <c r="QS329">
        <v>1</v>
      </c>
      <c r="QT329">
        <v>1</v>
      </c>
      <c r="QU329">
        <v>1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1</v>
      </c>
      <c r="SE329">
        <v>1</v>
      </c>
      <c r="SF329">
        <v>1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</row>
    <row r="330" spans="1:543" x14ac:dyDescent="0.25">
      <c r="A330" t="s">
        <v>796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1</v>
      </c>
      <c r="AR330">
        <v>0</v>
      </c>
      <c r="AS330">
        <v>0</v>
      </c>
      <c r="AT330">
        <v>0</v>
      </c>
      <c r="AU330">
        <v>1</v>
      </c>
      <c r="AV330">
        <v>0</v>
      </c>
      <c r="AW330">
        <v>1</v>
      </c>
      <c r="AX330">
        <v>0</v>
      </c>
      <c r="AY330">
        <v>0</v>
      </c>
      <c r="AZ330">
        <v>1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1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1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1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1</v>
      </c>
      <c r="JK330">
        <v>0</v>
      </c>
      <c r="JL330">
        <v>0</v>
      </c>
      <c r="JM330">
        <v>0</v>
      </c>
      <c r="JN330">
        <v>1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12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1</v>
      </c>
      <c r="QF330">
        <v>1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1</v>
      </c>
      <c r="TW330">
        <v>0</v>
      </c>
    </row>
    <row r="331" spans="1:543" x14ac:dyDescent="0.25">
      <c r="A331" t="s">
        <v>797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1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1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1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1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6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1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1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</row>
    <row r="332" spans="1:543" x14ac:dyDescent="0.25">
      <c r="A332" t="s">
        <v>798</v>
      </c>
      <c r="B332">
        <v>0</v>
      </c>
      <c r="C332">
        <v>0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1</v>
      </c>
      <c r="AR332">
        <v>0</v>
      </c>
      <c r="AS332">
        <v>0</v>
      </c>
      <c r="AT332">
        <v>0</v>
      </c>
      <c r="AU332">
        <v>1</v>
      </c>
      <c r="AV332">
        <v>0</v>
      </c>
      <c r="AW332">
        <v>1</v>
      </c>
      <c r="AX332">
        <v>0</v>
      </c>
      <c r="AY332">
        <v>0</v>
      </c>
      <c r="AZ332">
        <v>1</v>
      </c>
      <c r="BA332">
        <v>0</v>
      </c>
      <c r="BB332">
        <v>1</v>
      </c>
      <c r="BC332">
        <v>0</v>
      </c>
      <c r="BD332">
        <v>0</v>
      </c>
      <c r="BE332">
        <v>0</v>
      </c>
      <c r="BF332">
        <v>0</v>
      </c>
      <c r="BG332">
        <v>1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1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1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1</v>
      </c>
      <c r="DI332">
        <v>1</v>
      </c>
      <c r="DJ332">
        <v>0</v>
      </c>
      <c r="DK332">
        <v>1</v>
      </c>
      <c r="DL332">
        <v>0</v>
      </c>
      <c r="DM332">
        <v>0</v>
      </c>
      <c r="DN332">
        <v>1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1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1</v>
      </c>
      <c r="GS332">
        <v>0</v>
      </c>
      <c r="GT332">
        <v>0</v>
      </c>
      <c r="GU332">
        <v>0</v>
      </c>
      <c r="GV332">
        <v>1</v>
      </c>
      <c r="GW332">
        <v>0</v>
      </c>
      <c r="GX332">
        <v>1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1</v>
      </c>
      <c r="HM332">
        <v>0</v>
      </c>
      <c r="HN332">
        <v>0</v>
      </c>
      <c r="HO332">
        <v>1</v>
      </c>
      <c r="HP332">
        <v>0</v>
      </c>
      <c r="HQ332">
        <v>0</v>
      </c>
      <c r="HR332">
        <v>1</v>
      </c>
      <c r="HS332">
        <v>0</v>
      </c>
      <c r="HT332">
        <v>0</v>
      </c>
      <c r="HU332">
        <v>0</v>
      </c>
      <c r="HV332">
        <v>1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1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1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1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1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1</v>
      </c>
      <c r="LB332">
        <v>0</v>
      </c>
      <c r="LC332">
        <v>0</v>
      </c>
      <c r="LD332">
        <v>1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56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1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1</v>
      </c>
      <c r="NC332">
        <v>0</v>
      </c>
      <c r="ND332">
        <v>0</v>
      </c>
      <c r="NE332">
        <v>0</v>
      </c>
      <c r="NF332">
        <v>0</v>
      </c>
      <c r="NG332">
        <v>1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1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1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1</v>
      </c>
      <c r="OU332">
        <v>0</v>
      </c>
      <c r="OV332">
        <v>1</v>
      </c>
      <c r="OW332">
        <v>1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1</v>
      </c>
      <c r="PL332">
        <v>0</v>
      </c>
      <c r="PM332">
        <v>1</v>
      </c>
      <c r="PN332">
        <v>0</v>
      </c>
      <c r="PO332">
        <v>0</v>
      </c>
      <c r="PP332">
        <v>0</v>
      </c>
      <c r="PQ332">
        <v>1</v>
      </c>
      <c r="PR332">
        <v>1</v>
      </c>
      <c r="PS332">
        <v>0</v>
      </c>
      <c r="PT332">
        <v>0</v>
      </c>
      <c r="PU332">
        <v>0</v>
      </c>
      <c r="PV332">
        <v>1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1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1</v>
      </c>
      <c r="QL332">
        <v>1</v>
      </c>
      <c r="QM332">
        <v>0</v>
      </c>
      <c r="QN332">
        <v>0</v>
      </c>
      <c r="QO332">
        <v>0</v>
      </c>
      <c r="QP332">
        <v>1</v>
      </c>
      <c r="QQ332">
        <v>1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1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1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1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1</v>
      </c>
      <c r="RV332">
        <v>1</v>
      </c>
      <c r="RW332">
        <v>1</v>
      </c>
      <c r="RX332">
        <v>1</v>
      </c>
      <c r="RY332">
        <v>0</v>
      </c>
      <c r="RZ332">
        <v>0</v>
      </c>
      <c r="SA332">
        <v>0</v>
      </c>
      <c r="SB332">
        <v>0</v>
      </c>
      <c r="SC332">
        <v>1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1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1</v>
      </c>
      <c r="TP332">
        <v>0</v>
      </c>
      <c r="TQ332">
        <v>0</v>
      </c>
      <c r="TR332">
        <v>0</v>
      </c>
      <c r="TS332">
        <v>1</v>
      </c>
      <c r="TT332">
        <v>0</v>
      </c>
      <c r="TU332">
        <v>0</v>
      </c>
      <c r="TV332">
        <v>0</v>
      </c>
      <c r="TW332">
        <v>0</v>
      </c>
    </row>
    <row r="333" spans="1:543" x14ac:dyDescent="0.25">
      <c r="A333" t="s">
        <v>799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1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</v>
      </c>
      <c r="AS333">
        <v>0</v>
      </c>
      <c r="AT333">
        <v>0</v>
      </c>
      <c r="AU333">
        <v>1</v>
      </c>
      <c r="AV333">
        <v>0</v>
      </c>
      <c r="AW333">
        <v>1</v>
      </c>
      <c r="AX333">
        <v>0</v>
      </c>
      <c r="AY333">
        <v>0</v>
      </c>
      <c r="AZ333">
        <v>1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1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1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1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8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</row>
    <row r="334" spans="1:543" x14ac:dyDescent="0.25">
      <c r="A334" t="s">
        <v>800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1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1</v>
      </c>
      <c r="BD334">
        <v>0</v>
      </c>
      <c r="BE334">
        <v>0</v>
      </c>
      <c r="BF334">
        <v>0</v>
      </c>
      <c r="BG334">
        <v>0</v>
      </c>
      <c r="BH334">
        <v>1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1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1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1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17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1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1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1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1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1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1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1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1</v>
      </c>
      <c r="SS334">
        <v>0</v>
      </c>
      <c r="ST334">
        <v>0</v>
      </c>
      <c r="SU334">
        <v>1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1</v>
      </c>
    </row>
    <row r="335" spans="1:543" x14ac:dyDescent="0.25">
      <c r="A335" t="s">
        <v>801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1</v>
      </c>
      <c r="AR335">
        <v>0</v>
      </c>
      <c r="AS335">
        <v>0</v>
      </c>
      <c r="AT335">
        <v>0</v>
      </c>
      <c r="AU335">
        <v>1</v>
      </c>
      <c r="AV335">
        <v>0</v>
      </c>
      <c r="AW335">
        <v>1</v>
      </c>
      <c r="AX335">
        <v>0</v>
      </c>
      <c r="AY335">
        <v>0</v>
      </c>
      <c r="AZ335">
        <v>1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1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1</v>
      </c>
      <c r="HP335">
        <v>0</v>
      </c>
      <c r="HQ335">
        <v>0</v>
      </c>
      <c r="HR335">
        <v>1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1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1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10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1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</row>
    <row r="336" spans="1:543" x14ac:dyDescent="0.25">
      <c r="A336" t="s">
        <v>802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1</v>
      </c>
      <c r="AR336">
        <v>0</v>
      </c>
      <c r="AS336">
        <v>0</v>
      </c>
      <c r="AT336">
        <v>0</v>
      </c>
      <c r="AU336">
        <v>1</v>
      </c>
      <c r="AV336">
        <v>0</v>
      </c>
      <c r="AW336">
        <v>1</v>
      </c>
      <c r="AX336">
        <v>0</v>
      </c>
      <c r="AY336">
        <v>0</v>
      </c>
      <c r="AZ336">
        <v>1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1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1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1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1</v>
      </c>
      <c r="JK336">
        <v>0</v>
      </c>
      <c r="JL336">
        <v>0</v>
      </c>
      <c r="JM336">
        <v>0</v>
      </c>
      <c r="JN336">
        <v>1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1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14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1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1</v>
      </c>
      <c r="QF336">
        <v>1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1</v>
      </c>
      <c r="TW336">
        <v>0</v>
      </c>
    </row>
    <row r="337" spans="1:543" x14ac:dyDescent="0.25">
      <c r="A337" t="s">
        <v>803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1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2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1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</row>
    <row r="338" spans="1:543" x14ac:dyDescent="0.25">
      <c r="A338" t="s">
        <v>804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1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1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1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1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1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1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1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1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1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1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1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1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1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19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1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1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1</v>
      </c>
      <c r="SE338">
        <v>1</v>
      </c>
      <c r="SF338">
        <v>1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1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</row>
    <row r="339" spans="1:543" x14ac:dyDescent="0.25">
      <c r="A339" t="s">
        <v>805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1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1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1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3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</row>
    <row r="340" spans="1:543" x14ac:dyDescent="0.25">
      <c r="A340" t="s">
        <v>806</v>
      </c>
      <c r="B340">
        <v>0</v>
      </c>
      <c r="C340">
        <v>1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1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1</v>
      </c>
      <c r="AQ340">
        <v>1</v>
      </c>
      <c r="AR340">
        <v>0</v>
      </c>
      <c r="AS340">
        <v>0</v>
      </c>
      <c r="AT340">
        <v>0</v>
      </c>
      <c r="AU340">
        <v>1</v>
      </c>
      <c r="AV340">
        <v>0</v>
      </c>
      <c r="AW340">
        <v>1</v>
      </c>
      <c r="AX340">
        <v>1</v>
      </c>
      <c r="AY340">
        <v>0</v>
      </c>
      <c r="AZ340">
        <v>1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1</v>
      </c>
      <c r="BS340">
        <v>1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1</v>
      </c>
      <c r="CN340">
        <v>0</v>
      </c>
      <c r="CO340">
        <v>0</v>
      </c>
      <c r="CP340">
        <v>0</v>
      </c>
      <c r="CQ340">
        <v>1</v>
      </c>
      <c r="CR340">
        <v>0</v>
      </c>
      <c r="CS340">
        <v>0</v>
      </c>
      <c r="CT340">
        <v>0</v>
      </c>
      <c r="CU340">
        <v>0</v>
      </c>
      <c r="CV340">
        <v>1</v>
      </c>
      <c r="CW340">
        <v>0</v>
      </c>
      <c r="CX340">
        <v>0</v>
      </c>
      <c r="CY340">
        <v>0</v>
      </c>
      <c r="CZ340">
        <v>0</v>
      </c>
      <c r="DA340">
        <v>1</v>
      </c>
      <c r="DB340">
        <v>0</v>
      </c>
      <c r="DC340">
        <v>1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1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1</v>
      </c>
      <c r="EL340">
        <v>0</v>
      </c>
      <c r="EM340">
        <v>0</v>
      </c>
      <c r="EN340">
        <v>0</v>
      </c>
      <c r="EO340">
        <v>0</v>
      </c>
      <c r="EP340">
        <v>1</v>
      </c>
      <c r="EQ340">
        <v>0</v>
      </c>
      <c r="ER340">
        <v>0</v>
      </c>
      <c r="ES340">
        <v>1</v>
      </c>
      <c r="ET340">
        <v>0</v>
      </c>
      <c r="EU340">
        <v>1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1</v>
      </c>
      <c r="FD340">
        <v>0</v>
      </c>
      <c r="FE340">
        <v>1</v>
      </c>
      <c r="FF340">
        <v>1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1</v>
      </c>
      <c r="FT340">
        <v>0</v>
      </c>
      <c r="FU340">
        <v>0</v>
      </c>
      <c r="FV340">
        <v>1</v>
      </c>
      <c r="FW340">
        <v>0</v>
      </c>
      <c r="FX340">
        <v>0</v>
      </c>
      <c r="FY340">
        <v>0</v>
      </c>
      <c r="FZ340">
        <v>1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1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1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1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1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1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1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1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1</v>
      </c>
      <c r="KN340">
        <v>1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1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1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64</v>
      </c>
      <c r="LW340">
        <v>0</v>
      </c>
      <c r="LX340">
        <v>0</v>
      </c>
      <c r="LY340">
        <v>0</v>
      </c>
      <c r="LZ340">
        <v>1</v>
      </c>
      <c r="MA340">
        <v>0</v>
      </c>
      <c r="MB340">
        <v>1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1</v>
      </c>
      <c r="NB340">
        <v>1</v>
      </c>
      <c r="NC340">
        <v>1</v>
      </c>
      <c r="ND340">
        <v>0</v>
      </c>
      <c r="NE340">
        <v>0</v>
      </c>
      <c r="NF340">
        <v>0</v>
      </c>
      <c r="NG340">
        <v>1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1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1</v>
      </c>
      <c r="OU340">
        <v>0</v>
      </c>
      <c r="OV340">
        <v>1</v>
      </c>
      <c r="OW340">
        <v>1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1</v>
      </c>
      <c r="PG340">
        <v>0</v>
      </c>
      <c r="PH340">
        <v>0</v>
      </c>
      <c r="PI340">
        <v>1</v>
      </c>
      <c r="PJ340">
        <v>0</v>
      </c>
      <c r="PK340">
        <v>0</v>
      </c>
      <c r="PL340">
        <v>0</v>
      </c>
      <c r="PM340">
        <v>1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1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1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1</v>
      </c>
      <c r="QW340">
        <v>0</v>
      </c>
      <c r="QX340">
        <v>0</v>
      </c>
      <c r="QY340">
        <v>0</v>
      </c>
      <c r="QZ340">
        <v>1</v>
      </c>
      <c r="RA340">
        <v>0</v>
      </c>
      <c r="RB340">
        <v>1</v>
      </c>
      <c r="RC340">
        <v>0</v>
      </c>
      <c r="RD340">
        <v>1</v>
      </c>
      <c r="RE340">
        <v>1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1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1</v>
      </c>
      <c r="SJ340">
        <v>0</v>
      </c>
      <c r="SK340">
        <v>0</v>
      </c>
      <c r="SL340">
        <v>0</v>
      </c>
      <c r="SM340">
        <v>0</v>
      </c>
      <c r="SN340">
        <v>1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1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1</v>
      </c>
    </row>
    <row r="341" spans="1:543" x14ac:dyDescent="0.25">
      <c r="A341" t="s">
        <v>807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2</v>
      </c>
      <c r="LX341">
        <v>0</v>
      </c>
      <c r="LY341">
        <v>0</v>
      </c>
      <c r="LZ341">
        <v>0</v>
      </c>
      <c r="MA341">
        <v>1</v>
      </c>
      <c r="MB341">
        <v>0</v>
      </c>
      <c r="MC341">
        <v>0</v>
      </c>
      <c r="MD341">
        <v>0</v>
      </c>
      <c r="ME341">
        <v>0</v>
      </c>
      <c r="MF341">
        <v>1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</row>
    <row r="342" spans="1:543" x14ac:dyDescent="0.25">
      <c r="A342" t="s">
        <v>808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1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1</v>
      </c>
      <c r="BB342">
        <v>0</v>
      </c>
      <c r="BC342">
        <v>1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1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1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1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1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1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1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1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1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1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1</v>
      </c>
      <c r="IF342">
        <v>0</v>
      </c>
      <c r="IG342">
        <v>0</v>
      </c>
      <c r="IH342">
        <v>1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1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1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1</v>
      </c>
      <c r="JN342">
        <v>0</v>
      </c>
      <c r="JO342">
        <v>0</v>
      </c>
      <c r="JP342">
        <v>0</v>
      </c>
      <c r="JQ342">
        <v>1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1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1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1</v>
      </c>
      <c r="LQ342">
        <v>0</v>
      </c>
      <c r="LR342">
        <v>0</v>
      </c>
      <c r="LS342">
        <v>0</v>
      </c>
      <c r="LT342">
        <v>1</v>
      </c>
      <c r="LU342">
        <v>0</v>
      </c>
      <c r="LV342">
        <v>0</v>
      </c>
      <c r="LW342">
        <v>0</v>
      </c>
      <c r="LX342">
        <v>36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1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1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1</v>
      </c>
      <c r="OD342">
        <v>1</v>
      </c>
      <c r="OE342">
        <v>0</v>
      </c>
      <c r="OF342">
        <v>1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1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1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1</v>
      </c>
      <c r="SE342">
        <v>1</v>
      </c>
      <c r="SF342">
        <v>1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1</v>
      </c>
      <c r="SO342">
        <v>0</v>
      </c>
      <c r="SP342">
        <v>0</v>
      </c>
      <c r="SQ342">
        <v>0</v>
      </c>
      <c r="SR342">
        <v>1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1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</row>
    <row r="343" spans="1:543" x14ac:dyDescent="0.25">
      <c r="A343" t="s">
        <v>809</v>
      </c>
      <c r="B343">
        <v>0</v>
      </c>
      <c r="C343">
        <v>1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1</v>
      </c>
      <c r="AO343">
        <v>0</v>
      </c>
      <c r="AP343">
        <v>0</v>
      </c>
      <c r="AQ343">
        <v>1</v>
      </c>
      <c r="AR343">
        <v>0</v>
      </c>
      <c r="AS343">
        <v>0</v>
      </c>
      <c r="AT343">
        <v>0</v>
      </c>
      <c r="AU343">
        <v>1</v>
      </c>
      <c r="AV343">
        <v>0</v>
      </c>
      <c r="AW343">
        <v>1</v>
      </c>
      <c r="AX343">
        <v>0</v>
      </c>
      <c r="AY343">
        <v>0</v>
      </c>
      <c r="AZ343">
        <v>1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1</v>
      </c>
      <c r="BS343">
        <v>1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1</v>
      </c>
      <c r="EQ343">
        <v>0</v>
      </c>
      <c r="ER343">
        <v>0</v>
      </c>
      <c r="ES343">
        <v>1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1</v>
      </c>
      <c r="FD343">
        <v>0</v>
      </c>
      <c r="FE343">
        <v>1</v>
      </c>
      <c r="FF343">
        <v>1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1</v>
      </c>
      <c r="FQ343">
        <v>0</v>
      </c>
      <c r="FR343">
        <v>0</v>
      </c>
      <c r="FS343">
        <v>1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1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1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25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1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1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1</v>
      </c>
      <c r="RE343">
        <v>1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1</v>
      </c>
      <c r="TC343">
        <v>0</v>
      </c>
      <c r="TD343">
        <v>0</v>
      </c>
      <c r="TE343">
        <v>1</v>
      </c>
      <c r="TF343">
        <v>0</v>
      </c>
      <c r="TG343">
        <v>1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1</v>
      </c>
    </row>
    <row r="344" spans="1:543" x14ac:dyDescent="0.25">
      <c r="A344" t="s">
        <v>810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1</v>
      </c>
      <c r="LX344">
        <v>0</v>
      </c>
      <c r="LY344">
        <v>0</v>
      </c>
      <c r="LZ344">
        <v>2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1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</row>
    <row r="345" spans="1:543" x14ac:dyDescent="0.25">
      <c r="A345" t="s">
        <v>811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1</v>
      </c>
      <c r="AQ345">
        <v>1</v>
      </c>
      <c r="AR345">
        <v>0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0</v>
      </c>
      <c r="AY345">
        <v>0</v>
      </c>
      <c r="AZ345">
        <v>1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1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1</v>
      </c>
      <c r="BT345">
        <v>1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1</v>
      </c>
      <c r="CN345">
        <v>1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1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1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1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1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1</v>
      </c>
      <c r="FD345">
        <v>0</v>
      </c>
      <c r="FE345">
        <v>1</v>
      </c>
      <c r="FF345">
        <v>1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1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1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1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1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1</v>
      </c>
      <c r="LW345">
        <v>0</v>
      </c>
      <c r="LX345">
        <v>0</v>
      </c>
      <c r="LY345">
        <v>0</v>
      </c>
      <c r="LZ345">
        <v>0</v>
      </c>
      <c r="MA345">
        <v>43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1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1</v>
      </c>
      <c r="NC345">
        <v>0</v>
      </c>
      <c r="ND345">
        <v>0</v>
      </c>
      <c r="NE345">
        <v>1</v>
      </c>
      <c r="NF345">
        <v>0</v>
      </c>
      <c r="NG345">
        <v>1</v>
      </c>
      <c r="NH345">
        <v>0</v>
      </c>
      <c r="NI345">
        <v>0</v>
      </c>
      <c r="NJ345">
        <v>1</v>
      </c>
      <c r="NK345">
        <v>0</v>
      </c>
      <c r="NL345">
        <v>0</v>
      </c>
      <c r="NM345">
        <v>1</v>
      </c>
      <c r="NN345">
        <v>0</v>
      </c>
      <c r="NO345">
        <v>1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1</v>
      </c>
      <c r="OW345">
        <v>1</v>
      </c>
      <c r="OX345">
        <v>0</v>
      </c>
      <c r="OY345">
        <v>0</v>
      </c>
      <c r="OZ345">
        <v>0</v>
      </c>
      <c r="PA345">
        <v>1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1</v>
      </c>
      <c r="QF345">
        <v>1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1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1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1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1</v>
      </c>
      <c r="SJ345">
        <v>0</v>
      </c>
      <c r="SK345">
        <v>0</v>
      </c>
      <c r="SL345">
        <v>0</v>
      </c>
      <c r="SM345">
        <v>0</v>
      </c>
      <c r="SN345">
        <v>1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1</v>
      </c>
      <c r="SW345">
        <v>0</v>
      </c>
      <c r="SX345">
        <v>1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</row>
    <row r="346" spans="1:543" x14ac:dyDescent="0.25">
      <c r="A346" t="s">
        <v>812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1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1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2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</row>
    <row r="347" spans="1:543" x14ac:dyDescent="0.25">
      <c r="A347" t="s">
        <v>813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</row>
    <row r="348" spans="1:543" x14ac:dyDescent="0.25">
      <c r="A348" t="s">
        <v>814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1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1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3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1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</row>
    <row r="349" spans="1:543" x14ac:dyDescent="0.25">
      <c r="A349" t="s">
        <v>815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1</v>
      </c>
      <c r="LX349">
        <v>0</v>
      </c>
      <c r="LY349">
        <v>0</v>
      </c>
      <c r="LZ349">
        <v>1</v>
      </c>
      <c r="MA349">
        <v>0</v>
      </c>
      <c r="MB349">
        <v>0</v>
      </c>
      <c r="MC349">
        <v>0</v>
      </c>
      <c r="MD349">
        <v>0</v>
      </c>
      <c r="ME349">
        <v>2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</row>
    <row r="350" spans="1:543" x14ac:dyDescent="0.25">
      <c r="A350" t="s">
        <v>816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1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1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1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1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1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13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1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1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1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1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1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1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1</v>
      </c>
    </row>
    <row r="351" spans="1:543" x14ac:dyDescent="0.25">
      <c r="A351" t="s">
        <v>817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1</v>
      </c>
      <c r="AT351">
        <v>0</v>
      </c>
      <c r="AU351">
        <v>0</v>
      </c>
      <c r="AV351">
        <v>0</v>
      </c>
      <c r="AW351">
        <v>0</v>
      </c>
      <c r="AX351">
        <v>1</v>
      </c>
      <c r="AY351">
        <v>0</v>
      </c>
      <c r="AZ351">
        <v>0</v>
      </c>
      <c r="BA351">
        <v>1</v>
      </c>
      <c r="BB351">
        <v>0</v>
      </c>
      <c r="BC351">
        <v>1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1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1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1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1</v>
      </c>
      <c r="DA351">
        <v>0</v>
      </c>
      <c r="DB351">
        <v>0</v>
      </c>
      <c r="DC351">
        <v>0</v>
      </c>
      <c r="DD351">
        <v>1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1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1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1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1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1</v>
      </c>
      <c r="GD351">
        <v>0</v>
      </c>
      <c r="GE351">
        <v>0</v>
      </c>
      <c r="GF351">
        <v>1</v>
      </c>
      <c r="GG351">
        <v>1</v>
      </c>
      <c r="GH351">
        <v>1</v>
      </c>
      <c r="GI351">
        <v>1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1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1</v>
      </c>
      <c r="HK351">
        <v>0</v>
      </c>
      <c r="HL351">
        <v>1</v>
      </c>
      <c r="HM351">
        <v>0</v>
      </c>
      <c r="HN351">
        <v>0</v>
      </c>
      <c r="HO351">
        <v>0</v>
      </c>
      <c r="HP351">
        <v>0</v>
      </c>
      <c r="HQ351">
        <v>1</v>
      </c>
      <c r="HR351">
        <v>0</v>
      </c>
      <c r="HS351">
        <v>0</v>
      </c>
      <c r="HT351">
        <v>0</v>
      </c>
      <c r="HU351">
        <v>0</v>
      </c>
      <c r="HV351">
        <v>1</v>
      </c>
      <c r="HW351">
        <v>1</v>
      </c>
      <c r="HX351">
        <v>0</v>
      </c>
      <c r="HY351">
        <v>0</v>
      </c>
      <c r="HZ351">
        <v>0</v>
      </c>
      <c r="IA351">
        <v>1</v>
      </c>
      <c r="IB351">
        <v>0</v>
      </c>
      <c r="IC351">
        <v>1</v>
      </c>
      <c r="ID351">
        <v>0</v>
      </c>
      <c r="IE351">
        <v>1</v>
      </c>
      <c r="IF351">
        <v>0</v>
      </c>
      <c r="IG351">
        <v>1</v>
      </c>
      <c r="IH351">
        <v>1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1</v>
      </c>
      <c r="IS351">
        <v>0</v>
      </c>
      <c r="IT351">
        <v>0</v>
      </c>
      <c r="IU351">
        <v>0</v>
      </c>
      <c r="IV351">
        <v>0</v>
      </c>
      <c r="IW351">
        <v>1</v>
      </c>
      <c r="IX351">
        <v>0</v>
      </c>
      <c r="IY351">
        <v>0</v>
      </c>
      <c r="IZ351">
        <v>1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1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1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1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1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1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1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1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51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1</v>
      </c>
      <c r="OD351">
        <v>1</v>
      </c>
      <c r="OE351">
        <v>0</v>
      </c>
      <c r="OF351">
        <v>1</v>
      </c>
      <c r="OG351">
        <v>0</v>
      </c>
      <c r="OH351">
        <v>0</v>
      </c>
      <c r="OI351">
        <v>0</v>
      </c>
      <c r="OJ351">
        <v>0</v>
      </c>
      <c r="OK351">
        <v>1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1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1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1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1</v>
      </c>
      <c r="SF351">
        <v>1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1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1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</row>
    <row r="352" spans="1:543" x14ac:dyDescent="0.25">
      <c r="A352" t="s">
        <v>818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</row>
    <row r="353" spans="1:543" x14ac:dyDescent="0.25">
      <c r="A353" t="s">
        <v>819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1</v>
      </c>
      <c r="AR353">
        <v>0</v>
      </c>
      <c r="AS353">
        <v>0</v>
      </c>
      <c r="AT353">
        <v>0</v>
      </c>
      <c r="AU353">
        <v>1</v>
      </c>
      <c r="AV353">
        <v>0</v>
      </c>
      <c r="AW353">
        <v>1</v>
      </c>
      <c r="AX353">
        <v>0</v>
      </c>
      <c r="AY353">
        <v>0</v>
      </c>
      <c r="AZ353">
        <v>1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1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1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1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1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1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1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1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1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1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1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18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1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1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1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1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</row>
    <row r="354" spans="1:543" x14ac:dyDescent="0.25">
      <c r="A354" t="s">
        <v>820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</row>
    <row r="355" spans="1:543" x14ac:dyDescent="0.25">
      <c r="A355" t="s">
        <v>821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1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1</v>
      </c>
      <c r="FD355">
        <v>0</v>
      </c>
      <c r="FE355">
        <v>1</v>
      </c>
      <c r="FF355">
        <v>1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1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1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1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1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1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12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1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1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</row>
    <row r="356" spans="1:543" x14ac:dyDescent="0.25">
      <c r="A356" t="s">
        <v>822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1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1</v>
      </c>
      <c r="AR356">
        <v>0</v>
      </c>
      <c r="AS356">
        <v>0</v>
      </c>
      <c r="AT356">
        <v>0</v>
      </c>
      <c r="AU356">
        <v>1</v>
      </c>
      <c r="AV356">
        <v>0</v>
      </c>
      <c r="AW356">
        <v>1</v>
      </c>
      <c r="AX356">
        <v>0</v>
      </c>
      <c r="AY356">
        <v>0</v>
      </c>
      <c r="AZ356">
        <v>1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1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1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1</v>
      </c>
      <c r="EJ356">
        <v>0</v>
      </c>
      <c r="EK356">
        <v>0</v>
      </c>
      <c r="EL356">
        <v>0</v>
      </c>
      <c r="EM356">
        <v>1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1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1</v>
      </c>
      <c r="GG356">
        <v>1</v>
      </c>
      <c r="GH356">
        <v>0</v>
      </c>
      <c r="GI356">
        <v>1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1</v>
      </c>
      <c r="HQ356">
        <v>1</v>
      </c>
      <c r="HR356">
        <v>1</v>
      </c>
      <c r="HS356">
        <v>1</v>
      </c>
      <c r="HT356">
        <v>0</v>
      </c>
      <c r="HU356">
        <v>0</v>
      </c>
      <c r="HV356">
        <v>0</v>
      </c>
      <c r="HW356">
        <v>1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1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1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1</v>
      </c>
      <c r="JC356">
        <v>0</v>
      </c>
      <c r="JD356">
        <v>0</v>
      </c>
      <c r="JE356">
        <v>1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1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1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1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34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1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1</v>
      </c>
      <c r="OD356">
        <v>1</v>
      </c>
      <c r="OE356">
        <v>0</v>
      </c>
      <c r="OF356">
        <v>1</v>
      </c>
      <c r="OG356">
        <v>0</v>
      </c>
      <c r="OH356">
        <v>0</v>
      </c>
      <c r="OI356">
        <v>0</v>
      </c>
      <c r="OJ356">
        <v>0</v>
      </c>
      <c r="OK356">
        <v>1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1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1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1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</row>
    <row r="357" spans="1:543" x14ac:dyDescent="0.25">
      <c r="A357" t="s">
        <v>605</v>
      </c>
      <c r="B357">
        <v>0</v>
      </c>
      <c r="C357">
        <v>0</v>
      </c>
      <c r="D357">
        <v>0</v>
      </c>
      <c r="E357">
        <v>1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1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1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11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1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1</v>
      </c>
      <c r="NW357">
        <v>1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1</v>
      </c>
      <c r="OL357">
        <v>0</v>
      </c>
      <c r="OM357">
        <v>0</v>
      </c>
      <c r="ON357">
        <v>0</v>
      </c>
      <c r="OO357">
        <v>1</v>
      </c>
      <c r="OP357">
        <v>0</v>
      </c>
      <c r="OQ357">
        <v>1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1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1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</row>
    <row r="358" spans="1:543" x14ac:dyDescent="0.25">
      <c r="A358" t="s">
        <v>823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1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1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1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1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1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1</v>
      </c>
      <c r="GX358">
        <v>0</v>
      </c>
      <c r="GY358">
        <v>0</v>
      </c>
      <c r="GZ358">
        <v>0</v>
      </c>
      <c r="HA358">
        <v>0</v>
      </c>
      <c r="HB358">
        <v>1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1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11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1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1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1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</row>
    <row r="359" spans="1:543" x14ac:dyDescent="0.25">
      <c r="A359" t="s">
        <v>824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1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1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7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1</v>
      </c>
      <c r="OE359">
        <v>0</v>
      </c>
      <c r="OF359">
        <v>1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1</v>
      </c>
      <c r="RO359">
        <v>0</v>
      </c>
      <c r="RP359">
        <v>0</v>
      </c>
      <c r="RQ359">
        <v>0</v>
      </c>
      <c r="RR359">
        <v>0</v>
      </c>
      <c r="RS359">
        <v>1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</row>
    <row r="360" spans="1:543" x14ac:dyDescent="0.25">
      <c r="A360" t="s">
        <v>825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1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1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3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1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</row>
    <row r="361" spans="1:543" x14ac:dyDescent="0.25">
      <c r="A361" t="s">
        <v>826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1</v>
      </c>
      <c r="GG361">
        <v>1</v>
      </c>
      <c r="GH361">
        <v>0</v>
      </c>
      <c r="GI361">
        <v>1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1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1</v>
      </c>
      <c r="HX361">
        <v>0</v>
      </c>
      <c r="HY361">
        <v>0</v>
      </c>
      <c r="HZ361">
        <v>0</v>
      </c>
      <c r="IA361">
        <v>0</v>
      </c>
      <c r="IB361">
        <v>1</v>
      </c>
      <c r="IC361">
        <v>0</v>
      </c>
      <c r="ID361">
        <v>0</v>
      </c>
      <c r="IE361">
        <v>0</v>
      </c>
      <c r="IF361">
        <v>0</v>
      </c>
      <c r="IG361">
        <v>1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1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13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1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1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1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1</v>
      </c>
      <c r="QT361">
        <v>0</v>
      </c>
      <c r="QU361">
        <v>1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</row>
    <row r="362" spans="1:543" x14ac:dyDescent="0.25">
      <c r="A362" t="s">
        <v>827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1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4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1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1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1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</row>
    <row r="363" spans="1:543" x14ac:dyDescent="0.25">
      <c r="A363" t="s">
        <v>828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1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3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1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1</v>
      </c>
    </row>
    <row r="364" spans="1:543" x14ac:dyDescent="0.25">
      <c r="A364" t="s">
        <v>829</v>
      </c>
      <c r="B364">
        <v>0</v>
      </c>
      <c r="C364">
        <v>0</v>
      </c>
      <c r="D364">
        <v>0</v>
      </c>
      <c r="E364">
        <v>1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1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1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1</v>
      </c>
      <c r="GG364">
        <v>1</v>
      </c>
      <c r="GH364">
        <v>0</v>
      </c>
      <c r="GI364">
        <v>1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1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1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1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1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1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20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1</v>
      </c>
      <c r="NW364">
        <v>1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1</v>
      </c>
      <c r="OL364">
        <v>0</v>
      </c>
      <c r="OM364">
        <v>0</v>
      </c>
      <c r="ON364">
        <v>0</v>
      </c>
      <c r="OO364">
        <v>1</v>
      </c>
      <c r="OP364">
        <v>0</v>
      </c>
      <c r="OQ364">
        <v>1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1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1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1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1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</row>
    <row r="365" spans="1:543" x14ac:dyDescent="0.25">
      <c r="A365" t="s">
        <v>830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1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1</v>
      </c>
      <c r="GP365">
        <v>0</v>
      </c>
      <c r="GQ365">
        <v>0</v>
      </c>
      <c r="GR365">
        <v>1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1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1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1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1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1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1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1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12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1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1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</row>
    <row r="366" spans="1:543" x14ac:dyDescent="0.25">
      <c r="A366" t="s">
        <v>831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1</v>
      </c>
      <c r="JC366">
        <v>0</v>
      </c>
      <c r="JD366">
        <v>0</v>
      </c>
      <c r="JE366">
        <v>1</v>
      </c>
      <c r="JF366">
        <v>0</v>
      </c>
      <c r="JG366">
        <v>1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1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1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1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1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13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1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1</v>
      </c>
      <c r="OD366">
        <v>1</v>
      </c>
      <c r="OE366">
        <v>0</v>
      </c>
      <c r="OF366">
        <v>1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1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</row>
    <row r="367" spans="1:543" x14ac:dyDescent="0.25">
      <c r="A367" t="s">
        <v>832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1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1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1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1</v>
      </c>
      <c r="BW367">
        <v>0</v>
      </c>
      <c r="BX367">
        <v>0</v>
      </c>
      <c r="BY367">
        <v>0</v>
      </c>
      <c r="BZ367">
        <v>0</v>
      </c>
      <c r="CA367">
        <v>1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1</v>
      </c>
      <c r="DZ367">
        <v>0</v>
      </c>
      <c r="EA367">
        <v>0</v>
      </c>
      <c r="EB367">
        <v>0</v>
      </c>
      <c r="EC367">
        <v>0</v>
      </c>
      <c r="ED367">
        <v>1</v>
      </c>
      <c r="EE367">
        <v>1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1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1</v>
      </c>
      <c r="GR367">
        <v>0</v>
      </c>
      <c r="GS367">
        <v>0</v>
      </c>
      <c r="GT367">
        <v>1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15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1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1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1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1</v>
      </c>
      <c r="TV367">
        <v>0</v>
      </c>
      <c r="TW367">
        <v>0</v>
      </c>
    </row>
    <row r="368" spans="1:543" x14ac:dyDescent="0.25">
      <c r="A368" t="s">
        <v>833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1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1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1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1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1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1</v>
      </c>
      <c r="IX368">
        <v>0</v>
      </c>
      <c r="IY368">
        <v>0</v>
      </c>
      <c r="IZ368">
        <v>1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8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1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</row>
    <row r="369" spans="1:543" x14ac:dyDescent="0.25">
      <c r="A369" t="s">
        <v>834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1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1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1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1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1</v>
      </c>
      <c r="GG369">
        <v>1</v>
      </c>
      <c r="GH369">
        <v>0</v>
      </c>
      <c r="GI369">
        <v>1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1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1</v>
      </c>
      <c r="HO369">
        <v>0</v>
      </c>
      <c r="HP369">
        <v>0</v>
      </c>
      <c r="HQ369">
        <v>1</v>
      </c>
      <c r="HR369">
        <v>0</v>
      </c>
      <c r="HS369">
        <v>1</v>
      </c>
      <c r="HT369">
        <v>0</v>
      </c>
      <c r="HU369">
        <v>0</v>
      </c>
      <c r="HV369">
        <v>0</v>
      </c>
      <c r="HW369">
        <v>1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1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1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21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1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1</v>
      </c>
      <c r="PF369">
        <v>0</v>
      </c>
      <c r="PG369">
        <v>1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1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1</v>
      </c>
      <c r="QS369">
        <v>0</v>
      </c>
      <c r="QT369">
        <v>1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1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</row>
    <row r="370" spans="1:543" x14ac:dyDescent="0.25">
      <c r="A370" t="s">
        <v>835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1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1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1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1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1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1</v>
      </c>
      <c r="FD370">
        <v>0</v>
      </c>
      <c r="FE370">
        <v>1</v>
      </c>
      <c r="FF370">
        <v>1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1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1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1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1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1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1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1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18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1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1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1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</row>
    <row r="371" spans="1:543" x14ac:dyDescent="0.25">
      <c r="A371" t="s">
        <v>836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1</v>
      </c>
      <c r="AR371">
        <v>0</v>
      </c>
      <c r="AS371">
        <v>0</v>
      </c>
      <c r="AT371">
        <v>0</v>
      </c>
      <c r="AU371">
        <v>1</v>
      </c>
      <c r="AV371">
        <v>0</v>
      </c>
      <c r="AW371">
        <v>1</v>
      </c>
      <c r="AX371">
        <v>0</v>
      </c>
      <c r="AY371">
        <v>0</v>
      </c>
      <c r="AZ371">
        <v>1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1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1</v>
      </c>
      <c r="CN371">
        <v>1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1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1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1</v>
      </c>
      <c r="EL371">
        <v>0</v>
      </c>
      <c r="EM371">
        <v>0</v>
      </c>
      <c r="EN371">
        <v>1</v>
      </c>
      <c r="EO371">
        <v>0</v>
      </c>
      <c r="EP371">
        <v>0</v>
      </c>
      <c r="EQ371">
        <v>0</v>
      </c>
      <c r="ER371">
        <v>0</v>
      </c>
      <c r="ES371">
        <v>1</v>
      </c>
      <c r="ET371">
        <v>0</v>
      </c>
      <c r="EU371">
        <v>1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1</v>
      </c>
      <c r="FD371">
        <v>0</v>
      </c>
      <c r="FE371">
        <v>1</v>
      </c>
      <c r="FF371">
        <v>1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1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1</v>
      </c>
      <c r="HN371">
        <v>0</v>
      </c>
      <c r="HO371">
        <v>0</v>
      </c>
      <c r="HP371">
        <v>0</v>
      </c>
      <c r="HQ371">
        <v>0</v>
      </c>
      <c r="HR371">
        <v>1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1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1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1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1</v>
      </c>
      <c r="LW371">
        <v>0</v>
      </c>
      <c r="LX371">
        <v>0</v>
      </c>
      <c r="LY371">
        <v>0</v>
      </c>
      <c r="LZ371">
        <v>0</v>
      </c>
      <c r="MA371">
        <v>1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39</v>
      </c>
      <c r="NB371">
        <v>0</v>
      </c>
      <c r="NC371">
        <v>1</v>
      </c>
      <c r="ND371">
        <v>0</v>
      </c>
      <c r="NE371">
        <v>0</v>
      </c>
      <c r="NF371">
        <v>0</v>
      </c>
      <c r="NG371">
        <v>1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1</v>
      </c>
      <c r="OW371">
        <v>1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1</v>
      </c>
      <c r="QB371">
        <v>0</v>
      </c>
      <c r="QC371">
        <v>0</v>
      </c>
      <c r="QD371">
        <v>0</v>
      </c>
      <c r="QE371">
        <v>1</v>
      </c>
      <c r="QF371">
        <v>1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1</v>
      </c>
      <c r="RA371">
        <v>0</v>
      </c>
      <c r="RB371">
        <v>0</v>
      </c>
      <c r="RC371">
        <v>0</v>
      </c>
      <c r="RD371">
        <v>1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1</v>
      </c>
      <c r="SJ371">
        <v>0</v>
      </c>
      <c r="SK371">
        <v>0</v>
      </c>
      <c r="SL371">
        <v>0</v>
      </c>
      <c r="SM371">
        <v>0</v>
      </c>
      <c r="SN371">
        <v>1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1</v>
      </c>
      <c r="SW371">
        <v>0</v>
      </c>
      <c r="SX371">
        <v>1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1</v>
      </c>
    </row>
    <row r="372" spans="1:543" x14ac:dyDescent="0.25">
      <c r="A372" t="s">
        <v>837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1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1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1</v>
      </c>
      <c r="FD372">
        <v>0</v>
      </c>
      <c r="FE372">
        <v>1</v>
      </c>
      <c r="FF372">
        <v>1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1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1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1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1</v>
      </c>
      <c r="NB372">
        <v>17</v>
      </c>
      <c r="NC372">
        <v>0</v>
      </c>
      <c r="ND372">
        <v>0</v>
      </c>
      <c r="NE372">
        <v>1</v>
      </c>
      <c r="NF372">
        <v>0</v>
      </c>
      <c r="NG372">
        <v>1</v>
      </c>
      <c r="NH372">
        <v>0</v>
      </c>
      <c r="NI372">
        <v>0</v>
      </c>
      <c r="NJ372">
        <v>1</v>
      </c>
      <c r="NK372">
        <v>0</v>
      </c>
      <c r="NL372">
        <v>0</v>
      </c>
      <c r="NM372">
        <v>0</v>
      </c>
      <c r="NN372">
        <v>0</v>
      </c>
      <c r="NO372">
        <v>1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1</v>
      </c>
      <c r="OW372">
        <v>1</v>
      </c>
      <c r="OX372">
        <v>0</v>
      </c>
      <c r="OY372">
        <v>0</v>
      </c>
      <c r="OZ372">
        <v>0</v>
      </c>
      <c r="PA372">
        <v>1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1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</row>
    <row r="373" spans="1:543" x14ac:dyDescent="0.25">
      <c r="A373" t="s">
        <v>838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1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1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4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1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1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</row>
    <row r="374" spans="1:543" x14ac:dyDescent="0.25">
      <c r="A374" t="s">
        <v>839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1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1</v>
      </c>
      <c r="NC374">
        <v>0</v>
      </c>
      <c r="ND374">
        <v>7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1</v>
      </c>
      <c r="NK374">
        <v>0</v>
      </c>
      <c r="NL374">
        <v>0</v>
      </c>
      <c r="NM374">
        <v>0</v>
      </c>
      <c r="NN374">
        <v>0</v>
      </c>
      <c r="NO374">
        <v>1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1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1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1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</row>
    <row r="375" spans="1:543" x14ac:dyDescent="0.25">
      <c r="A375" t="s">
        <v>840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1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1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1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1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10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1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1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1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1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1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1</v>
      </c>
    </row>
    <row r="376" spans="1:543" x14ac:dyDescent="0.25">
      <c r="A376" t="s">
        <v>841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1</v>
      </c>
      <c r="AR376">
        <v>0</v>
      </c>
      <c r="AS376">
        <v>0</v>
      </c>
      <c r="AT376">
        <v>0</v>
      </c>
      <c r="AU376">
        <v>1</v>
      </c>
      <c r="AV376">
        <v>0</v>
      </c>
      <c r="AW376">
        <v>1</v>
      </c>
      <c r="AX376">
        <v>0</v>
      </c>
      <c r="AY376">
        <v>0</v>
      </c>
      <c r="AZ376">
        <v>1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1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1</v>
      </c>
      <c r="CN376">
        <v>1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1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1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1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1</v>
      </c>
      <c r="EL376">
        <v>0</v>
      </c>
      <c r="EM376">
        <v>0</v>
      </c>
      <c r="EN376">
        <v>1</v>
      </c>
      <c r="EO376">
        <v>0</v>
      </c>
      <c r="EP376">
        <v>0</v>
      </c>
      <c r="EQ376">
        <v>0</v>
      </c>
      <c r="ER376">
        <v>0</v>
      </c>
      <c r="ES376">
        <v>1</v>
      </c>
      <c r="ET376">
        <v>0</v>
      </c>
      <c r="EU376">
        <v>1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1</v>
      </c>
      <c r="FD376">
        <v>0</v>
      </c>
      <c r="FE376">
        <v>1</v>
      </c>
      <c r="FF376">
        <v>1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1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1</v>
      </c>
      <c r="HN376">
        <v>0</v>
      </c>
      <c r="HO376">
        <v>0</v>
      </c>
      <c r="HP376">
        <v>0</v>
      </c>
      <c r="HQ376">
        <v>0</v>
      </c>
      <c r="HR376">
        <v>1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1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1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1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1</v>
      </c>
      <c r="LW376">
        <v>0</v>
      </c>
      <c r="LX376">
        <v>0</v>
      </c>
      <c r="LY376">
        <v>0</v>
      </c>
      <c r="LZ376">
        <v>0</v>
      </c>
      <c r="MA376">
        <v>1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1</v>
      </c>
      <c r="NB376">
        <v>1</v>
      </c>
      <c r="NC376">
        <v>0</v>
      </c>
      <c r="ND376">
        <v>0</v>
      </c>
      <c r="NE376">
        <v>0</v>
      </c>
      <c r="NF376">
        <v>39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1</v>
      </c>
      <c r="OW376">
        <v>1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1</v>
      </c>
      <c r="QB376">
        <v>0</v>
      </c>
      <c r="QC376">
        <v>0</v>
      </c>
      <c r="QD376">
        <v>0</v>
      </c>
      <c r="QE376">
        <v>1</v>
      </c>
      <c r="QF376">
        <v>1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1</v>
      </c>
      <c r="RA376">
        <v>0</v>
      </c>
      <c r="RB376">
        <v>0</v>
      </c>
      <c r="RC376">
        <v>0</v>
      </c>
      <c r="RD376">
        <v>1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1</v>
      </c>
      <c r="SJ376">
        <v>0</v>
      </c>
      <c r="SK376">
        <v>0</v>
      </c>
      <c r="SL376">
        <v>0</v>
      </c>
      <c r="SM376">
        <v>0</v>
      </c>
      <c r="SN376">
        <v>1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1</v>
      </c>
      <c r="SW376">
        <v>0</v>
      </c>
      <c r="SX376">
        <v>1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1</v>
      </c>
    </row>
    <row r="377" spans="1:543" x14ac:dyDescent="0.25">
      <c r="A377" t="s">
        <v>842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1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1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4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1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1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</row>
    <row r="378" spans="1:543" x14ac:dyDescent="0.25">
      <c r="A378" t="s">
        <v>843</v>
      </c>
      <c r="B378">
        <v>0</v>
      </c>
      <c r="C378">
        <v>0</v>
      </c>
      <c r="D378">
        <v>0</v>
      </c>
      <c r="E378">
        <v>1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1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1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1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1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1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1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1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13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1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1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1</v>
      </c>
      <c r="QO378">
        <v>0</v>
      </c>
      <c r="QP378">
        <v>0</v>
      </c>
      <c r="QQ378">
        <v>0</v>
      </c>
      <c r="QR378">
        <v>1</v>
      </c>
      <c r="QS378">
        <v>0</v>
      </c>
      <c r="QT378">
        <v>1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</row>
    <row r="379" spans="1:543" x14ac:dyDescent="0.25">
      <c r="A379" t="s">
        <v>844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1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1</v>
      </c>
      <c r="NC379">
        <v>0</v>
      </c>
      <c r="ND379">
        <v>1</v>
      </c>
      <c r="NE379">
        <v>0</v>
      </c>
      <c r="NF379">
        <v>0</v>
      </c>
      <c r="NG379">
        <v>0</v>
      </c>
      <c r="NH379">
        <v>0</v>
      </c>
      <c r="NI379">
        <v>7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1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1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1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1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</row>
    <row r="380" spans="1:543" x14ac:dyDescent="0.25">
      <c r="A380" t="s">
        <v>845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1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1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1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1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1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1</v>
      </c>
      <c r="GX380">
        <v>0</v>
      </c>
      <c r="GY380">
        <v>0</v>
      </c>
      <c r="GZ380">
        <v>0</v>
      </c>
      <c r="HA380">
        <v>0</v>
      </c>
      <c r="HB380">
        <v>1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1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1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11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1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1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</row>
    <row r="381" spans="1:543" x14ac:dyDescent="0.25">
      <c r="A381" t="s">
        <v>846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1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1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</row>
    <row r="382" spans="1:543" x14ac:dyDescent="0.25">
      <c r="A382" t="s">
        <v>847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1</v>
      </c>
      <c r="AR382">
        <v>0</v>
      </c>
      <c r="AS382">
        <v>0</v>
      </c>
      <c r="AT382">
        <v>0</v>
      </c>
      <c r="AU382">
        <v>1</v>
      </c>
      <c r="AV382">
        <v>0</v>
      </c>
      <c r="AW382">
        <v>1</v>
      </c>
      <c r="AX382">
        <v>0</v>
      </c>
      <c r="AY382">
        <v>0</v>
      </c>
      <c r="AZ382">
        <v>1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1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1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1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1</v>
      </c>
      <c r="KY382">
        <v>1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1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1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18</v>
      </c>
      <c r="NM382">
        <v>0</v>
      </c>
      <c r="NN382">
        <v>1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1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1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1</v>
      </c>
      <c r="SU382">
        <v>1</v>
      </c>
      <c r="SV382">
        <v>1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1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</row>
    <row r="383" spans="1:543" x14ac:dyDescent="0.25">
      <c r="A383" t="s">
        <v>848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1</v>
      </c>
      <c r="AR383">
        <v>0</v>
      </c>
      <c r="AS383">
        <v>0</v>
      </c>
      <c r="AT383">
        <v>0</v>
      </c>
      <c r="AU383">
        <v>1</v>
      </c>
      <c r="AV383">
        <v>0</v>
      </c>
      <c r="AW383">
        <v>1</v>
      </c>
      <c r="AX383">
        <v>0</v>
      </c>
      <c r="AY383">
        <v>0</v>
      </c>
      <c r="AZ383">
        <v>1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1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1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1</v>
      </c>
      <c r="KY383">
        <v>1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1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13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1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1</v>
      </c>
      <c r="SU383">
        <v>0</v>
      </c>
      <c r="SV383">
        <v>1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1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</row>
    <row r="384" spans="1:543" x14ac:dyDescent="0.25">
      <c r="A384" t="s">
        <v>849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1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1</v>
      </c>
      <c r="NC384">
        <v>0</v>
      </c>
      <c r="ND384">
        <v>1</v>
      </c>
      <c r="NE384">
        <v>0</v>
      </c>
      <c r="NF384">
        <v>0</v>
      </c>
      <c r="NG384">
        <v>0</v>
      </c>
      <c r="NH384">
        <v>0</v>
      </c>
      <c r="NI384">
        <v>1</v>
      </c>
      <c r="NJ384">
        <v>0</v>
      </c>
      <c r="NK384">
        <v>0</v>
      </c>
      <c r="NL384">
        <v>0</v>
      </c>
      <c r="NM384">
        <v>0</v>
      </c>
      <c r="NN384">
        <v>7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1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1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1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</row>
    <row r="385" spans="1:543" x14ac:dyDescent="0.25">
      <c r="A385" t="s">
        <v>850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1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1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1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1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1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1</v>
      </c>
      <c r="IB385">
        <v>0</v>
      </c>
      <c r="IC385">
        <v>0</v>
      </c>
      <c r="ID385">
        <v>0</v>
      </c>
      <c r="IE385">
        <v>1</v>
      </c>
      <c r="IF385">
        <v>0</v>
      </c>
      <c r="IG385">
        <v>0</v>
      </c>
      <c r="IH385">
        <v>1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1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1</v>
      </c>
      <c r="KY385">
        <v>0</v>
      </c>
      <c r="KZ385">
        <v>0</v>
      </c>
      <c r="LA385">
        <v>0</v>
      </c>
      <c r="LB385">
        <v>1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1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1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16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1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1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1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</row>
    <row r="386" spans="1:543" x14ac:dyDescent="0.25">
      <c r="A386" t="s">
        <v>851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1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1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1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1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9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1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1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1</v>
      </c>
      <c r="QI386">
        <v>1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1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</row>
    <row r="387" spans="1:543" x14ac:dyDescent="0.25">
      <c r="A387" t="s">
        <v>852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1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1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1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4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1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</row>
    <row r="388" spans="1:543" x14ac:dyDescent="0.25">
      <c r="A388" t="s">
        <v>853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</row>
    <row r="389" spans="1:543" x14ac:dyDescent="0.25">
      <c r="A389" t="s">
        <v>854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</row>
    <row r="390" spans="1:543" x14ac:dyDescent="0.25">
      <c r="A390" t="s">
        <v>855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1</v>
      </c>
      <c r="JC390">
        <v>0</v>
      </c>
      <c r="JD390">
        <v>0</v>
      </c>
      <c r="JE390">
        <v>1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1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1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1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7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1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1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</row>
    <row r="391" spans="1:543" x14ac:dyDescent="0.25">
      <c r="A391" t="s">
        <v>856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1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1</v>
      </c>
      <c r="CO391">
        <v>0</v>
      </c>
      <c r="CP391">
        <v>1</v>
      </c>
      <c r="CQ391">
        <v>0</v>
      </c>
      <c r="CR391">
        <v>0</v>
      </c>
      <c r="CS391">
        <v>1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1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1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1</v>
      </c>
      <c r="DO391">
        <v>0</v>
      </c>
      <c r="DP391">
        <v>0</v>
      </c>
      <c r="DQ391">
        <v>0</v>
      </c>
      <c r="DR391">
        <v>1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1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1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1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1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17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1</v>
      </c>
      <c r="OL391">
        <v>0</v>
      </c>
      <c r="OM391">
        <v>0</v>
      </c>
      <c r="ON391">
        <v>0</v>
      </c>
      <c r="OO391">
        <v>1</v>
      </c>
      <c r="OP391">
        <v>0</v>
      </c>
      <c r="OQ391">
        <v>1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1</v>
      </c>
      <c r="RW391">
        <v>0</v>
      </c>
      <c r="RX391">
        <v>1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</row>
    <row r="392" spans="1:543" x14ac:dyDescent="0.25">
      <c r="A392" t="s">
        <v>857</v>
      </c>
      <c r="B392">
        <v>0</v>
      </c>
      <c r="C392">
        <v>0</v>
      </c>
      <c r="D392">
        <v>0</v>
      </c>
      <c r="E392">
        <v>1</v>
      </c>
      <c r="F392">
        <v>0</v>
      </c>
      <c r="G392">
        <v>0</v>
      </c>
      <c r="H392">
        <v>1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1</v>
      </c>
      <c r="AC392">
        <v>1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1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1</v>
      </c>
      <c r="AW392">
        <v>0</v>
      </c>
      <c r="AX392">
        <v>0</v>
      </c>
      <c r="AY392">
        <v>1</v>
      </c>
      <c r="AZ392">
        <v>0</v>
      </c>
      <c r="BA392">
        <v>0</v>
      </c>
      <c r="BB392">
        <v>0</v>
      </c>
      <c r="BC392">
        <v>0</v>
      </c>
      <c r="BD392">
        <v>1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1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1</v>
      </c>
      <c r="CT392">
        <v>0</v>
      </c>
      <c r="CU392">
        <v>0</v>
      </c>
      <c r="CV392">
        <v>1</v>
      </c>
      <c r="CW392">
        <v>1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1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1</v>
      </c>
      <c r="GG392">
        <v>1</v>
      </c>
      <c r="GH392">
        <v>0</v>
      </c>
      <c r="GI392">
        <v>1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1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1</v>
      </c>
      <c r="HT392">
        <v>0</v>
      </c>
      <c r="HU392">
        <v>0</v>
      </c>
      <c r="HV392">
        <v>0</v>
      </c>
      <c r="HW392">
        <v>1</v>
      </c>
      <c r="HX392">
        <v>0</v>
      </c>
      <c r="HY392">
        <v>0</v>
      </c>
      <c r="HZ392">
        <v>0</v>
      </c>
      <c r="IA392">
        <v>0</v>
      </c>
      <c r="IB392">
        <v>1</v>
      </c>
      <c r="IC392">
        <v>1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1</v>
      </c>
      <c r="IP392">
        <v>0</v>
      </c>
      <c r="IQ392">
        <v>0</v>
      </c>
      <c r="IR392">
        <v>1</v>
      </c>
      <c r="IS392">
        <v>0</v>
      </c>
      <c r="IT392">
        <v>1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1</v>
      </c>
      <c r="JC392">
        <v>0</v>
      </c>
      <c r="JD392">
        <v>0</v>
      </c>
      <c r="JE392">
        <v>1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1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1</v>
      </c>
      <c r="MM392">
        <v>1</v>
      </c>
      <c r="MN392">
        <v>0</v>
      </c>
      <c r="MO392">
        <v>0</v>
      </c>
      <c r="MP392">
        <v>0</v>
      </c>
      <c r="MQ392">
        <v>1</v>
      </c>
      <c r="MR392">
        <v>0</v>
      </c>
      <c r="MS392">
        <v>0</v>
      </c>
      <c r="MT392">
        <v>1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49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1</v>
      </c>
      <c r="OL392">
        <v>0</v>
      </c>
      <c r="OM392">
        <v>0</v>
      </c>
      <c r="ON392">
        <v>0</v>
      </c>
      <c r="OO392">
        <v>1</v>
      </c>
      <c r="OP392">
        <v>0</v>
      </c>
      <c r="OQ392">
        <v>0</v>
      </c>
      <c r="OR392">
        <v>0</v>
      </c>
      <c r="OS392">
        <v>0</v>
      </c>
      <c r="OT392">
        <v>1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1</v>
      </c>
      <c r="PC392">
        <v>1</v>
      </c>
      <c r="PD392">
        <v>0</v>
      </c>
      <c r="PE392">
        <v>1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1</v>
      </c>
      <c r="PT392">
        <v>0</v>
      </c>
      <c r="PU392">
        <v>0</v>
      </c>
      <c r="PV392">
        <v>0</v>
      </c>
      <c r="PW392">
        <v>0</v>
      </c>
      <c r="PX392">
        <v>1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1</v>
      </c>
      <c r="QS392">
        <v>1</v>
      </c>
      <c r="QT392">
        <v>1</v>
      </c>
      <c r="QU392">
        <v>1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1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1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1</v>
      </c>
      <c r="SH392">
        <v>0</v>
      </c>
      <c r="SI392">
        <v>1</v>
      </c>
      <c r="SJ392">
        <v>1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1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</row>
    <row r="393" spans="1:543" x14ac:dyDescent="0.25">
      <c r="A393" t="s">
        <v>858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</row>
    <row r="394" spans="1:543" x14ac:dyDescent="0.25">
      <c r="A394" t="s">
        <v>859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1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1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1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1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1</v>
      </c>
      <c r="DK394">
        <v>0</v>
      </c>
      <c r="DL394">
        <v>0</v>
      </c>
      <c r="DM394">
        <v>1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1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1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1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1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1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1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1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1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23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1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1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1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1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1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1</v>
      </c>
      <c r="SE394">
        <v>1</v>
      </c>
      <c r="SF394">
        <v>1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1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</row>
    <row r="395" spans="1:543" x14ac:dyDescent="0.25">
      <c r="A395" t="s">
        <v>860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1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1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1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1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1</v>
      </c>
      <c r="IX395">
        <v>0</v>
      </c>
      <c r="IY395">
        <v>0</v>
      </c>
      <c r="IZ395">
        <v>1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8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1</v>
      </c>
      <c r="PA395">
        <v>0</v>
      </c>
      <c r="PB395">
        <v>0</v>
      </c>
      <c r="PC395">
        <v>0</v>
      </c>
      <c r="PD395">
        <v>1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</row>
    <row r="396" spans="1:543" x14ac:dyDescent="0.25">
      <c r="A396" t="s">
        <v>861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</row>
    <row r="397" spans="1:543" x14ac:dyDescent="0.25">
      <c r="A397" t="s">
        <v>862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1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1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1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4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1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</row>
    <row r="398" spans="1:543" x14ac:dyDescent="0.25">
      <c r="A398" t="s">
        <v>863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0</v>
      </c>
      <c r="AA398">
        <v>0</v>
      </c>
      <c r="AB398">
        <v>0</v>
      </c>
      <c r="AC398">
        <v>1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1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1</v>
      </c>
      <c r="BB398">
        <v>0</v>
      </c>
      <c r="BC398">
        <v>1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1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1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1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1</v>
      </c>
      <c r="EH398">
        <v>0</v>
      </c>
      <c r="EI398">
        <v>1</v>
      </c>
      <c r="EJ398">
        <v>0</v>
      </c>
      <c r="EK398">
        <v>0</v>
      </c>
      <c r="EL398">
        <v>0</v>
      </c>
      <c r="EM398">
        <v>1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1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1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1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1</v>
      </c>
      <c r="GB398">
        <v>0</v>
      </c>
      <c r="GC398">
        <v>1</v>
      </c>
      <c r="GD398">
        <v>0</v>
      </c>
      <c r="GE398">
        <v>0</v>
      </c>
      <c r="GF398">
        <v>1</v>
      </c>
      <c r="GG398">
        <v>1</v>
      </c>
      <c r="GH398">
        <v>0</v>
      </c>
      <c r="GI398">
        <v>1</v>
      </c>
      <c r="GJ398">
        <v>1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1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1</v>
      </c>
      <c r="HT398">
        <v>0</v>
      </c>
      <c r="HU398">
        <v>1</v>
      </c>
      <c r="HV398">
        <v>1</v>
      </c>
      <c r="HW398">
        <v>1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1</v>
      </c>
      <c r="ID398">
        <v>0</v>
      </c>
      <c r="IE398">
        <v>0</v>
      </c>
      <c r="IF398">
        <v>0</v>
      </c>
      <c r="IG398">
        <v>1</v>
      </c>
      <c r="IH398">
        <v>1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1</v>
      </c>
      <c r="IS398">
        <v>0</v>
      </c>
      <c r="IT398">
        <v>0</v>
      </c>
      <c r="IU398">
        <v>1</v>
      </c>
      <c r="IV398">
        <v>0</v>
      </c>
      <c r="IW398">
        <v>1</v>
      </c>
      <c r="IX398">
        <v>0</v>
      </c>
      <c r="IY398">
        <v>0</v>
      </c>
      <c r="IZ398">
        <v>1</v>
      </c>
      <c r="JA398">
        <v>0</v>
      </c>
      <c r="JB398">
        <v>1</v>
      </c>
      <c r="JC398">
        <v>0</v>
      </c>
      <c r="JD398">
        <v>0</v>
      </c>
      <c r="JE398">
        <v>1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1</v>
      </c>
      <c r="JL398">
        <v>0</v>
      </c>
      <c r="JM398">
        <v>1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1</v>
      </c>
      <c r="KC398">
        <v>0</v>
      </c>
      <c r="KD398">
        <v>0</v>
      </c>
      <c r="KE398">
        <v>0</v>
      </c>
      <c r="KF398">
        <v>0</v>
      </c>
      <c r="KG398">
        <v>1</v>
      </c>
      <c r="KH398">
        <v>0</v>
      </c>
      <c r="KI398">
        <v>0</v>
      </c>
      <c r="KJ398">
        <v>1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1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1</v>
      </c>
      <c r="LI398">
        <v>0</v>
      </c>
      <c r="LJ398">
        <v>1</v>
      </c>
      <c r="LK398">
        <v>1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1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1</v>
      </c>
      <c r="MH398">
        <v>0</v>
      </c>
      <c r="MI398">
        <v>0</v>
      </c>
      <c r="MJ398">
        <v>0</v>
      </c>
      <c r="MK398">
        <v>0</v>
      </c>
      <c r="ML398">
        <v>1</v>
      </c>
      <c r="MM398">
        <v>0</v>
      </c>
      <c r="MN398">
        <v>0</v>
      </c>
      <c r="MO398">
        <v>1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1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67</v>
      </c>
      <c r="OC398">
        <v>0</v>
      </c>
      <c r="OD398">
        <v>1</v>
      </c>
      <c r="OE398">
        <v>0</v>
      </c>
      <c r="OF398">
        <v>1</v>
      </c>
      <c r="OG398">
        <v>0</v>
      </c>
      <c r="OH398">
        <v>0</v>
      </c>
      <c r="OI398">
        <v>0</v>
      </c>
      <c r="OJ398">
        <v>0</v>
      </c>
      <c r="OK398">
        <v>1</v>
      </c>
      <c r="OL398">
        <v>0</v>
      </c>
      <c r="OM398">
        <v>0</v>
      </c>
      <c r="ON398">
        <v>1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1</v>
      </c>
      <c r="OZ398">
        <v>0</v>
      </c>
      <c r="PA398">
        <v>0</v>
      </c>
      <c r="PB398">
        <v>0</v>
      </c>
      <c r="PC398">
        <v>0</v>
      </c>
      <c r="PD398">
        <v>1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1</v>
      </c>
      <c r="PW398">
        <v>0</v>
      </c>
      <c r="PX398">
        <v>1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1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1</v>
      </c>
      <c r="RO398">
        <v>0</v>
      </c>
      <c r="RP398">
        <v>0</v>
      </c>
      <c r="RQ398">
        <v>0</v>
      </c>
      <c r="RR398">
        <v>0</v>
      </c>
      <c r="RS398">
        <v>1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1</v>
      </c>
      <c r="SE398">
        <v>1</v>
      </c>
      <c r="SF398">
        <v>1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1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1</v>
      </c>
      <c r="SX398">
        <v>0</v>
      </c>
      <c r="SY398">
        <v>1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1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</row>
    <row r="399" spans="1:543" x14ac:dyDescent="0.25">
      <c r="A399" t="s">
        <v>673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1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0</v>
      </c>
      <c r="AA399">
        <v>0</v>
      </c>
      <c r="AB399">
        <v>0</v>
      </c>
      <c r="AC399">
        <v>1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1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1</v>
      </c>
      <c r="BB399">
        <v>0</v>
      </c>
      <c r="BC399">
        <v>1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1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1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1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1</v>
      </c>
      <c r="EH399">
        <v>0</v>
      </c>
      <c r="EI399">
        <v>1</v>
      </c>
      <c r="EJ399">
        <v>0</v>
      </c>
      <c r="EK399">
        <v>0</v>
      </c>
      <c r="EL399">
        <v>0</v>
      </c>
      <c r="EM399">
        <v>1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1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1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1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1</v>
      </c>
      <c r="GB399">
        <v>0</v>
      </c>
      <c r="GC399">
        <v>1</v>
      </c>
      <c r="GD399">
        <v>0</v>
      </c>
      <c r="GE399">
        <v>0</v>
      </c>
      <c r="GF399">
        <v>1</v>
      </c>
      <c r="GG399">
        <v>1</v>
      </c>
      <c r="GH399">
        <v>0</v>
      </c>
      <c r="GI399">
        <v>1</v>
      </c>
      <c r="GJ399">
        <v>1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1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1</v>
      </c>
      <c r="HL399">
        <v>1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1</v>
      </c>
      <c r="HT399">
        <v>0</v>
      </c>
      <c r="HU399">
        <v>1</v>
      </c>
      <c r="HV399">
        <v>1</v>
      </c>
      <c r="HW399">
        <v>1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1</v>
      </c>
      <c r="ID399">
        <v>0</v>
      </c>
      <c r="IE399">
        <v>1</v>
      </c>
      <c r="IF399">
        <v>0</v>
      </c>
      <c r="IG399">
        <v>1</v>
      </c>
      <c r="IH399">
        <v>1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1</v>
      </c>
      <c r="IS399">
        <v>0</v>
      </c>
      <c r="IT399">
        <v>0</v>
      </c>
      <c r="IU399">
        <v>1</v>
      </c>
      <c r="IV399">
        <v>0</v>
      </c>
      <c r="IW399">
        <v>1</v>
      </c>
      <c r="IX399">
        <v>0</v>
      </c>
      <c r="IY399">
        <v>0</v>
      </c>
      <c r="IZ399">
        <v>1</v>
      </c>
      <c r="JA399">
        <v>0</v>
      </c>
      <c r="JB399">
        <v>1</v>
      </c>
      <c r="JC399">
        <v>0</v>
      </c>
      <c r="JD399">
        <v>0</v>
      </c>
      <c r="JE399">
        <v>1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1</v>
      </c>
      <c r="JL399">
        <v>0</v>
      </c>
      <c r="JM399">
        <v>1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1</v>
      </c>
      <c r="KC399">
        <v>0</v>
      </c>
      <c r="KD399">
        <v>0</v>
      </c>
      <c r="KE399">
        <v>0</v>
      </c>
      <c r="KF399">
        <v>0</v>
      </c>
      <c r="KG399">
        <v>1</v>
      </c>
      <c r="KH399">
        <v>0</v>
      </c>
      <c r="KI399">
        <v>0</v>
      </c>
      <c r="KJ399">
        <v>1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1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1</v>
      </c>
      <c r="LI399">
        <v>0</v>
      </c>
      <c r="LJ399">
        <v>1</v>
      </c>
      <c r="LK399">
        <v>1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1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1</v>
      </c>
      <c r="MH399">
        <v>0</v>
      </c>
      <c r="MI399">
        <v>0</v>
      </c>
      <c r="MJ399">
        <v>0</v>
      </c>
      <c r="MK399">
        <v>0</v>
      </c>
      <c r="ML399">
        <v>1</v>
      </c>
      <c r="MM399">
        <v>0</v>
      </c>
      <c r="MN399">
        <v>0</v>
      </c>
      <c r="MO399">
        <v>1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1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1</v>
      </c>
      <c r="OC399">
        <v>71</v>
      </c>
      <c r="OD399">
        <v>0</v>
      </c>
      <c r="OE399">
        <v>0</v>
      </c>
      <c r="OF399">
        <v>1</v>
      </c>
      <c r="OG399">
        <v>0</v>
      </c>
      <c r="OH399">
        <v>0</v>
      </c>
      <c r="OI399">
        <v>0</v>
      </c>
      <c r="OJ399">
        <v>0</v>
      </c>
      <c r="OK399">
        <v>1</v>
      </c>
      <c r="OL399">
        <v>0</v>
      </c>
      <c r="OM399">
        <v>0</v>
      </c>
      <c r="ON399">
        <v>1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1</v>
      </c>
      <c r="OZ399">
        <v>0</v>
      </c>
      <c r="PA399">
        <v>0</v>
      </c>
      <c r="PB399">
        <v>0</v>
      </c>
      <c r="PC399">
        <v>0</v>
      </c>
      <c r="PD399">
        <v>1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1</v>
      </c>
      <c r="PW399">
        <v>0</v>
      </c>
      <c r="PX399">
        <v>1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1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1</v>
      </c>
      <c r="RO399">
        <v>0</v>
      </c>
      <c r="RP399">
        <v>0</v>
      </c>
      <c r="RQ399">
        <v>0</v>
      </c>
      <c r="RR399">
        <v>0</v>
      </c>
      <c r="RS399">
        <v>1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1</v>
      </c>
      <c r="SE399">
        <v>1</v>
      </c>
      <c r="SF399">
        <v>1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1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1</v>
      </c>
      <c r="SX399">
        <v>0</v>
      </c>
      <c r="SY399">
        <v>1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1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</row>
    <row r="400" spans="1:543" x14ac:dyDescent="0.25">
      <c r="A400" t="s">
        <v>864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</row>
    <row r="401" spans="1:543" x14ac:dyDescent="0.25">
      <c r="A401" t="s">
        <v>599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1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0</v>
      </c>
      <c r="AA401">
        <v>0</v>
      </c>
      <c r="AB401">
        <v>0</v>
      </c>
      <c r="AC401">
        <v>1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1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1</v>
      </c>
      <c r="BB401">
        <v>0</v>
      </c>
      <c r="BC401">
        <v>1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1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1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1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1</v>
      </c>
      <c r="EH401">
        <v>0</v>
      </c>
      <c r="EI401">
        <v>1</v>
      </c>
      <c r="EJ401">
        <v>0</v>
      </c>
      <c r="EK401">
        <v>0</v>
      </c>
      <c r="EL401">
        <v>0</v>
      </c>
      <c r="EM401">
        <v>1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1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1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1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1</v>
      </c>
      <c r="GB401">
        <v>0</v>
      </c>
      <c r="GC401">
        <v>1</v>
      </c>
      <c r="GD401">
        <v>0</v>
      </c>
      <c r="GE401">
        <v>0</v>
      </c>
      <c r="GF401">
        <v>1</v>
      </c>
      <c r="GG401">
        <v>1</v>
      </c>
      <c r="GH401">
        <v>0</v>
      </c>
      <c r="GI401">
        <v>1</v>
      </c>
      <c r="GJ401">
        <v>1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1</v>
      </c>
      <c r="HL401">
        <v>1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1</v>
      </c>
      <c r="HT401">
        <v>0</v>
      </c>
      <c r="HU401">
        <v>1</v>
      </c>
      <c r="HV401">
        <v>1</v>
      </c>
      <c r="HW401">
        <v>1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1</v>
      </c>
      <c r="ID401">
        <v>0</v>
      </c>
      <c r="IE401">
        <v>1</v>
      </c>
      <c r="IF401">
        <v>0</v>
      </c>
      <c r="IG401">
        <v>1</v>
      </c>
      <c r="IH401">
        <v>1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1</v>
      </c>
      <c r="IS401">
        <v>0</v>
      </c>
      <c r="IT401">
        <v>0</v>
      </c>
      <c r="IU401">
        <v>1</v>
      </c>
      <c r="IV401">
        <v>0</v>
      </c>
      <c r="IW401">
        <v>1</v>
      </c>
      <c r="IX401">
        <v>0</v>
      </c>
      <c r="IY401">
        <v>0</v>
      </c>
      <c r="IZ401">
        <v>1</v>
      </c>
      <c r="JA401">
        <v>0</v>
      </c>
      <c r="JB401">
        <v>1</v>
      </c>
      <c r="JC401">
        <v>0</v>
      </c>
      <c r="JD401">
        <v>0</v>
      </c>
      <c r="JE401">
        <v>1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1</v>
      </c>
      <c r="JL401">
        <v>0</v>
      </c>
      <c r="JM401">
        <v>1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1</v>
      </c>
      <c r="KC401">
        <v>0</v>
      </c>
      <c r="KD401">
        <v>0</v>
      </c>
      <c r="KE401">
        <v>0</v>
      </c>
      <c r="KF401">
        <v>0</v>
      </c>
      <c r="KG401">
        <v>1</v>
      </c>
      <c r="KH401">
        <v>0</v>
      </c>
      <c r="KI401">
        <v>0</v>
      </c>
      <c r="KJ401">
        <v>1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1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1</v>
      </c>
      <c r="LI401">
        <v>0</v>
      </c>
      <c r="LJ401">
        <v>1</v>
      </c>
      <c r="LK401">
        <v>1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1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1</v>
      </c>
      <c r="MH401">
        <v>0</v>
      </c>
      <c r="MI401">
        <v>0</v>
      </c>
      <c r="MJ401">
        <v>0</v>
      </c>
      <c r="MK401">
        <v>0</v>
      </c>
      <c r="ML401">
        <v>1</v>
      </c>
      <c r="MM401">
        <v>0</v>
      </c>
      <c r="MN401">
        <v>0</v>
      </c>
      <c r="MO401">
        <v>1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1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1</v>
      </c>
      <c r="OC401">
        <v>1</v>
      </c>
      <c r="OD401">
        <v>0</v>
      </c>
      <c r="OE401">
        <v>69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1</v>
      </c>
      <c r="OL401">
        <v>0</v>
      </c>
      <c r="OM401">
        <v>0</v>
      </c>
      <c r="ON401">
        <v>1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1</v>
      </c>
      <c r="OZ401">
        <v>0</v>
      </c>
      <c r="PA401">
        <v>0</v>
      </c>
      <c r="PB401">
        <v>0</v>
      </c>
      <c r="PC401">
        <v>0</v>
      </c>
      <c r="PD401">
        <v>1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1</v>
      </c>
      <c r="PW401">
        <v>0</v>
      </c>
      <c r="PX401">
        <v>1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1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1</v>
      </c>
      <c r="RO401">
        <v>0</v>
      </c>
      <c r="RP401">
        <v>0</v>
      </c>
      <c r="RQ401">
        <v>0</v>
      </c>
      <c r="RR401">
        <v>0</v>
      </c>
      <c r="RS401">
        <v>1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1</v>
      </c>
      <c r="SE401">
        <v>1</v>
      </c>
      <c r="SF401">
        <v>1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1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1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1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</row>
    <row r="402" spans="1:543" x14ac:dyDescent="0.25">
      <c r="A402" t="s">
        <v>865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</row>
    <row r="403" spans="1:543" x14ac:dyDescent="0.25">
      <c r="A403" t="s">
        <v>866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</row>
    <row r="404" spans="1:543" x14ac:dyDescent="0.25">
      <c r="A404" t="s">
        <v>867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1</v>
      </c>
      <c r="AR404">
        <v>0</v>
      </c>
      <c r="AS404">
        <v>0</v>
      </c>
      <c r="AT404">
        <v>0</v>
      </c>
      <c r="AU404">
        <v>1</v>
      </c>
      <c r="AV404">
        <v>0</v>
      </c>
      <c r="AW404">
        <v>1</v>
      </c>
      <c r="AX404">
        <v>0</v>
      </c>
      <c r="AY404">
        <v>0</v>
      </c>
      <c r="AZ404">
        <v>1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1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1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1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1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1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10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1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</row>
    <row r="405" spans="1:543" x14ac:dyDescent="0.25">
      <c r="A405" t="s">
        <v>782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1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1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1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1</v>
      </c>
      <c r="FD405">
        <v>0</v>
      </c>
      <c r="FE405">
        <v>1</v>
      </c>
      <c r="FF405">
        <v>1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1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1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1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1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1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1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1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1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18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1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1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</row>
    <row r="406" spans="1:543" x14ac:dyDescent="0.25">
      <c r="A406" t="s">
        <v>868</v>
      </c>
      <c r="B406">
        <v>0</v>
      </c>
      <c r="C406">
        <v>0</v>
      </c>
      <c r="D406">
        <v>0</v>
      </c>
      <c r="E406">
        <v>1</v>
      </c>
      <c r="F406">
        <v>0</v>
      </c>
      <c r="G406">
        <v>0</v>
      </c>
      <c r="H406">
        <v>1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0</v>
      </c>
      <c r="AA406">
        <v>0</v>
      </c>
      <c r="AB406">
        <v>1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1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1</v>
      </c>
      <c r="AR406">
        <v>0</v>
      </c>
      <c r="AS406">
        <v>0</v>
      </c>
      <c r="AT406">
        <v>0</v>
      </c>
      <c r="AU406">
        <v>1</v>
      </c>
      <c r="AV406">
        <v>1</v>
      </c>
      <c r="AW406">
        <v>1</v>
      </c>
      <c r="AX406">
        <v>0</v>
      </c>
      <c r="AY406">
        <v>1</v>
      </c>
      <c r="AZ406">
        <v>1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1</v>
      </c>
      <c r="BS406">
        <v>1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1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1</v>
      </c>
      <c r="CM406">
        <v>0</v>
      </c>
      <c r="CN406">
        <v>1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1</v>
      </c>
      <c r="CV406">
        <v>0</v>
      </c>
      <c r="CW406">
        <v>1</v>
      </c>
      <c r="CX406">
        <v>1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1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1</v>
      </c>
      <c r="DO406">
        <v>0</v>
      </c>
      <c r="DP406">
        <v>0</v>
      </c>
      <c r="DQ406">
        <v>0</v>
      </c>
      <c r="DR406">
        <v>1</v>
      </c>
      <c r="DS406">
        <v>0</v>
      </c>
      <c r="DT406">
        <v>0</v>
      </c>
      <c r="DU406">
        <v>0</v>
      </c>
      <c r="DV406">
        <v>1</v>
      </c>
      <c r="DW406">
        <v>0</v>
      </c>
      <c r="DX406">
        <v>0</v>
      </c>
      <c r="DY406">
        <v>0</v>
      </c>
      <c r="DZ406">
        <v>0</v>
      </c>
      <c r="EA406">
        <v>1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1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1</v>
      </c>
      <c r="EV406">
        <v>0</v>
      </c>
      <c r="EW406">
        <v>1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1</v>
      </c>
      <c r="FZ406">
        <v>0</v>
      </c>
      <c r="GA406">
        <v>0</v>
      </c>
      <c r="GB406">
        <v>0</v>
      </c>
      <c r="GC406">
        <v>0</v>
      </c>
      <c r="GD406">
        <v>1</v>
      </c>
      <c r="GE406">
        <v>0</v>
      </c>
      <c r="GF406">
        <v>0</v>
      </c>
      <c r="GG406">
        <v>1</v>
      </c>
      <c r="GH406">
        <v>1</v>
      </c>
      <c r="GI406">
        <v>1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1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1</v>
      </c>
      <c r="HR406">
        <v>1</v>
      </c>
      <c r="HS406">
        <v>1</v>
      </c>
      <c r="HT406">
        <v>0</v>
      </c>
      <c r="HU406">
        <v>0</v>
      </c>
      <c r="HV406">
        <v>0</v>
      </c>
      <c r="HW406">
        <v>1</v>
      </c>
      <c r="HX406">
        <v>0</v>
      </c>
      <c r="HY406">
        <v>0</v>
      </c>
      <c r="HZ406">
        <v>0</v>
      </c>
      <c r="IA406">
        <v>0</v>
      </c>
      <c r="IB406">
        <v>1</v>
      </c>
      <c r="IC406">
        <v>1</v>
      </c>
      <c r="ID406">
        <v>0</v>
      </c>
      <c r="IE406">
        <v>0</v>
      </c>
      <c r="IF406">
        <v>0</v>
      </c>
      <c r="IG406">
        <v>1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1</v>
      </c>
      <c r="IS406">
        <v>0</v>
      </c>
      <c r="IT406">
        <v>0</v>
      </c>
      <c r="IU406">
        <v>1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1</v>
      </c>
      <c r="JC406">
        <v>0</v>
      </c>
      <c r="JD406">
        <v>0</v>
      </c>
      <c r="JE406">
        <v>1</v>
      </c>
      <c r="JF406">
        <v>0</v>
      </c>
      <c r="JG406">
        <v>0</v>
      </c>
      <c r="JH406">
        <v>1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1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1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1</v>
      </c>
      <c r="LH406">
        <v>1</v>
      </c>
      <c r="LI406">
        <v>0</v>
      </c>
      <c r="LJ406">
        <v>0</v>
      </c>
      <c r="LK406">
        <v>1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1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1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1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1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1</v>
      </c>
      <c r="NV406">
        <v>1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1</v>
      </c>
      <c r="OD406">
        <v>0</v>
      </c>
      <c r="OE406">
        <v>1</v>
      </c>
      <c r="OF406">
        <v>0</v>
      </c>
      <c r="OG406">
        <v>0</v>
      </c>
      <c r="OH406">
        <v>0</v>
      </c>
      <c r="OI406">
        <v>0</v>
      </c>
      <c r="OJ406">
        <v>84</v>
      </c>
      <c r="OK406">
        <v>0</v>
      </c>
      <c r="OL406">
        <v>0</v>
      </c>
      <c r="OM406">
        <v>0</v>
      </c>
      <c r="ON406">
        <v>0</v>
      </c>
      <c r="OO406">
        <v>1</v>
      </c>
      <c r="OP406">
        <v>0</v>
      </c>
      <c r="OQ406">
        <v>1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1</v>
      </c>
      <c r="PD406">
        <v>0</v>
      </c>
      <c r="PE406">
        <v>1</v>
      </c>
      <c r="PF406">
        <v>0</v>
      </c>
      <c r="PG406">
        <v>1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1</v>
      </c>
      <c r="PW406">
        <v>0</v>
      </c>
      <c r="PX406">
        <v>1</v>
      </c>
      <c r="PY406">
        <v>0</v>
      </c>
      <c r="PZ406">
        <v>0</v>
      </c>
      <c r="QA406">
        <v>1</v>
      </c>
      <c r="QB406">
        <v>0</v>
      </c>
      <c r="QC406">
        <v>0</v>
      </c>
      <c r="QD406">
        <v>0</v>
      </c>
      <c r="QE406">
        <v>1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1</v>
      </c>
      <c r="QO406">
        <v>0</v>
      </c>
      <c r="QP406">
        <v>0</v>
      </c>
      <c r="QQ406">
        <v>0</v>
      </c>
      <c r="QR406">
        <v>1</v>
      </c>
      <c r="QS406">
        <v>1</v>
      </c>
      <c r="QT406">
        <v>1</v>
      </c>
      <c r="QU406">
        <v>1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1</v>
      </c>
      <c r="RO406">
        <v>0</v>
      </c>
      <c r="RP406">
        <v>0</v>
      </c>
      <c r="RQ406">
        <v>1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1</v>
      </c>
      <c r="SC406">
        <v>0</v>
      </c>
      <c r="SD406">
        <v>1</v>
      </c>
      <c r="SE406">
        <v>1</v>
      </c>
      <c r="SF406">
        <v>1</v>
      </c>
      <c r="SG406">
        <v>1</v>
      </c>
      <c r="SH406">
        <v>0</v>
      </c>
      <c r="SI406">
        <v>0</v>
      </c>
      <c r="SJ406">
        <v>1</v>
      </c>
      <c r="SK406">
        <v>0</v>
      </c>
      <c r="SL406">
        <v>0</v>
      </c>
      <c r="SM406">
        <v>0</v>
      </c>
      <c r="SN406">
        <v>1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1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1</v>
      </c>
    </row>
    <row r="407" spans="1:543" x14ac:dyDescent="0.25">
      <c r="A407" t="s">
        <v>869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1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1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1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1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4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</row>
    <row r="408" spans="1:543" x14ac:dyDescent="0.25">
      <c r="A408" t="s">
        <v>870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1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1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</row>
    <row r="409" spans="1:543" x14ac:dyDescent="0.25">
      <c r="A409" t="s">
        <v>871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1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1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1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1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1</v>
      </c>
      <c r="OC409">
        <v>1</v>
      </c>
      <c r="OD409">
        <v>0</v>
      </c>
      <c r="OE409">
        <v>1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8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</row>
    <row r="410" spans="1:543" x14ac:dyDescent="0.25">
      <c r="A410" t="s">
        <v>872</v>
      </c>
      <c r="B410">
        <v>0</v>
      </c>
      <c r="C410">
        <v>0</v>
      </c>
      <c r="D410">
        <v>0</v>
      </c>
      <c r="E410">
        <v>1</v>
      </c>
      <c r="F410">
        <v>0</v>
      </c>
      <c r="G410">
        <v>0</v>
      </c>
      <c r="H410">
        <v>0</v>
      </c>
      <c r="I410">
        <v>0</v>
      </c>
      <c r="J410">
        <v>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1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1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1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1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1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1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1</v>
      </c>
      <c r="JC410">
        <v>0</v>
      </c>
      <c r="JD410">
        <v>0</v>
      </c>
      <c r="JE410">
        <v>1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1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1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1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1</v>
      </c>
      <c r="NV410">
        <v>1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1</v>
      </c>
      <c r="OK410">
        <v>0</v>
      </c>
      <c r="OL410">
        <v>0</v>
      </c>
      <c r="OM410">
        <v>0</v>
      </c>
      <c r="ON410">
        <v>23</v>
      </c>
      <c r="OO410">
        <v>0</v>
      </c>
      <c r="OP410">
        <v>0</v>
      </c>
      <c r="OQ410">
        <v>1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1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1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1</v>
      </c>
      <c r="QT410">
        <v>0</v>
      </c>
      <c r="QU410">
        <v>1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1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1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</row>
    <row r="411" spans="1:543" x14ac:dyDescent="0.25">
      <c r="A411" t="s">
        <v>873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1</v>
      </c>
      <c r="BB411">
        <v>0</v>
      </c>
      <c r="BC411">
        <v>1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1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1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1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1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1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1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15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1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1</v>
      </c>
      <c r="SE411">
        <v>1</v>
      </c>
      <c r="SF411">
        <v>1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1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1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1</v>
      </c>
    </row>
    <row r="412" spans="1:543" x14ac:dyDescent="0.25">
      <c r="A412" t="s">
        <v>874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1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1</v>
      </c>
      <c r="CO412">
        <v>0</v>
      </c>
      <c r="CP412">
        <v>1</v>
      </c>
      <c r="CQ412">
        <v>0</v>
      </c>
      <c r="CR412">
        <v>0</v>
      </c>
      <c r="CS412">
        <v>1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1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1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1</v>
      </c>
      <c r="DO412">
        <v>0</v>
      </c>
      <c r="DP412">
        <v>0</v>
      </c>
      <c r="DQ412">
        <v>0</v>
      </c>
      <c r="DR412">
        <v>1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1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1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1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1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1</v>
      </c>
      <c r="OK412">
        <v>0</v>
      </c>
      <c r="OL412">
        <v>0</v>
      </c>
      <c r="OM412">
        <v>0</v>
      </c>
      <c r="ON412">
        <v>1</v>
      </c>
      <c r="OO412">
        <v>0</v>
      </c>
      <c r="OP412">
        <v>16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1</v>
      </c>
      <c r="RW412">
        <v>0</v>
      </c>
      <c r="RX412">
        <v>1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</row>
    <row r="413" spans="1:543" x14ac:dyDescent="0.25">
      <c r="A413" t="s">
        <v>875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</row>
    <row r="414" spans="1:543" x14ac:dyDescent="0.25">
      <c r="A414" t="s">
        <v>876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1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1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1</v>
      </c>
      <c r="BW414">
        <v>0</v>
      </c>
      <c r="BX414">
        <v>0</v>
      </c>
      <c r="BY414">
        <v>0</v>
      </c>
      <c r="BZ414">
        <v>0</v>
      </c>
      <c r="CA414">
        <v>1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1</v>
      </c>
      <c r="DZ414">
        <v>0</v>
      </c>
      <c r="EA414">
        <v>0</v>
      </c>
      <c r="EB414">
        <v>0</v>
      </c>
      <c r="EC414">
        <v>0</v>
      </c>
      <c r="ED414">
        <v>1</v>
      </c>
      <c r="EE414">
        <v>1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1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1</v>
      </c>
      <c r="GR414">
        <v>0</v>
      </c>
      <c r="GS414">
        <v>0</v>
      </c>
      <c r="GT414">
        <v>1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1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15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1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1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1</v>
      </c>
      <c r="TV414">
        <v>0</v>
      </c>
      <c r="TW414">
        <v>0</v>
      </c>
    </row>
    <row r="415" spans="1:543" x14ac:dyDescent="0.25">
      <c r="A415" t="s">
        <v>877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1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1</v>
      </c>
      <c r="CK415">
        <v>0</v>
      </c>
      <c r="CL415">
        <v>1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1</v>
      </c>
      <c r="CW415">
        <v>1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1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1</v>
      </c>
      <c r="ET415">
        <v>1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1</v>
      </c>
      <c r="FD415">
        <v>0</v>
      </c>
      <c r="FE415">
        <v>1</v>
      </c>
      <c r="FF415">
        <v>1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1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1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1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1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1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1</v>
      </c>
      <c r="HT415">
        <v>0</v>
      </c>
      <c r="HU415">
        <v>0</v>
      </c>
      <c r="HV415">
        <v>1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1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1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1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1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1</v>
      </c>
      <c r="LO415">
        <v>0</v>
      </c>
      <c r="LP415">
        <v>1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1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1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1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1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44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1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1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1</v>
      </c>
      <c r="QD415">
        <v>0</v>
      </c>
      <c r="QE415">
        <v>1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1</v>
      </c>
      <c r="QR415">
        <v>0</v>
      </c>
      <c r="QS415">
        <v>1</v>
      </c>
      <c r="QT415">
        <v>0</v>
      </c>
      <c r="QU415">
        <v>1</v>
      </c>
      <c r="QV415">
        <v>0</v>
      </c>
      <c r="QW415">
        <v>0</v>
      </c>
      <c r="QX415">
        <v>0</v>
      </c>
      <c r="QY415">
        <v>0</v>
      </c>
      <c r="QZ415">
        <v>1</v>
      </c>
      <c r="RA415">
        <v>0</v>
      </c>
      <c r="RB415">
        <v>0</v>
      </c>
      <c r="RC415">
        <v>0</v>
      </c>
      <c r="RD415">
        <v>1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1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1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1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1</v>
      </c>
      <c r="TL415">
        <v>0</v>
      </c>
      <c r="TM415">
        <v>0</v>
      </c>
      <c r="TN415">
        <v>0</v>
      </c>
      <c r="TO415">
        <v>1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1</v>
      </c>
    </row>
    <row r="416" spans="1:543" x14ac:dyDescent="0.25">
      <c r="A416" t="s">
        <v>878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1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1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</row>
    <row r="417" spans="1:543" x14ac:dyDescent="0.25">
      <c r="A417" t="s">
        <v>879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1</v>
      </c>
      <c r="AR417">
        <v>0</v>
      </c>
      <c r="AS417">
        <v>0</v>
      </c>
      <c r="AT417">
        <v>0</v>
      </c>
      <c r="AU417">
        <v>1</v>
      </c>
      <c r="AV417">
        <v>0</v>
      </c>
      <c r="AW417">
        <v>1</v>
      </c>
      <c r="AX417">
        <v>0</v>
      </c>
      <c r="AY417">
        <v>0</v>
      </c>
      <c r="AZ417">
        <v>1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1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1</v>
      </c>
      <c r="CN417">
        <v>1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1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1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1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1</v>
      </c>
      <c r="EL417">
        <v>0</v>
      </c>
      <c r="EM417">
        <v>0</v>
      </c>
      <c r="EN417">
        <v>1</v>
      </c>
      <c r="EO417">
        <v>0</v>
      </c>
      <c r="EP417">
        <v>0</v>
      </c>
      <c r="EQ417">
        <v>0</v>
      </c>
      <c r="ER417">
        <v>0</v>
      </c>
      <c r="ES417">
        <v>1</v>
      </c>
      <c r="ET417">
        <v>0</v>
      </c>
      <c r="EU417">
        <v>1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1</v>
      </c>
      <c r="FD417">
        <v>0</v>
      </c>
      <c r="FE417">
        <v>1</v>
      </c>
      <c r="FF417">
        <v>1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1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1</v>
      </c>
      <c r="HN417">
        <v>0</v>
      </c>
      <c r="HO417">
        <v>0</v>
      </c>
      <c r="HP417">
        <v>0</v>
      </c>
      <c r="HQ417">
        <v>0</v>
      </c>
      <c r="HR417">
        <v>1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1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1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1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1</v>
      </c>
      <c r="LW417">
        <v>0</v>
      </c>
      <c r="LX417">
        <v>0</v>
      </c>
      <c r="LY417">
        <v>0</v>
      </c>
      <c r="LZ417">
        <v>0</v>
      </c>
      <c r="MA417">
        <v>1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1</v>
      </c>
      <c r="NB417">
        <v>1</v>
      </c>
      <c r="NC417">
        <v>0</v>
      </c>
      <c r="ND417">
        <v>0</v>
      </c>
      <c r="NE417">
        <v>0</v>
      </c>
      <c r="NF417">
        <v>1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39</v>
      </c>
      <c r="OV417">
        <v>0</v>
      </c>
      <c r="OW417">
        <v>1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1</v>
      </c>
      <c r="QB417">
        <v>0</v>
      </c>
      <c r="QC417">
        <v>0</v>
      </c>
      <c r="QD417">
        <v>0</v>
      </c>
      <c r="QE417">
        <v>1</v>
      </c>
      <c r="QF417">
        <v>1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1</v>
      </c>
      <c r="RA417">
        <v>0</v>
      </c>
      <c r="RB417">
        <v>0</v>
      </c>
      <c r="RC417">
        <v>0</v>
      </c>
      <c r="RD417">
        <v>1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1</v>
      </c>
      <c r="SJ417">
        <v>0</v>
      </c>
      <c r="SK417">
        <v>0</v>
      </c>
      <c r="SL417">
        <v>0</v>
      </c>
      <c r="SM417">
        <v>0</v>
      </c>
      <c r="SN417">
        <v>1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1</v>
      </c>
      <c r="SW417">
        <v>0</v>
      </c>
      <c r="SX417">
        <v>1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1</v>
      </c>
    </row>
    <row r="418" spans="1:543" x14ac:dyDescent="0.25">
      <c r="A418" t="s">
        <v>880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1</v>
      </c>
      <c r="AR418">
        <v>0</v>
      </c>
      <c r="AS418">
        <v>0</v>
      </c>
      <c r="AT418">
        <v>0</v>
      </c>
      <c r="AU418">
        <v>1</v>
      </c>
      <c r="AV418">
        <v>0</v>
      </c>
      <c r="AW418">
        <v>1</v>
      </c>
      <c r="AX418">
        <v>0</v>
      </c>
      <c r="AY418">
        <v>0</v>
      </c>
      <c r="AZ418">
        <v>1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1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1</v>
      </c>
      <c r="CN418">
        <v>1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1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1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1</v>
      </c>
      <c r="EL418">
        <v>0</v>
      </c>
      <c r="EM418">
        <v>0</v>
      </c>
      <c r="EN418">
        <v>1</v>
      </c>
      <c r="EO418">
        <v>0</v>
      </c>
      <c r="EP418">
        <v>0</v>
      </c>
      <c r="EQ418">
        <v>0</v>
      </c>
      <c r="ER418">
        <v>0</v>
      </c>
      <c r="ES418">
        <v>1</v>
      </c>
      <c r="ET418">
        <v>0</v>
      </c>
      <c r="EU418">
        <v>1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1</v>
      </c>
      <c r="FD418">
        <v>0</v>
      </c>
      <c r="FE418">
        <v>1</v>
      </c>
      <c r="FF418">
        <v>1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1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1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1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1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1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1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1</v>
      </c>
      <c r="NB418">
        <v>0</v>
      </c>
      <c r="NC418">
        <v>0</v>
      </c>
      <c r="ND418">
        <v>0</v>
      </c>
      <c r="NE418">
        <v>0</v>
      </c>
      <c r="NF418">
        <v>1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1</v>
      </c>
      <c r="OV418">
        <v>34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1</v>
      </c>
      <c r="QF418">
        <v>1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1</v>
      </c>
      <c r="RA418">
        <v>0</v>
      </c>
      <c r="RB418">
        <v>0</v>
      </c>
      <c r="RC418">
        <v>0</v>
      </c>
      <c r="RD418">
        <v>1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1</v>
      </c>
      <c r="SJ418">
        <v>0</v>
      </c>
      <c r="SK418">
        <v>0</v>
      </c>
      <c r="SL418">
        <v>0</v>
      </c>
      <c r="SM418">
        <v>0</v>
      </c>
      <c r="SN418">
        <v>1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1</v>
      </c>
      <c r="SW418">
        <v>0</v>
      </c>
      <c r="SX418">
        <v>1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1</v>
      </c>
    </row>
    <row r="419" spans="1:543" x14ac:dyDescent="0.25">
      <c r="A419" t="s">
        <v>881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0</v>
      </c>
    </row>
    <row r="420" spans="1:543" x14ac:dyDescent="0.25">
      <c r="A420" t="s">
        <v>882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1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1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1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1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1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1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1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1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1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1</v>
      </c>
      <c r="OC420">
        <v>1</v>
      </c>
      <c r="OD420">
        <v>0</v>
      </c>
      <c r="OE420">
        <v>1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19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1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1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1</v>
      </c>
      <c r="SE420">
        <v>1</v>
      </c>
      <c r="SF420">
        <v>1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</row>
    <row r="421" spans="1:543" x14ac:dyDescent="0.25">
      <c r="A421" t="s">
        <v>883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1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1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1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1</v>
      </c>
      <c r="IF421">
        <v>0</v>
      </c>
      <c r="IG421">
        <v>0</v>
      </c>
      <c r="IH421">
        <v>1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1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1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1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10</v>
      </c>
      <c r="OZ421">
        <v>0</v>
      </c>
      <c r="PA421">
        <v>0</v>
      </c>
      <c r="PB421">
        <v>0</v>
      </c>
      <c r="PC421">
        <v>0</v>
      </c>
      <c r="PD421">
        <v>1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1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</row>
    <row r="422" spans="1:543" x14ac:dyDescent="0.25">
      <c r="A422" t="s">
        <v>884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1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1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1</v>
      </c>
      <c r="NC422">
        <v>0</v>
      </c>
      <c r="ND422">
        <v>1</v>
      </c>
      <c r="NE422">
        <v>0</v>
      </c>
      <c r="NF422">
        <v>0</v>
      </c>
      <c r="NG422">
        <v>0</v>
      </c>
      <c r="NH422">
        <v>0</v>
      </c>
      <c r="NI422">
        <v>1</v>
      </c>
      <c r="NJ422">
        <v>0</v>
      </c>
      <c r="NK422">
        <v>0</v>
      </c>
      <c r="NL422">
        <v>0</v>
      </c>
      <c r="NM422">
        <v>0</v>
      </c>
      <c r="NN422">
        <v>1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8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1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1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</row>
    <row r="423" spans="1:543" x14ac:dyDescent="0.25">
      <c r="A423" t="s">
        <v>885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1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1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1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1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1</v>
      </c>
      <c r="JC423">
        <v>0</v>
      </c>
      <c r="JD423">
        <v>0</v>
      </c>
      <c r="JE423">
        <v>1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1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1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1</v>
      </c>
      <c r="NU423">
        <v>0</v>
      </c>
      <c r="NV423">
        <v>1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14</v>
      </c>
      <c r="PB423">
        <v>0</v>
      </c>
      <c r="PC423">
        <v>1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1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1</v>
      </c>
      <c r="QT423">
        <v>0</v>
      </c>
      <c r="QU423">
        <v>1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</row>
    <row r="424" spans="1:543" x14ac:dyDescent="0.25">
      <c r="A424" t="s">
        <v>577</v>
      </c>
      <c r="B424">
        <v>0</v>
      </c>
      <c r="C424">
        <v>0</v>
      </c>
      <c r="D424">
        <v>0</v>
      </c>
      <c r="E424">
        <v>1</v>
      </c>
      <c r="F424">
        <v>0</v>
      </c>
      <c r="G424">
        <v>0</v>
      </c>
      <c r="H424">
        <v>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1</v>
      </c>
      <c r="AC424">
        <v>1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1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1</v>
      </c>
      <c r="AW424">
        <v>0</v>
      </c>
      <c r="AX424">
        <v>0</v>
      </c>
      <c r="AY424">
        <v>1</v>
      </c>
      <c r="AZ424">
        <v>0</v>
      </c>
      <c r="BA424">
        <v>0</v>
      </c>
      <c r="BB424">
        <v>0</v>
      </c>
      <c r="BC424">
        <v>0</v>
      </c>
      <c r="BD424">
        <v>1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1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1</v>
      </c>
      <c r="CT424">
        <v>0</v>
      </c>
      <c r="CU424">
        <v>0</v>
      </c>
      <c r="CV424">
        <v>1</v>
      </c>
      <c r="CW424">
        <v>1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1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1</v>
      </c>
      <c r="GG424">
        <v>1</v>
      </c>
      <c r="GH424">
        <v>0</v>
      </c>
      <c r="GI424">
        <v>1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1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1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1</v>
      </c>
      <c r="HT424">
        <v>0</v>
      </c>
      <c r="HU424">
        <v>0</v>
      </c>
      <c r="HV424">
        <v>0</v>
      </c>
      <c r="HW424">
        <v>1</v>
      </c>
      <c r="HX424">
        <v>0</v>
      </c>
      <c r="HY424">
        <v>0</v>
      </c>
      <c r="HZ424">
        <v>0</v>
      </c>
      <c r="IA424">
        <v>0</v>
      </c>
      <c r="IB424">
        <v>1</v>
      </c>
      <c r="IC424">
        <v>1</v>
      </c>
      <c r="ID424">
        <v>0</v>
      </c>
      <c r="IE424">
        <v>0</v>
      </c>
      <c r="IF424">
        <v>0</v>
      </c>
      <c r="IG424">
        <v>1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1</v>
      </c>
      <c r="IP424">
        <v>0</v>
      </c>
      <c r="IQ424">
        <v>0</v>
      </c>
      <c r="IR424">
        <v>1</v>
      </c>
      <c r="IS424">
        <v>0</v>
      </c>
      <c r="IT424">
        <v>1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1</v>
      </c>
      <c r="JC424">
        <v>0</v>
      </c>
      <c r="JD424">
        <v>0</v>
      </c>
      <c r="JE424">
        <v>1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1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1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1</v>
      </c>
      <c r="MM424">
        <v>1</v>
      </c>
      <c r="MN424">
        <v>0</v>
      </c>
      <c r="MO424">
        <v>0</v>
      </c>
      <c r="MP424">
        <v>0</v>
      </c>
      <c r="MQ424">
        <v>1</v>
      </c>
      <c r="MR424">
        <v>0</v>
      </c>
      <c r="MS424">
        <v>0</v>
      </c>
      <c r="MT424">
        <v>1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1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1</v>
      </c>
      <c r="OK424">
        <v>0</v>
      </c>
      <c r="OL424">
        <v>0</v>
      </c>
      <c r="OM424">
        <v>0</v>
      </c>
      <c r="ON424">
        <v>1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1</v>
      </c>
      <c r="PB424">
        <v>52</v>
      </c>
      <c r="PC424">
        <v>0</v>
      </c>
      <c r="PD424">
        <v>0</v>
      </c>
      <c r="PE424">
        <v>1</v>
      </c>
      <c r="PF424">
        <v>0</v>
      </c>
      <c r="PG424">
        <v>1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1</v>
      </c>
      <c r="PT424">
        <v>0</v>
      </c>
      <c r="PU424">
        <v>0</v>
      </c>
      <c r="PV424">
        <v>0</v>
      </c>
      <c r="PW424">
        <v>0</v>
      </c>
      <c r="PX424">
        <v>1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1</v>
      </c>
      <c r="QS424">
        <v>1</v>
      </c>
      <c r="QT424">
        <v>1</v>
      </c>
      <c r="QU424">
        <v>1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1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1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1</v>
      </c>
      <c r="SH424">
        <v>0</v>
      </c>
      <c r="SI424">
        <v>1</v>
      </c>
      <c r="SJ424">
        <v>1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1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</row>
    <row r="425" spans="1:543" x14ac:dyDescent="0.25">
      <c r="A425" t="s">
        <v>886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1</v>
      </c>
      <c r="AH425">
        <v>0</v>
      </c>
      <c r="AI425">
        <v>0</v>
      </c>
      <c r="AJ425">
        <v>1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1</v>
      </c>
      <c r="AT425">
        <v>0</v>
      </c>
      <c r="AU425">
        <v>0</v>
      </c>
      <c r="AV425">
        <v>0</v>
      </c>
      <c r="AW425">
        <v>0</v>
      </c>
      <c r="AX425">
        <v>1</v>
      </c>
      <c r="AY425">
        <v>0</v>
      </c>
      <c r="AZ425">
        <v>0</v>
      </c>
      <c r="BA425">
        <v>1</v>
      </c>
      <c r="BB425">
        <v>0</v>
      </c>
      <c r="BC425">
        <v>1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1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1</v>
      </c>
      <c r="BY425">
        <v>0</v>
      </c>
      <c r="BZ425">
        <v>1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1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1</v>
      </c>
      <c r="DA425">
        <v>0</v>
      </c>
      <c r="DB425">
        <v>0</v>
      </c>
      <c r="DC425">
        <v>1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1</v>
      </c>
      <c r="DK425">
        <v>0</v>
      </c>
      <c r="DL425">
        <v>0</v>
      </c>
      <c r="DM425">
        <v>1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1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1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1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1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1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1</v>
      </c>
      <c r="GY425">
        <v>0</v>
      </c>
      <c r="GZ425">
        <v>1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1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1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1</v>
      </c>
      <c r="ID425">
        <v>0</v>
      </c>
      <c r="IE425">
        <v>1</v>
      </c>
      <c r="IF425">
        <v>0</v>
      </c>
      <c r="IG425">
        <v>0</v>
      </c>
      <c r="IH425">
        <v>1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1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1</v>
      </c>
      <c r="IX425">
        <v>0</v>
      </c>
      <c r="IY425">
        <v>0</v>
      </c>
      <c r="IZ425">
        <v>1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1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1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1</v>
      </c>
      <c r="KY425">
        <v>1</v>
      </c>
      <c r="KZ425">
        <v>0</v>
      </c>
      <c r="LA425">
        <v>0</v>
      </c>
      <c r="LB425">
        <v>1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1</v>
      </c>
      <c r="LU425">
        <v>0</v>
      </c>
      <c r="LV425">
        <v>0</v>
      </c>
      <c r="LW425">
        <v>0</v>
      </c>
      <c r="LX425">
        <v>1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1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1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1</v>
      </c>
      <c r="NY425">
        <v>1</v>
      </c>
      <c r="NZ425">
        <v>0</v>
      </c>
      <c r="OA425">
        <v>0</v>
      </c>
      <c r="OB425">
        <v>1</v>
      </c>
      <c r="OC425">
        <v>1</v>
      </c>
      <c r="OD425">
        <v>0</v>
      </c>
      <c r="OE425">
        <v>1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1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1</v>
      </c>
      <c r="OZ425">
        <v>0</v>
      </c>
      <c r="PA425">
        <v>0</v>
      </c>
      <c r="PB425">
        <v>0</v>
      </c>
      <c r="PC425">
        <v>55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1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1</v>
      </c>
      <c r="QI425">
        <v>1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1</v>
      </c>
      <c r="SE425">
        <v>1</v>
      </c>
      <c r="SF425">
        <v>1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1</v>
      </c>
      <c r="SZ425">
        <v>0</v>
      </c>
      <c r="TA425">
        <v>1</v>
      </c>
      <c r="TB425">
        <v>0</v>
      </c>
      <c r="TC425">
        <v>0</v>
      </c>
      <c r="TD425">
        <v>1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</row>
    <row r="426" spans="1:543" x14ac:dyDescent="0.25">
      <c r="A426" t="s">
        <v>887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1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1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1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1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1</v>
      </c>
      <c r="GG426">
        <v>1</v>
      </c>
      <c r="GH426">
        <v>0</v>
      </c>
      <c r="GI426">
        <v>1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1</v>
      </c>
      <c r="GQ426">
        <v>0</v>
      </c>
      <c r="GR426">
        <v>1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1</v>
      </c>
      <c r="HM426">
        <v>0</v>
      </c>
      <c r="HN426">
        <v>1</v>
      </c>
      <c r="HO426">
        <v>0</v>
      </c>
      <c r="HP426">
        <v>0</v>
      </c>
      <c r="HQ426">
        <v>1</v>
      </c>
      <c r="HR426">
        <v>0</v>
      </c>
      <c r="HS426">
        <v>1</v>
      </c>
      <c r="HT426">
        <v>0</v>
      </c>
      <c r="HU426">
        <v>0</v>
      </c>
      <c r="HV426">
        <v>1</v>
      </c>
      <c r="HW426">
        <v>1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1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1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1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1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1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1</v>
      </c>
      <c r="PC426">
        <v>0</v>
      </c>
      <c r="PD426">
        <v>26</v>
      </c>
      <c r="PE426">
        <v>0</v>
      </c>
      <c r="PF426">
        <v>0</v>
      </c>
      <c r="PG426">
        <v>1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1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1</v>
      </c>
      <c r="QS426">
        <v>0</v>
      </c>
      <c r="QT426">
        <v>1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1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</row>
    <row r="427" spans="1:543" x14ac:dyDescent="0.25">
      <c r="A427" t="s">
        <v>888</v>
      </c>
      <c r="B427">
        <v>0</v>
      </c>
      <c r="C427">
        <v>1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1</v>
      </c>
      <c r="AO427">
        <v>0</v>
      </c>
      <c r="AP427">
        <v>0</v>
      </c>
      <c r="AQ427">
        <v>1</v>
      </c>
      <c r="AR427">
        <v>0</v>
      </c>
      <c r="AS427">
        <v>0</v>
      </c>
      <c r="AT427">
        <v>0</v>
      </c>
      <c r="AU427">
        <v>1</v>
      </c>
      <c r="AV427">
        <v>0</v>
      </c>
      <c r="AW427">
        <v>1</v>
      </c>
      <c r="AX427">
        <v>0</v>
      </c>
      <c r="AY427">
        <v>0</v>
      </c>
      <c r="AZ427">
        <v>1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1</v>
      </c>
      <c r="BS427">
        <v>1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1</v>
      </c>
      <c r="EQ427">
        <v>0</v>
      </c>
      <c r="ER427">
        <v>0</v>
      </c>
      <c r="ES427">
        <v>1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1</v>
      </c>
      <c r="FD427">
        <v>0</v>
      </c>
      <c r="FE427">
        <v>1</v>
      </c>
      <c r="FF427">
        <v>1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1</v>
      </c>
      <c r="FQ427">
        <v>0</v>
      </c>
      <c r="FR427">
        <v>0</v>
      </c>
      <c r="FS427">
        <v>1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1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1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22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1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1</v>
      </c>
      <c r="TC427">
        <v>0</v>
      </c>
      <c r="TD427">
        <v>0</v>
      </c>
      <c r="TE427">
        <v>1</v>
      </c>
      <c r="TF427">
        <v>0</v>
      </c>
      <c r="TG427">
        <v>1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1</v>
      </c>
    </row>
    <row r="428" spans="1:543" x14ac:dyDescent="0.25">
      <c r="A428" t="s">
        <v>889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1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1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1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1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1</v>
      </c>
      <c r="GG428">
        <v>1</v>
      </c>
      <c r="GH428">
        <v>0</v>
      </c>
      <c r="GI428">
        <v>1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1</v>
      </c>
      <c r="GQ428">
        <v>0</v>
      </c>
      <c r="GR428">
        <v>1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1</v>
      </c>
      <c r="HM428">
        <v>0</v>
      </c>
      <c r="HN428">
        <v>1</v>
      </c>
      <c r="HO428">
        <v>0</v>
      </c>
      <c r="HP428">
        <v>0</v>
      </c>
      <c r="HQ428">
        <v>1</v>
      </c>
      <c r="HR428">
        <v>0</v>
      </c>
      <c r="HS428">
        <v>1</v>
      </c>
      <c r="HT428">
        <v>0</v>
      </c>
      <c r="HU428">
        <v>0</v>
      </c>
      <c r="HV428">
        <v>1</v>
      </c>
      <c r="HW428">
        <v>1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1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1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1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1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1</v>
      </c>
      <c r="PC428">
        <v>0</v>
      </c>
      <c r="PD428">
        <v>0</v>
      </c>
      <c r="PE428">
        <v>0</v>
      </c>
      <c r="PF428">
        <v>24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1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1</v>
      </c>
      <c r="QS428">
        <v>0</v>
      </c>
      <c r="QT428">
        <v>1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1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</row>
    <row r="429" spans="1:543" x14ac:dyDescent="0.25">
      <c r="A429" t="s">
        <v>890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</row>
    <row r="430" spans="1:543" x14ac:dyDescent="0.25">
      <c r="A430" t="s">
        <v>891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1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1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1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1</v>
      </c>
      <c r="ET430">
        <v>0</v>
      </c>
      <c r="EU430">
        <v>1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1</v>
      </c>
      <c r="FD430">
        <v>0</v>
      </c>
      <c r="FE430">
        <v>1</v>
      </c>
      <c r="FF430">
        <v>1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1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1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1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1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1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1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1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19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1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1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1</v>
      </c>
    </row>
    <row r="431" spans="1:543" x14ac:dyDescent="0.25">
      <c r="A431" t="s">
        <v>892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1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1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1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1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1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1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1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10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1</v>
      </c>
      <c r="QI431">
        <v>1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1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</row>
    <row r="432" spans="1:543" x14ac:dyDescent="0.25">
      <c r="A432" t="s">
        <v>546</v>
      </c>
      <c r="B432">
        <v>0</v>
      </c>
      <c r="C432">
        <v>0</v>
      </c>
      <c r="D432">
        <v>1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1</v>
      </c>
      <c r="BC432">
        <v>0</v>
      </c>
      <c r="BD432">
        <v>0</v>
      </c>
      <c r="BE432">
        <v>0</v>
      </c>
      <c r="BF432">
        <v>0</v>
      </c>
      <c r="BG432">
        <v>1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1</v>
      </c>
      <c r="DI432">
        <v>1</v>
      </c>
      <c r="DJ432">
        <v>0</v>
      </c>
      <c r="DK432">
        <v>1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1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1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1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1</v>
      </c>
      <c r="HM432">
        <v>0</v>
      </c>
      <c r="HN432">
        <v>0</v>
      </c>
      <c r="HO432">
        <v>1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1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1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1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1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1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1</v>
      </c>
      <c r="LB432">
        <v>0</v>
      </c>
      <c r="LC432">
        <v>1</v>
      </c>
      <c r="LD432">
        <v>1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1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31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1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1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1</v>
      </c>
      <c r="QL432">
        <v>0</v>
      </c>
      <c r="QM432">
        <v>0</v>
      </c>
      <c r="QN432">
        <v>0</v>
      </c>
      <c r="QO432">
        <v>0</v>
      </c>
      <c r="QP432">
        <v>1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1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1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1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1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1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1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1</v>
      </c>
      <c r="TT432">
        <v>0</v>
      </c>
      <c r="TU432">
        <v>0</v>
      </c>
      <c r="TV432">
        <v>0</v>
      </c>
      <c r="TW432">
        <v>0</v>
      </c>
    </row>
    <row r="433" spans="1:543" x14ac:dyDescent="0.25">
      <c r="A433" t="s">
        <v>893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</row>
    <row r="434" spans="1:543" x14ac:dyDescent="0.25">
      <c r="A434" t="s">
        <v>894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1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1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1</v>
      </c>
      <c r="FD434">
        <v>0</v>
      </c>
      <c r="FE434">
        <v>1</v>
      </c>
      <c r="FF434">
        <v>1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1</v>
      </c>
      <c r="FW434">
        <v>0</v>
      </c>
      <c r="FX434">
        <v>0</v>
      </c>
      <c r="FY434">
        <v>0</v>
      </c>
      <c r="FZ434">
        <v>1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1</v>
      </c>
      <c r="GW434">
        <v>0</v>
      </c>
      <c r="GX434">
        <v>0</v>
      </c>
      <c r="GY434">
        <v>1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1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1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1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1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1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19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1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1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1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1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1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</row>
    <row r="435" spans="1:543" x14ac:dyDescent="0.25">
      <c r="A435" t="s">
        <v>895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1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1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1</v>
      </c>
      <c r="IF435">
        <v>0</v>
      </c>
      <c r="IG435">
        <v>0</v>
      </c>
      <c r="IH435">
        <v>1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1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1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1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1</v>
      </c>
      <c r="OZ435">
        <v>0</v>
      </c>
      <c r="PA435">
        <v>0</v>
      </c>
      <c r="PB435">
        <v>0</v>
      </c>
      <c r="PC435">
        <v>1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9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</row>
    <row r="436" spans="1:543" x14ac:dyDescent="0.25">
      <c r="A436" t="s">
        <v>896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</row>
    <row r="437" spans="1:543" x14ac:dyDescent="0.25">
      <c r="A437" t="s">
        <v>897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1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1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1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1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1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5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0</v>
      </c>
    </row>
    <row r="438" spans="1:543" x14ac:dyDescent="0.25">
      <c r="A438" t="s">
        <v>541</v>
      </c>
      <c r="B438">
        <v>0</v>
      </c>
      <c r="C438">
        <v>0</v>
      </c>
      <c r="D438">
        <v>1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1</v>
      </c>
      <c r="BC438">
        <v>0</v>
      </c>
      <c r="BD438">
        <v>0</v>
      </c>
      <c r="BE438">
        <v>0</v>
      </c>
      <c r="BF438">
        <v>0</v>
      </c>
      <c r="BG438">
        <v>1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1</v>
      </c>
      <c r="DI438">
        <v>1</v>
      </c>
      <c r="DJ438">
        <v>0</v>
      </c>
      <c r="DK438">
        <v>1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1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1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1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1</v>
      </c>
      <c r="HM438">
        <v>0</v>
      </c>
      <c r="HN438">
        <v>0</v>
      </c>
      <c r="HO438">
        <v>1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1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1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1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1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1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1</v>
      </c>
      <c r="LB438">
        <v>0</v>
      </c>
      <c r="LC438">
        <v>1</v>
      </c>
      <c r="LD438">
        <v>1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1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1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31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1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1</v>
      </c>
      <c r="QL438">
        <v>0</v>
      </c>
      <c r="QM438">
        <v>0</v>
      </c>
      <c r="QN438">
        <v>0</v>
      </c>
      <c r="QO438">
        <v>0</v>
      </c>
      <c r="QP438">
        <v>1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1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1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1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1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1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1</v>
      </c>
      <c r="TG438">
        <v>0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1</v>
      </c>
      <c r="TT438">
        <v>0</v>
      </c>
      <c r="TU438">
        <v>0</v>
      </c>
      <c r="TV438">
        <v>0</v>
      </c>
      <c r="TW438">
        <v>0</v>
      </c>
    </row>
    <row r="439" spans="1:543" x14ac:dyDescent="0.25">
      <c r="A439" t="s">
        <v>898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1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1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1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1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1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1</v>
      </c>
      <c r="PM439">
        <v>0</v>
      </c>
      <c r="PN439">
        <v>0</v>
      </c>
      <c r="PO439">
        <v>0</v>
      </c>
      <c r="PP439">
        <v>0</v>
      </c>
      <c r="PQ439">
        <v>8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1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1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</row>
    <row r="440" spans="1:543" x14ac:dyDescent="0.25">
      <c r="A440" t="s">
        <v>899</v>
      </c>
      <c r="B440">
        <v>0</v>
      </c>
      <c r="C440">
        <v>0</v>
      </c>
      <c r="D440">
        <v>0</v>
      </c>
      <c r="E440">
        <v>1</v>
      </c>
      <c r="F440">
        <v>0</v>
      </c>
      <c r="G440">
        <v>0</v>
      </c>
      <c r="H440">
        <v>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1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1</v>
      </c>
      <c r="AW440">
        <v>0</v>
      </c>
      <c r="AX440">
        <v>0</v>
      </c>
      <c r="AY440">
        <v>1</v>
      </c>
      <c r="AZ440">
        <v>0</v>
      </c>
      <c r="BA440">
        <v>0</v>
      </c>
      <c r="BB440">
        <v>0</v>
      </c>
      <c r="BC440">
        <v>0</v>
      </c>
      <c r="BD440">
        <v>1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1</v>
      </c>
      <c r="CH440">
        <v>0</v>
      </c>
      <c r="CI440">
        <v>0</v>
      </c>
      <c r="CJ440">
        <v>0</v>
      </c>
      <c r="CK440">
        <v>0</v>
      </c>
      <c r="CL440">
        <v>1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1</v>
      </c>
      <c r="CX440">
        <v>0</v>
      </c>
      <c r="CY440">
        <v>1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1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1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1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1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1</v>
      </c>
      <c r="GG440">
        <v>1</v>
      </c>
      <c r="GH440">
        <v>0</v>
      </c>
      <c r="GI440">
        <v>1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1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1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1</v>
      </c>
      <c r="HR440">
        <v>0</v>
      </c>
      <c r="HS440">
        <v>1</v>
      </c>
      <c r="HT440">
        <v>0</v>
      </c>
      <c r="HU440">
        <v>0</v>
      </c>
      <c r="HV440">
        <v>0</v>
      </c>
      <c r="HW440">
        <v>1</v>
      </c>
      <c r="HX440">
        <v>0</v>
      </c>
      <c r="HY440">
        <v>0</v>
      </c>
      <c r="HZ440">
        <v>0</v>
      </c>
      <c r="IA440">
        <v>0</v>
      </c>
      <c r="IB440">
        <v>1</v>
      </c>
      <c r="IC440">
        <v>0</v>
      </c>
      <c r="ID440">
        <v>0</v>
      </c>
      <c r="IE440">
        <v>0</v>
      </c>
      <c r="IF440">
        <v>0</v>
      </c>
      <c r="IG440">
        <v>1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1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1</v>
      </c>
      <c r="JC440">
        <v>0</v>
      </c>
      <c r="JD440">
        <v>0</v>
      </c>
      <c r="JE440">
        <v>1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1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1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1</v>
      </c>
      <c r="LH440">
        <v>0</v>
      </c>
      <c r="LI440">
        <v>0</v>
      </c>
      <c r="LJ440">
        <v>0</v>
      </c>
      <c r="LK440">
        <v>1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1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1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1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1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1</v>
      </c>
      <c r="PC440">
        <v>0</v>
      </c>
      <c r="PD440">
        <v>1</v>
      </c>
      <c r="PE440">
        <v>0</v>
      </c>
      <c r="PF440">
        <v>1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46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1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1</v>
      </c>
      <c r="QO440">
        <v>0</v>
      </c>
      <c r="QP440">
        <v>0</v>
      </c>
      <c r="QQ440">
        <v>0</v>
      </c>
      <c r="QR440">
        <v>0</v>
      </c>
      <c r="QS440">
        <v>1</v>
      </c>
      <c r="QT440">
        <v>1</v>
      </c>
      <c r="QU440">
        <v>1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1</v>
      </c>
      <c r="SC440">
        <v>0</v>
      </c>
      <c r="SD440">
        <v>0</v>
      </c>
      <c r="SE440">
        <v>0</v>
      </c>
      <c r="SF440">
        <v>0</v>
      </c>
      <c r="SG440">
        <v>1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1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</row>
    <row r="441" spans="1:543" x14ac:dyDescent="0.25">
      <c r="A441" t="s">
        <v>900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</row>
    <row r="442" spans="1:543" x14ac:dyDescent="0.25">
      <c r="A442" t="s">
        <v>901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1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1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1</v>
      </c>
      <c r="JE442">
        <v>0</v>
      </c>
      <c r="JF442">
        <v>1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5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1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</row>
    <row r="443" spans="1:543" x14ac:dyDescent="0.25">
      <c r="A443" t="s">
        <v>902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1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1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1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1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1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1</v>
      </c>
      <c r="GG443">
        <v>1</v>
      </c>
      <c r="GH443">
        <v>0</v>
      </c>
      <c r="GI443">
        <v>1</v>
      </c>
      <c r="GJ443">
        <v>0</v>
      </c>
      <c r="GK443">
        <v>0</v>
      </c>
      <c r="GL443">
        <v>0</v>
      </c>
      <c r="GM443">
        <v>0</v>
      </c>
      <c r="GN443">
        <v>1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1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1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1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1</v>
      </c>
      <c r="IF443">
        <v>0</v>
      </c>
      <c r="IG443">
        <v>1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1</v>
      </c>
      <c r="IS443">
        <v>0</v>
      </c>
      <c r="IT443">
        <v>0</v>
      </c>
      <c r="IU443">
        <v>0</v>
      </c>
      <c r="IV443">
        <v>0</v>
      </c>
      <c r="IW443">
        <v>1</v>
      </c>
      <c r="IX443">
        <v>0</v>
      </c>
      <c r="IY443">
        <v>0</v>
      </c>
      <c r="IZ443">
        <v>1</v>
      </c>
      <c r="JA443">
        <v>0</v>
      </c>
      <c r="JB443">
        <v>1</v>
      </c>
      <c r="JC443">
        <v>0</v>
      </c>
      <c r="JD443">
        <v>0</v>
      </c>
      <c r="JE443">
        <v>1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1</v>
      </c>
      <c r="JL443">
        <v>0</v>
      </c>
      <c r="JM443">
        <v>1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1</v>
      </c>
      <c r="KH443">
        <v>0</v>
      </c>
      <c r="KI443">
        <v>0</v>
      </c>
      <c r="KJ443">
        <v>0</v>
      </c>
      <c r="KK443">
        <v>0</v>
      </c>
      <c r="KL443">
        <v>1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1</v>
      </c>
      <c r="LI443">
        <v>0</v>
      </c>
      <c r="LJ443">
        <v>0</v>
      </c>
      <c r="LK443">
        <v>1</v>
      </c>
      <c r="LL443">
        <v>0</v>
      </c>
      <c r="LM443">
        <v>0</v>
      </c>
      <c r="LN443">
        <v>1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1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1</v>
      </c>
      <c r="OC443">
        <v>1</v>
      </c>
      <c r="OD443">
        <v>0</v>
      </c>
      <c r="OE443">
        <v>1</v>
      </c>
      <c r="OF443">
        <v>0</v>
      </c>
      <c r="OG443">
        <v>0</v>
      </c>
      <c r="OH443">
        <v>0</v>
      </c>
      <c r="OI443">
        <v>0</v>
      </c>
      <c r="OJ443">
        <v>1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1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34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1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</row>
    <row r="444" spans="1:543" x14ac:dyDescent="0.25">
      <c r="A444" t="s">
        <v>903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1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1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1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1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5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1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</row>
    <row r="445" spans="1:543" x14ac:dyDescent="0.25">
      <c r="A445" t="s">
        <v>904</v>
      </c>
      <c r="B445">
        <v>0</v>
      </c>
      <c r="C445">
        <v>0</v>
      </c>
      <c r="D445">
        <v>0</v>
      </c>
      <c r="E445">
        <v>1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1</v>
      </c>
      <c r="AC445">
        <v>1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1</v>
      </c>
      <c r="AW445">
        <v>0</v>
      </c>
      <c r="AX445">
        <v>0</v>
      </c>
      <c r="AY445">
        <v>0</v>
      </c>
      <c r="AZ445">
        <v>0</v>
      </c>
      <c r="BA445">
        <v>1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1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1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1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1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1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1</v>
      </c>
      <c r="GG445">
        <v>1</v>
      </c>
      <c r="GH445">
        <v>0</v>
      </c>
      <c r="GI445">
        <v>1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1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1</v>
      </c>
      <c r="HQ445">
        <v>1</v>
      </c>
      <c r="HR445">
        <v>0</v>
      </c>
      <c r="HS445">
        <v>1</v>
      </c>
      <c r="HT445">
        <v>0</v>
      </c>
      <c r="HU445">
        <v>0</v>
      </c>
      <c r="HV445">
        <v>0</v>
      </c>
      <c r="HW445">
        <v>1</v>
      </c>
      <c r="HX445">
        <v>0</v>
      </c>
      <c r="HY445">
        <v>0</v>
      </c>
      <c r="HZ445">
        <v>0</v>
      </c>
      <c r="IA445">
        <v>0</v>
      </c>
      <c r="IB445">
        <v>1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1</v>
      </c>
      <c r="IP445">
        <v>0</v>
      </c>
      <c r="IQ445">
        <v>0</v>
      </c>
      <c r="IR445">
        <v>1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1</v>
      </c>
      <c r="JC445">
        <v>0</v>
      </c>
      <c r="JD445">
        <v>0</v>
      </c>
      <c r="JE445">
        <v>1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1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1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1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1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1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1</v>
      </c>
      <c r="NU445">
        <v>0</v>
      </c>
      <c r="NV445">
        <v>1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1</v>
      </c>
      <c r="OC445">
        <v>1</v>
      </c>
      <c r="OD445">
        <v>0</v>
      </c>
      <c r="OE445">
        <v>1</v>
      </c>
      <c r="OF445">
        <v>0</v>
      </c>
      <c r="OG445">
        <v>0</v>
      </c>
      <c r="OH445">
        <v>0</v>
      </c>
      <c r="OI445">
        <v>0</v>
      </c>
      <c r="OJ445">
        <v>1</v>
      </c>
      <c r="OK445">
        <v>0</v>
      </c>
      <c r="OL445">
        <v>0</v>
      </c>
      <c r="OM445">
        <v>0</v>
      </c>
      <c r="ON445">
        <v>1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1</v>
      </c>
      <c r="PB445">
        <v>1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1</v>
      </c>
      <c r="PS445">
        <v>0</v>
      </c>
      <c r="PT445">
        <v>0</v>
      </c>
      <c r="PU445">
        <v>0</v>
      </c>
      <c r="PV445">
        <v>0</v>
      </c>
      <c r="PW445">
        <v>49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1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1</v>
      </c>
      <c r="QS445">
        <v>1</v>
      </c>
      <c r="QT445">
        <v>1</v>
      </c>
      <c r="QU445">
        <v>1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1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1</v>
      </c>
      <c r="SE445">
        <v>1</v>
      </c>
      <c r="SF445">
        <v>1</v>
      </c>
      <c r="SG445">
        <v>0</v>
      </c>
      <c r="SH445">
        <v>0</v>
      </c>
      <c r="SI445">
        <v>0</v>
      </c>
      <c r="SJ445">
        <v>1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0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0</v>
      </c>
    </row>
    <row r="446" spans="1:543" x14ac:dyDescent="0.25">
      <c r="A446" t="s">
        <v>905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1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1</v>
      </c>
      <c r="FD446">
        <v>0</v>
      </c>
      <c r="FE446">
        <v>1</v>
      </c>
      <c r="FF446">
        <v>1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1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1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7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1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</row>
    <row r="447" spans="1:543" x14ac:dyDescent="0.25">
      <c r="A447" t="s">
        <v>906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1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1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</row>
    <row r="448" spans="1:543" x14ac:dyDescent="0.25">
      <c r="A448" t="s">
        <v>907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1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1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1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1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1</v>
      </c>
      <c r="NB448">
        <v>0</v>
      </c>
      <c r="NC448">
        <v>0</v>
      </c>
      <c r="ND448">
        <v>0</v>
      </c>
      <c r="NE448">
        <v>0</v>
      </c>
      <c r="NF448">
        <v>1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1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1</v>
      </c>
      <c r="OV448">
        <v>1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11</v>
      </c>
      <c r="QA448">
        <v>0</v>
      </c>
      <c r="QB448">
        <v>0</v>
      </c>
      <c r="QC448">
        <v>0</v>
      </c>
      <c r="QD448">
        <v>0</v>
      </c>
      <c r="QE448">
        <v>1</v>
      </c>
      <c r="QF448">
        <v>1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</row>
    <row r="449" spans="1:543" x14ac:dyDescent="0.25">
      <c r="A449" t="s">
        <v>600</v>
      </c>
      <c r="B449">
        <v>0</v>
      </c>
      <c r="C449">
        <v>0</v>
      </c>
      <c r="D449">
        <v>1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1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1</v>
      </c>
      <c r="DI449">
        <v>1</v>
      </c>
      <c r="DJ449">
        <v>0</v>
      </c>
      <c r="DK449">
        <v>1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1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1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1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1</v>
      </c>
      <c r="HM449">
        <v>0</v>
      </c>
      <c r="HN449">
        <v>0</v>
      </c>
      <c r="HO449">
        <v>1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1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1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1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1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1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1</v>
      </c>
      <c r="LB449">
        <v>0</v>
      </c>
      <c r="LC449">
        <v>1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1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1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1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30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0</v>
      </c>
      <c r="QH449">
        <v>0</v>
      </c>
      <c r="QI449">
        <v>0</v>
      </c>
      <c r="QJ449">
        <v>0</v>
      </c>
      <c r="QK449">
        <v>1</v>
      </c>
      <c r="QL449">
        <v>0</v>
      </c>
      <c r="QM449">
        <v>0</v>
      </c>
      <c r="QN449">
        <v>0</v>
      </c>
      <c r="QO449">
        <v>0</v>
      </c>
      <c r="QP449">
        <v>1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1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1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1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1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1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1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1</v>
      </c>
      <c r="TT449">
        <v>0</v>
      </c>
      <c r="TU449">
        <v>0</v>
      </c>
      <c r="TV449">
        <v>0</v>
      </c>
      <c r="TW449">
        <v>0</v>
      </c>
    </row>
    <row r="450" spans="1:543" x14ac:dyDescent="0.25">
      <c r="A450" t="s">
        <v>908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1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1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1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1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1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1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6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0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0</v>
      </c>
    </row>
    <row r="451" spans="1:543" x14ac:dyDescent="0.25">
      <c r="A451" t="s">
        <v>736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1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1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1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1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1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1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1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1</v>
      </c>
      <c r="OC451">
        <v>1</v>
      </c>
      <c r="OD451">
        <v>0</v>
      </c>
      <c r="OE451">
        <v>1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1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1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16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1</v>
      </c>
      <c r="SE451">
        <v>1</v>
      </c>
      <c r="SF451">
        <v>1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>
        <v>0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</row>
    <row r="452" spans="1:543" x14ac:dyDescent="0.25">
      <c r="A452" t="s">
        <v>909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1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1</v>
      </c>
      <c r="V452">
        <v>0</v>
      </c>
      <c r="W452">
        <v>0</v>
      </c>
      <c r="X452">
        <v>1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</v>
      </c>
      <c r="AG452">
        <v>0</v>
      </c>
      <c r="AH452">
        <v>0</v>
      </c>
      <c r="AI452">
        <v>0</v>
      </c>
      <c r="AJ452">
        <v>1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1</v>
      </c>
      <c r="AR452">
        <v>0</v>
      </c>
      <c r="AS452">
        <v>0</v>
      </c>
      <c r="AT452">
        <v>0</v>
      </c>
      <c r="AU452">
        <v>1</v>
      </c>
      <c r="AV452">
        <v>0</v>
      </c>
      <c r="AW452">
        <v>1</v>
      </c>
      <c r="AX452">
        <v>0</v>
      </c>
      <c r="AY452">
        <v>0</v>
      </c>
      <c r="AZ452">
        <v>1</v>
      </c>
      <c r="BA452">
        <v>0</v>
      </c>
      <c r="BB452">
        <v>0</v>
      </c>
      <c r="BC452">
        <v>1</v>
      </c>
      <c r="BD452">
        <v>0</v>
      </c>
      <c r="BE452">
        <v>0</v>
      </c>
      <c r="BF452">
        <v>0</v>
      </c>
      <c r="BG452">
        <v>0</v>
      </c>
      <c r="BH452">
        <v>1</v>
      </c>
      <c r="BI452">
        <v>1</v>
      </c>
      <c r="BJ452">
        <v>0</v>
      </c>
      <c r="BK452">
        <v>0</v>
      </c>
      <c r="BL452">
        <v>1</v>
      </c>
      <c r="BM452">
        <v>0</v>
      </c>
      <c r="BN452">
        <v>1</v>
      </c>
      <c r="BO452">
        <v>0</v>
      </c>
      <c r="BP452">
        <v>0</v>
      </c>
      <c r="BQ452">
        <v>0</v>
      </c>
      <c r="BR452">
        <v>1</v>
      </c>
      <c r="BS452">
        <v>1</v>
      </c>
      <c r="BT452">
        <v>0</v>
      </c>
      <c r="BU452">
        <v>0</v>
      </c>
      <c r="BV452">
        <v>1</v>
      </c>
      <c r="BW452">
        <v>0</v>
      </c>
      <c r="BX452">
        <v>0</v>
      </c>
      <c r="BY452">
        <v>0</v>
      </c>
      <c r="BZ452">
        <v>0</v>
      </c>
      <c r="CA452">
        <v>1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1</v>
      </c>
      <c r="CK452">
        <v>0</v>
      </c>
      <c r="CL452">
        <v>0</v>
      </c>
      <c r="CM452">
        <v>0</v>
      </c>
      <c r="CN452">
        <v>1</v>
      </c>
      <c r="CO452">
        <v>0</v>
      </c>
      <c r="CP452">
        <v>0</v>
      </c>
      <c r="CQ452">
        <v>1</v>
      </c>
      <c r="CR452">
        <v>0</v>
      </c>
      <c r="CS452">
        <v>0</v>
      </c>
      <c r="CT452">
        <v>0</v>
      </c>
      <c r="CU452">
        <v>0</v>
      </c>
      <c r="CV452">
        <v>1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1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1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1</v>
      </c>
      <c r="DS452">
        <v>0</v>
      </c>
      <c r="DT452">
        <v>0</v>
      </c>
      <c r="DU452">
        <v>1</v>
      </c>
      <c r="DV452">
        <v>0</v>
      </c>
      <c r="DW452">
        <v>0</v>
      </c>
      <c r="DX452">
        <v>0</v>
      </c>
      <c r="DY452">
        <v>1</v>
      </c>
      <c r="DZ452">
        <v>0</v>
      </c>
      <c r="EA452">
        <v>0</v>
      </c>
      <c r="EB452">
        <v>0</v>
      </c>
      <c r="EC452">
        <v>0</v>
      </c>
      <c r="ED452">
        <v>1</v>
      </c>
      <c r="EE452">
        <v>1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1</v>
      </c>
      <c r="EL452">
        <v>1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1</v>
      </c>
      <c r="ET452">
        <v>0</v>
      </c>
      <c r="EU452">
        <v>1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1</v>
      </c>
      <c r="FD452">
        <v>1</v>
      </c>
      <c r="FE452">
        <v>1</v>
      </c>
      <c r="FF452">
        <v>1</v>
      </c>
      <c r="FG452">
        <v>1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1</v>
      </c>
      <c r="FO452">
        <v>0</v>
      </c>
      <c r="FP452">
        <v>1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1</v>
      </c>
      <c r="GA452">
        <v>0</v>
      </c>
      <c r="GB452">
        <v>1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1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1</v>
      </c>
      <c r="GR452">
        <v>1</v>
      </c>
      <c r="GS452">
        <v>0</v>
      </c>
      <c r="GT452">
        <v>1</v>
      </c>
      <c r="GU452">
        <v>0</v>
      </c>
      <c r="GV452">
        <v>0</v>
      </c>
      <c r="GW452">
        <v>1</v>
      </c>
      <c r="GX452">
        <v>0</v>
      </c>
      <c r="GY452">
        <v>0</v>
      </c>
      <c r="GZ452">
        <v>0</v>
      </c>
      <c r="HA452">
        <v>0</v>
      </c>
      <c r="HB452">
        <v>1</v>
      </c>
      <c r="HC452">
        <v>0</v>
      </c>
      <c r="HD452">
        <v>0</v>
      </c>
      <c r="HE452">
        <v>0</v>
      </c>
      <c r="HF452">
        <v>1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1</v>
      </c>
      <c r="HM452">
        <v>0</v>
      </c>
      <c r="HN452">
        <v>0</v>
      </c>
      <c r="HO452">
        <v>1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1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1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1</v>
      </c>
      <c r="IO452">
        <v>0</v>
      </c>
      <c r="IP452">
        <v>0</v>
      </c>
      <c r="IQ452">
        <v>1</v>
      </c>
      <c r="IR452">
        <v>0</v>
      </c>
      <c r="IS452">
        <v>0</v>
      </c>
      <c r="IT452">
        <v>0</v>
      </c>
      <c r="IU452">
        <v>0</v>
      </c>
      <c r="IV452">
        <v>1</v>
      </c>
      <c r="IW452">
        <v>0</v>
      </c>
      <c r="IX452">
        <v>0</v>
      </c>
      <c r="IY452">
        <v>0</v>
      </c>
      <c r="IZ452">
        <v>1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1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1</v>
      </c>
      <c r="JS452">
        <v>1</v>
      </c>
      <c r="JT452">
        <v>1</v>
      </c>
      <c r="JU452">
        <v>0</v>
      </c>
      <c r="JV452">
        <v>1</v>
      </c>
      <c r="JW452">
        <v>1</v>
      </c>
      <c r="JX452">
        <v>0</v>
      </c>
      <c r="JY452">
        <v>0</v>
      </c>
      <c r="JZ452">
        <v>0</v>
      </c>
      <c r="KA452">
        <v>1</v>
      </c>
      <c r="KB452">
        <v>0</v>
      </c>
      <c r="KC452">
        <v>0</v>
      </c>
      <c r="KD452">
        <v>0</v>
      </c>
      <c r="KE452">
        <v>0</v>
      </c>
      <c r="KF452">
        <v>1</v>
      </c>
      <c r="KG452">
        <v>0</v>
      </c>
      <c r="KH452">
        <v>0</v>
      </c>
      <c r="KI452">
        <v>1</v>
      </c>
      <c r="KJ452">
        <v>0</v>
      </c>
      <c r="KK452">
        <v>1</v>
      </c>
      <c r="KL452">
        <v>0</v>
      </c>
      <c r="KM452">
        <v>0</v>
      </c>
      <c r="KN452">
        <v>0</v>
      </c>
      <c r="KO452">
        <v>1</v>
      </c>
      <c r="KP452">
        <v>1</v>
      </c>
      <c r="KQ452">
        <v>0</v>
      </c>
      <c r="KR452">
        <v>1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1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1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1</v>
      </c>
      <c r="MH452">
        <v>0</v>
      </c>
      <c r="MI452">
        <v>1</v>
      </c>
      <c r="MJ452">
        <v>0</v>
      </c>
      <c r="MK452">
        <v>0</v>
      </c>
      <c r="ML452">
        <v>0</v>
      </c>
      <c r="MM452">
        <v>0</v>
      </c>
      <c r="MN452">
        <v>1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1</v>
      </c>
      <c r="MX452">
        <v>0</v>
      </c>
      <c r="MY452">
        <v>0</v>
      </c>
      <c r="MZ452">
        <v>0</v>
      </c>
      <c r="NA452">
        <v>1</v>
      </c>
      <c r="NB452">
        <v>1</v>
      </c>
      <c r="NC452">
        <v>0</v>
      </c>
      <c r="ND452">
        <v>0</v>
      </c>
      <c r="NE452">
        <v>0</v>
      </c>
      <c r="NF452">
        <v>1</v>
      </c>
      <c r="NG452">
        <v>0</v>
      </c>
      <c r="NH452">
        <v>0</v>
      </c>
      <c r="NI452">
        <v>0</v>
      </c>
      <c r="NJ452">
        <v>1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1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1</v>
      </c>
      <c r="OS452">
        <v>1</v>
      </c>
      <c r="OT452">
        <v>0</v>
      </c>
      <c r="OU452">
        <v>1</v>
      </c>
      <c r="OV452">
        <v>1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1</v>
      </c>
      <c r="PI452">
        <v>0</v>
      </c>
      <c r="PJ452">
        <v>0</v>
      </c>
      <c r="PK452">
        <v>0</v>
      </c>
      <c r="PL452">
        <v>1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1</v>
      </c>
      <c r="QA452">
        <v>0</v>
      </c>
      <c r="QB452">
        <v>0</v>
      </c>
      <c r="QC452">
        <v>0</v>
      </c>
      <c r="QD452">
        <v>106</v>
      </c>
      <c r="QE452">
        <v>0</v>
      </c>
      <c r="QF452">
        <v>1</v>
      </c>
      <c r="QG452">
        <v>0</v>
      </c>
      <c r="QH452">
        <v>1</v>
      </c>
      <c r="QI452">
        <v>0</v>
      </c>
      <c r="QJ452">
        <v>0</v>
      </c>
      <c r="QK452">
        <v>0</v>
      </c>
      <c r="QL452">
        <v>0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1</v>
      </c>
      <c r="RA452">
        <v>0</v>
      </c>
      <c r="RB452">
        <v>1</v>
      </c>
      <c r="RC452">
        <v>0</v>
      </c>
      <c r="RD452">
        <v>0</v>
      </c>
      <c r="RE452">
        <v>1</v>
      </c>
      <c r="RF452">
        <v>0</v>
      </c>
      <c r="RG452">
        <v>0</v>
      </c>
      <c r="RH452">
        <v>0</v>
      </c>
      <c r="RI452">
        <v>0</v>
      </c>
      <c r="RJ452">
        <v>1</v>
      </c>
      <c r="RK452">
        <v>0</v>
      </c>
      <c r="RL452">
        <v>0</v>
      </c>
      <c r="RM452">
        <v>1</v>
      </c>
      <c r="RN452">
        <v>1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1</v>
      </c>
      <c r="RU452">
        <v>0</v>
      </c>
      <c r="RV452">
        <v>0</v>
      </c>
      <c r="RW452">
        <v>0</v>
      </c>
      <c r="RX452">
        <v>0</v>
      </c>
      <c r="RY452">
        <v>1</v>
      </c>
      <c r="RZ452">
        <v>1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1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1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1</v>
      </c>
      <c r="TC452">
        <v>0</v>
      </c>
      <c r="TD452">
        <v>0</v>
      </c>
      <c r="TE452">
        <v>1</v>
      </c>
      <c r="TF452">
        <v>0</v>
      </c>
      <c r="TG452">
        <v>1</v>
      </c>
      <c r="TH452">
        <v>0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1</v>
      </c>
      <c r="TV452">
        <v>0</v>
      </c>
      <c r="TW452">
        <v>1</v>
      </c>
    </row>
    <row r="453" spans="1:543" x14ac:dyDescent="0.25">
      <c r="A453" t="s">
        <v>782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1</v>
      </c>
      <c r="AR453">
        <v>0</v>
      </c>
      <c r="AS453">
        <v>0</v>
      </c>
      <c r="AT453">
        <v>0</v>
      </c>
      <c r="AU453">
        <v>1</v>
      </c>
      <c r="AV453">
        <v>0</v>
      </c>
      <c r="AW453">
        <v>1</v>
      </c>
      <c r="AX453">
        <v>0</v>
      </c>
      <c r="AY453">
        <v>0</v>
      </c>
      <c r="AZ453">
        <v>1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1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1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1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1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1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1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1</v>
      </c>
      <c r="HK453">
        <v>0</v>
      </c>
      <c r="HL453">
        <v>0</v>
      </c>
      <c r="HM453">
        <v>1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1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1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1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1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1</v>
      </c>
      <c r="NB453">
        <v>0</v>
      </c>
      <c r="NC453">
        <v>0</v>
      </c>
      <c r="ND453">
        <v>0</v>
      </c>
      <c r="NE453">
        <v>0</v>
      </c>
      <c r="NF453">
        <v>1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1</v>
      </c>
      <c r="NM453">
        <v>1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1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1</v>
      </c>
      <c r="OV453">
        <v>1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1</v>
      </c>
      <c r="QA453">
        <v>0</v>
      </c>
      <c r="QB453">
        <v>0</v>
      </c>
      <c r="QC453">
        <v>0</v>
      </c>
      <c r="QD453">
        <v>1</v>
      </c>
      <c r="QE453">
        <v>32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1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1</v>
      </c>
      <c r="SJ453">
        <v>0</v>
      </c>
      <c r="SK453">
        <v>0</v>
      </c>
      <c r="SL453">
        <v>0</v>
      </c>
      <c r="SM453">
        <v>0</v>
      </c>
      <c r="SN453">
        <v>1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1</v>
      </c>
      <c r="SU453">
        <v>0</v>
      </c>
      <c r="SV453">
        <v>1</v>
      </c>
      <c r="SW453">
        <v>0</v>
      </c>
      <c r="SX453">
        <v>1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1</v>
      </c>
    </row>
    <row r="454" spans="1:543" x14ac:dyDescent="0.25">
      <c r="A454" t="s">
        <v>599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1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1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1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1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1</v>
      </c>
      <c r="BS454">
        <v>0</v>
      </c>
      <c r="BT454">
        <v>1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1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1</v>
      </c>
      <c r="EO454">
        <v>0</v>
      </c>
      <c r="EP454">
        <v>0</v>
      </c>
      <c r="EQ454">
        <v>0</v>
      </c>
      <c r="ER454">
        <v>0</v>
      </c>
      <c r="ES454">
        <v>1</v>
      </c>
      <c r="ET454">
        <v>0</v>
      </c>
      <c r="EU454">
        <v>1</v>
      </c>
      <c r="EV454">
        <v>1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1</v>
      </c>
      <c r="FD454">
        <v>0</v>
      </c>
      <c r="FE454">
        <v>1</v>
      </c>
      <c r="FF454">
        <v>1</v>
      </c>
      <c r="FG454">
        <v>0</v>
      </c>
      <c r="FH454">
        <v>1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1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1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1</v>
      </c>
      <c r="HK454">
        <v>0</v>
      </c>
      <c r="HL454">
        <v>0</v>
      </c>
      <c r="HM454">
        <v>1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1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1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1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1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1</v>
      </c>
      <c r="QE454">
        <v>0</v>
      </c>
      <c r="QF454">
        <v>29</v>
      </c>
      <c r="QG454">
        <v>0</v>
      </c>
      <c r="QH454">
        <v>0</v>
      </c>
      <c r="QI454">
        <v>1</v>
      </c>
      <c r="QJ454">
        <v>0</v>
      </c>
      <c r="QK454">
        <v>0</v>
      </c>
      <c r="QL454">
        <v>0</v>
      </c>
      <c r="QM454">
        <v>0</v>
      </c>
      <c r="QN454">
        <v>0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1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1</v>
      </c>
      <c r="SJ454">
        <v>0</v>
      </c>
      <c r="SK454">
        <v>0</v>
      </c>
      <c r="SL454">
        <v>0</v>
      </c>
      <c r="SM454">
        <v>0</v>
      </c>
      <c r="SN454">
        <v>1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</row>
    <row r="455" spans="1:543" x14ac:dyDescent="0.25">
      <c r="A455" t="s">
        <v>910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1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1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1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1</v>
      </c>
      <c r="DK455">
        <v>0</v>
      </c>
      <c r="DL455">
        <v>0</v>
      </c>
      <c r="DM455">
        <v>1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1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1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1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1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1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1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1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1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1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1</v>
      </c>
      <c r="QE455">
        <v>0</v>
      </c>
      <c r="QF455">
        <v>0</v>
      </c>
      <c r="QG455">
        <v>23</v>
      </c>
      <c r="QH455">
        <v>0</v>
      </c>
      <c r="QI455">
        <v>1</v>
      </c>
      <c r="QJ455">
        <v>0</v>
      </c>
      <c r="QK455">
        <v>0</v>
      </c>
      <c r="QL455">
        <v>0</v>
      </c>
      <c r="QM455">
        <v>0</v>
      </c>
      <c r="QN455">
        <v>0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1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1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1</v>
      </c>
      <c r="SE455">
        <v>1</v>
      </c>
      <c r="SF455">
        <v>1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1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1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</row>
    <row r="456" spans="1:543" x14ac:dyDescent="0.25">
      <c r="A456" t="s">
        <v>911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1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1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1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1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1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1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1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1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1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1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1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1</v>
      </c>
      <c r="QG456">
        <v>1</v>
      </c>
      <c r="QH456">
        <v>19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1</v>
      </c>
      <c r="QW456">
        <v>0</v>
      </c>
      <c r="QX456">
        <v>1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1</v>
      </c>
      <c r="SE456">
        <v>1</v>
      </c>
      <c r="SF456">
        <v>1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1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</row>
    <row r="457" spans="1:543" x14ac:dyDescent="0.25">
      <c r="A457" t="s">
        <v>912</v>
      </c>
      <c r="B457">
        <v>0</v>
      </c>
      <c r="C457">
        <v>0</v>
      </c>
      <c r="D457">
        <v>0</v>
      </c>
      <c r="E457">
        <v>1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1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1</v>
      </c>
      <c r="GG457">
        <v>1</v>
      </c>
      <c r="GH457">
        <v>0</v>
      </c>
      <c r="GI457">
        <v>1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1</v>
      </c>
      <c r="HQ457">
        <v>1</v>
      </c>
      <c r="HR457">
        <v>0</v>
      </c>
      <c r="HS457">
        <v>1</v>
      </c>
      <c r="HT457">
        <v>0</v>
      </c>
      <c r="HU457">
        <v>0</v>
      </c>
      <c r="HV457">
        <v>0</v>
      </c>
      <c r="HW457">
        <v>1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1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1</v>
      </c>
      <c r="IP457">
        <v>0</v>
      </c>
      <c r="IQ457">
        <v>0</v>
      </c>
      <c r="IR457">
        <v>1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1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13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</row>
    <row r="458" spans="1:543" x14ac:dyDescent="0.25">
      <c r="A458" t="s">
        <v>600</v>
      </c>
      <c r="B458">
        <v>0</v>
      </c>
      <c r="C458">
        <v>0</v>
      </c>
      <c r="D458">
        <v>1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1</v>
      </c>
      <c r="BC458">
        <v>0</v>
      </c>
      <c r="BD458">
        <v>0</v>
      </c>
      <c r="BE458">
        <v>0</v>
      </c>
      <c r="BF458">
        <v>0</v>
      </c>
      <c r="BG458">
        <v>1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1</v>
      </c>
      <c r="DI458">
        <v>1</v>
      </c>
      <c r="DJ458">
        <v>0</v>
      </c>
      <c r="DK458">
        <v>1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1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1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1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1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1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1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1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1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1</v>
      </c>
      <c r="LB458">
        <v>0</v>
      </c>
      <c r="LC458">
        <v>1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1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1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1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1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28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1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1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1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1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1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1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1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1</v>
      </c>
      <c r="TT458">
        <v>0</v>
      </c>
      <c r="TU458">
        <v>0</v>
      </c>
      <c r="TV458">
        <v>0</v>
      </c>
      <c r="TW458">
        <v>0</v>
      </c>
    </row>
    <row r="459" spans="1:543" x14ac:dyDescent="0.25">
      <c r="A459" t="s">
        <v>913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1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1</v>
      </c>
      <c r="GP459">
        <v>0</v>
      </c>
      <c r="GQ459">
        <v>0</v>
      </c>
      <c r="GR459">
        <v>1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1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1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1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1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1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1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1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1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1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12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</row>
    <row r="460" spans="1:543" x14ac:dyDescent="0.25">
      <c r="A460" t="s">
        <v>914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</row>
    <row r="461" spans="1:543" x14ac:dyDescent="0.25">
      <c r="A461" t="s">
        <v>915</v>
      </c>
      <c r="B461">
        <v>0</v>
      </c>
      <c r="C461">
        <v>0</v>
      </c>
      <c r="D461">
        <v>0</v>
      </c>
      <c r="E461">
        <v>1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1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1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1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1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1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1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1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10</v>
      </c>
      <c r="QN461">
        <v>0</v>
      </c>
      <c r="QO461">
        <v>0</v>
      </c>
      <c r="QP461">
        <v>0</v>
      </c>
      <c r="QQ461">
        <v>0</v>
      </c>
      <c r="QR461">
        <v>1</v>
      </c>
      <c r="QS461">
        <v>0</v>
      </c>
      <c r="QT461">
        <v>1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</row>
    <row r="462" spans="1:543" x14ac:dyDescent="0.25">
      <c r="A462" t="s">
        <v>916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1</v>
      </c>
      <c r="AR462">
        <v>0</v>
      </c>
      <c r="AS462">
        <v>0</v>
      </c>
      <c r="AT462">
        <v>0</v>
      </c>
      <c r="AU462">
        <v>1</v>
      </c>
      <c r="AV462">
        <v>0</v>
      </c>
      <c r="AW462">
        <v>1</v>
      </c>
      <c r="AX462">
        <v>0</v>
      </c>
      <c r="AY462">
        <v>0</v>
      </c>
      <c r="AZ462">
        <v>1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1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1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1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1</v>
      </c>
      <c r="NM462">
        <v>1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1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10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</row>
    <row r="463" spans="1:543" x14ac:dyDescent="0.25">
      <c r="A463" t="s">
        <v>917</v>
      </c>
      <c r="B463">
        <v>0</v>
      </c>
      <c r="C463">
        <v>0</v>
      </c>
      <c r="D463">
        <v>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1</v>
      </c>
      <c r="BC463">
        <v>0</v>
      </c>
      <c r="BD463">
        <v>0</v>
      </c>
      <c r="BE463">
        <v>0</v>
      </c>
      <c r="BF463">
        <v>0</v>
      </c>
      <c r="BG463">
        <v>1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1</v>
      </c>
      <c r="DI463">
        <v>1</v>
      </c>
      <c r="DJ463">
        <v>0</v>
      </c>
      <c r="DK463">
        <v>1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1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1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1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1</v>
      </c>
      <c r="HM463">
        <v>0</v>
      </c>
      <c r="HN463">
        <v>0</v>
      </c>
      <c r="HO463">
        <v>1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1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1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1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1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1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1</v>
      </c>
      <c r="LB463">
        <v>0</v>
      </c>
      <c r="LC463">
        <v>1</v>
      </c>
      <c r="LD463">
        <v>1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1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1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1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1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1</v>
      </c>
      <c r="QK463">
        <v>0</v>
      </c>
      <c r="QL463">
        <v>0</v>
      </c>
      <c r="QM463">
        <v>0</v>
      </c>
      <c r="QN463">
        <v>0</v>
      </c>
      <c r="QO463">
        <v>31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1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1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1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1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1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1</v>
      </c>
      <c r="TG463">
        <v>0</v>
      </c>
      <c r="TH463">
        <v>0</v>
      </c>
      <c r="TI463">
        <v>0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1</v>
      </c>
      <c r="TT463">
        <v>0</v>
      </c>
      <c r="TU463">
        <v>0</v>
      </c>
      <c r="TV463">
        <v>0</v>
      </c>
      <c r="TW463">
        <v>0</v>
      </c>
    </row>
    <row r="464" spans="1:543" x14ac:dyDescent="0.25">
      <c r="A464" t="s">
        <v>918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1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1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1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1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1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1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1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1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1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1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1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1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1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1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17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1</v>
      </c>
      <c r="SP464">
        <v>0</v>
      </c>
      <c r="SQ464">
        <v>0</v>
      </c>
      <c r="SR464">
        <v>0</v>
      </c>
      <c r="SS464">
        <v>0</v>
      </c>
      <c r="ST464">
        <v>0</v>
      </c>
      <c r="SU464">
        <v>0</v>
      </c>
      <c r="SV464">
        <v>1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1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0</v>
      </c>
    </row>
    <row r="465" spans="1:543" x14ac:dyDescent="0.25">
      <c r="A465" t="s">
        <v>919</v>
      </c>
      <c r="B465">
        <v>0</v>
      </c>
      <c r="C465">
        <v>0</v>
      </c>
      <c r="D465">
        <v>0</v>
      </c>
      <c r="E465">
        <v>1</v>
      </c>
      <c r="F465">
        <v>0</v>
      </c>
      <c r="G465">
        <v>0</v>
      </c>
      <c r="H465">
        <v>1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1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1</v>
      </c>
      <c r="AW465">
        <v>0</v>
      </c>
      <c r="AX465">
        <v>0</v>
      </c>
      <c r="AY465">
        <v>1</v>
      </c>
      <c r="AZ465">
        <v>0</v>
      </c>
      <c r="BA465">
        <v>0</v>
      </c>
      <c r="BB465">
        <v>0</v>
      </c>
      <c r="BC465">
        <v>0</v>
      </c>
      <c r="BD465">
        <v>1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1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1</v>
      </c>
      <c r="CH465">
        <v>0</v>
      </c>
      <c r="CI465">
        <v>0</v>
      </c>
      <c r="CJ465">
        <v>0</v>
      </c>
      <c r="CK465">
        <v>0</v>
      </c>
      <c r="CL465">
        <v>1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1</v>
      </c>
      <c r="CX465">
        <v>0</v>
      </c>
      <c r="CY465">
        <v>1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1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1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1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1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1</v>
      </c>
      <c r="GG465">
        <v>1</v>
      </c>
      <c r="GH465">
        <v>0</v>
      </c>
      <c r="GI465">
        <v>1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1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1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1</v>
      </c>
      <c r="HR465">
        <v>0</v>
      </c>
      <c r="HS465">
        <v>1</v>
      </c>
      <c r="HT465">
        <v>0</v>
      </c>
      <c r="HU465">
        <v>0</v>
      </c>
      <c r="HV465">
        <v>0</v>
      </c>
      <c r="HW465">
        <v>1</v>
      </c>
      <c r="HX465">
        <v>0</v>
      </c>
      <c r="HY465">
        <v>0</v>
      </c>
      <c r="HZ465">
        <v>0</v>
      </c>
      <c r="IA465">
        <v>0</v>
      </c>
      <c r="IB465">
        <v>1</v>
      </c>
      <c r="IC465">
        <v>0</v>
      </c>
      <c r="ID465">
        <v>0</v>
      </c>
      <c r="IE465">
        <v>0</v>
      </c>
      <c r="IF465">
        <v>0</v>
      </c>
      <c r="IG465">
        <v>1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1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1</v>
      </c>
      <c r="JC465">
        <v>0</v>
      </c>
      <c r="JD465">
        <v>0</v>
      </c>
      <c r="JE465">
        <v>1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1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1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1</v>
      </c>
      <c r="LH465">
        <v>0</v>
      </c>
      <c r="LI465">
        <v>0</v>
      </c>
      <c r="LJ465">
        <v>0</v>
      </c>
      <c r="LK465">
        <v>1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1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1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1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1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1</v>
      </c>
      <c r="PC465">
        <v>0</v>
      </c>
      <c r="PD465">
        <v>1</v>
      </c>
      <c r="PE465">
        <v>0</v>
      </c>
      <c r="PF465">
        <v>1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1</v>
      </c>
      <c r="PS465">
        <v>0</v>
      </c>
      <c r="PT465">
        <v>0</v>
      </c>
      <c r="PU465">
        <v>0</v>
      </c>
      <c r="PV465">
        <v>0</v>
      </c>
      <c r="PW465">
        <v>1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1</v>
      </c>
      <c r="QN465">
        <v>0</v>
      </c>
      <c r="QO465">
        <v>0</v>
      </c>
      <c r="QP465">
        <v>0</v>
      </c>
      <c r="QQ465">
        <v>48</v>
      </c>
      <c r="QR465">
        <v>0</v>
      </c>
      <c r="QS465">
        <v>1</v>
      </c>
      <c r="QT465">
        <v>1</v>
      </c>
      <c r="QU465">
        <v>1</v>
      </c>
      <c r="QV465">
        <v>0</v>
      </c>
      <c r="QW465">
        <v>0</v>
      </c>
      <c r="QX465">
        <v>0</v>
      </c>
      <c r="QY465">
        <v>0</v>
      </c>
      <c r="QZ465">
        <v>0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1</v>
      </c>
      <c r="SC465">
        <v>0</v>
      </c>
      <c r="SD465">
        <v>0</v>
      </c>
      <c r="SE465">
        <v>0</v>
      </c>
      <c r="SF465">
        <v>0</v>
      </c>
      <c r="SG465">
        <v>1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1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</row>
    <row r="466" spans="1:543" x14ac:dyDescent="0.25">
      <c r="A466" t="s">
        <v>920</v>
      </c>
      <c r="B466">
        <v>0</v>
      </c>
      <c r="C466">
        <v>0</v>
      </c>
      <c r="D466">
        <v>0</v>
      </c>
      <c r="E466">
        <v>1</v>
      </c>
      <c r="F466">
        <v>0</v>
      </c>
      <c r="G466">
        <v>0</v>
      </c>
      <c r="H466">
        <v>1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1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1</v>
      </c>
      <c r="AW466">
        <v>0</v>
      </c>
      <c r="AX466">
        <v>0</v>
      </c>
      <c r="AY466">
        <v>1</v>
      </c>
      <c r="AZ466">
        <v>0</v>
      </c>
      <c r="BA466">
        <v>0</v>
      </c>
      <c r="BB466">
        <v>0</v>
      </c>
      <c r="BC466">
        <v>0</v>
      </c>
      <c r="BD466">
        <v>1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1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1</v>
      </c>
      <c r="CT466">
        <v>0</v>
      </c>
      <c r="CU466">
        <v>0</v>
      </c>
      <c r="CV466">
        <v>1</v>
      </c>
      <c r="CW466">
        <v>1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1</v>
      </c>
      <c r="GG466">
        <v>1</v>
      </c>
      <c r="GH466">
        <v>0</v>
      </c>
      <c r="GI466">
        <v>1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1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1</v>
      </c>
      <c r="HX466">
        <v>0</v>
      </c>
      <c r="HY466">
        <v>0</v>
      </c>
      <c r="HZ466">
        <v>0</v>
      </c>
      <c r="IA466">
        <v>0</v>
      </c>
      <c r="IB466">
        <v>1</v>
      </c>
      <c r="IC466">
        <v>1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1</v>
      </c>
      <c r="IP466">
        <v>0</v>
      </c>
      <c r="IQ466">
        <v>0</v>
      </c>
      <c r="IR466">
        <v>1</v>
      </c>
      <c r="IS466">
        <v>0</v>
      </c>
      <c r="IT466">
        <v>1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1</v>
      </c>
      <c r="JC466">
        <v>0</v>
      </c>
      <c r="JD466">
        <v>0</v>
      </c>
      <c r="JE466">
        <v>1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1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1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1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1</v>
      </c>
      <c r="OK466">
        <v>0</v>
      </c>
      <c r="OL466">
        <v>0</v>
      </c>
      <c r="OM466">
        <v>0</v>
      </c>
      <c r="ON466">
        <v>1</v>
      </c>
      <c r="OO466">
        <v>0</v>
      </c>
      <c r="OP466">
        <v>0</v>
      </c>
      <c r="OQ466">
        <v>0</v>
      </c>
      <c r="OR466">
        <v>0</v>
      </c>
      <c r="OS466">
        <v>1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1</v>
      </c>
      <c r="PB466">
        <v>1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1</v>
      </c>
      <c r="PS466">
        <v>0</v>
      </c>
      <c r="PT466">
        <v>0</v>
      </c>
      <c r="PU466">
        <v>0</v>
      </c>
      <c r="PV466">
        <v>0</v>
      </c>
      <c r="PW466">
        <v>1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1</v>
      </c>
      <c r="QR466">
        <v>40</v>
      </c>
      <c r="QS466">
        <v>0</v>
      </c>
      <c r="QT466">
        <v>1</v>
      </c>
      <c r="QU466">
        <v>1</v>
      </c>
      <c r="QV466">
        <v>0</v>
      </c>
      <c r="QW466">
        <v>0</v>
      </c>
      <c r="QX466">
        <v>0</v>
      </c>
      <c r="QY466">
        <v>0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1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1</v>
      </c>
      <c r="SH466">
        <v>0</v>
      </c>
      <c r="SI466">
        <v>1</v>
      </c>
      <c r="SJ466">
        <v>1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1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</row>
    <row r="467" spans="1:543" x14ac:dyDescent="0.25">
      <c r="A467" t="s">
        <v>921</v>
      </c>
      <c r="B467">
        <v>0</v>
      </c>
      <c r="C467">
        <v>0</v>
      </c>
      <c r="D467">
        <v>0</v>
      </c>
      <c r="E467">
        <v>1</v>
      </c>
      <c r="F467">
        <v>0</v>
      </c>
      <c r="G467">
        <v>0</v>
      </c>
      <c r="H467">
        <v>1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1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1</v>
      </c>
      <c r="AW467">
        <v>0</v>
      </c>
      <c r="AX467">
        <v>0</v>
      </c>
      <c r="AY467">
        <v>1</v>
      </c>
      <c r="AZ467">
        <v>0</v>
      </c>
      <c r="BA467">
        <v>0</v>
      </c>
      <c r="BB467">
        <v>0</v>
      </c>
      <c r="BC467">
        <v>0</v>
      </c>
      <c r="BD467">
        <v>1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1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1</v>
      </c>
      <c r="CH467">
        <v>0</v>
      </c>
      <c r="CI467">
        <v>0</v>
      </c>
      <c r="CJ467">
        <v>0</v>
      </c>
      <c r="CK467">
        <v>0</v>
      </c>
      <c r="CL467">
        <v>1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1</v>
      </c>
      <c r="CX467">
        <v>0</v>
      </c>
      <c r="CY467">
        <v>1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1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1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1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1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1</v>
      </c>
      <c r="GG467">
        <v>1</v>
      </c>
      <c r="GH467">
        <v>0</v>
      </c>
      <c r="GI467">
        <v>1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1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1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1</v>
      </c>
      <c r="HR467">
        <v>0</v>
      </c>
      <c r="HS467">
        <v>1</v>
      </c>
      <c r="HT467">
        <v>0</v>
      </c>
      <c r="HU467">
        <v>0</v>
      </c>
      <c r="HV467">
        <v>0</v>
      </c>
      <c r="HW467">
        <v>1</v>
      </c>
      <c r="HX467">
        <v>0</v>
      </c>
      <c r="HY467">
        <v>0</v>
      </c>
      <c r="HZ467">
        <v>0</v>
      </c>
      <c r="IA467">
        <v>0</v>
      </c>
      <c r="IB467">
        <v>1</v>
      </c>
      <c r="IC467">
        <v>0</v>
      </c>
      <c r="ID467">
        <v>0</v>
      </c>
      <c r="IE467">
        <v>0</v>
      </c>
      <c r="IF467">
        <v>0</v>
      </c>
      <c r="IG467">
        <v>1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1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1</v>
      </c>
      <c r="JC467">
        <v>0</v>
      </c>
      <c r="JD467">
        <v>0</v>
      </c>
      <c r="JE467">
        <v>1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1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1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1</v>
      </c>
      <c r="LH467">
        <v>0</v>
      </c>
      <c r="LI467">
        <v>0</v>
      </c>
      <c r="LJ467">
        <v>0</v>
      </c>
      <c r="LK467">
        <v>1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1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1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1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1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1</v>
      </c>
      <c r="PC467">
        <v>0</v>
      </c>
      <c r="PD467">
        <v>1</v>
      </c>
      <c r="PE467">
        <v>0</v>
      </c>
      <c r="PF467">
        <v>1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1</v>
      </c>
      <c r="PS467">
        <v>0</v>
      </c>
      <c r="PT467">
        <v>0</v>
      </c>
      <c r="PU467">
        <v>0</v>
      </c>
      <c r="PV467">
        <v>0</v>
      </c>
      <c r="PW467">
        <v>1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1</v>
      </c>
      <c r="QN467">
        <v>0</v>
      </c>
      <c r="QO467">
        <v>0</v>
      </c>
      <c r="QP467">
        <v>0</v>
      </c>
      <c r="QQ467">
        <v>1</v>
      </c>
      <c r="QR467">
        <v>1</v>
      </c>
      <c r="QS467">
        <v>48</v>
      </c>
      <c r="QT467">
        <v>0</v>
      </c>
      <c r="QU467">
        <v>1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0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1</v>
      </c>
      <c r="SC467">
        <v>0</v>
      </c>
      <c r="SD467">
        <v>0</v>
      </c>
      <c r="SE467">
        <v>0</v>
      </c>
      <c r="SF467">
        <v>0</v>
      </c>
      <c r="SG467">
        <v>1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1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0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0</v>
      </c>
    </row>
    <row r="468" spans="1:543" x14ac:dyDescent="0.25">
      <c r="A468" t="s">
        <v>577</v>
      </c>
      <c r="B468">
        <v>0</v>
      </c>
      <c r="C468">
        <v>0</v>
      </c>
      <c r="D468">
        <v>0</v>
      </c>
      <c r="E468">
        <v>1</v>
      </c>
      <c r="F468">
        <v>0</v>
      </c>
      <c r="G468">
        <v>0</v>
      </c>
      <c r="H468">
        <v>1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1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1</v>
      </c>
      <c r="AW468">
        <v>0</v>
      </c>
      <c r="AX468">
        <v>0</v>
      </c>
      <c r="AY468">
        <v>1</v>
      </c>
      <c r="AZ468">
        <v>0</v>
      </c>
      <c r="BA468">
        <v>0</v>
      </c>
      <c r="BB468">
        <v>0</v>
      </c>
      <c r="BC468">
        <v>0</v>
      </c>
      <c r="BD468">
        <v>1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1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1</v>
      </c>
      <c r="CT468">
        <v>0</v>
      </c>
      <c r="CU468">
        <v>0</v>
      </c>
      <c r="CV468">
        <v>1</v>
      </c>
      <c r="CW468">
        <v>1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1</v>
      </c>
      <c r="GG468">
        <v>1</v>
      </c>
      <c r="GH468">
        <v>0</v>
      </c>
      <c r="GI468">
        <v>1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1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1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1</v>
      </c>
      <c r="HX468">
        <v>0</v>
      </c>
      <c r="HY468">
        <v>0</v>
      </c>
      <c r="HZ468">
        <v>0</v>
      </c>
      <c r="IA468">
        <v>0</v>
      </c>
      <c r="IB468">
        <v>1</v>
      </c>
      <c r="IC468">
        <v>1</v>
      </c>
      <c r="ID468">
        <v>0</v>
      </c>
      <c r="IE468">
        <v>0</v>
      </c>
      <c r="IF468">
        <v>0</v>
      </c>
      <c r="IG468">
        <v>1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1</v>
      </c>
      <c r="IP468">
        <v>0</v>
      </c>
      <c r="IQ468">
        <v>0</v>
      </c>
      <c r="IR468">
        <v>1</v>
      </c>
      <c r="IS468">
        <v>0</v>
      </c>
      <c r="IT468">
        <v>1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1</v>
      </c>
      <c r="JC468">
        <v>0</v>
      </c>
      <c r="JD468">
        <v>0</v>
      </c>
      <c r="JE468">
        <v>1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1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1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1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1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1</v>
      </c>
      <c r="OK468">
        <v>0</v>
      </c>
      <c r="OL468">
        <v>0</v>
      </c>
      <c r="OM468">
        <v>0</v>
      </c>
      <c r="ON468">
        <v>1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1</v>
      </c>
      <c r="PB468">
        <v>1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1</v>
      </c>
      <c r="PS468">
        <v>0</v>
      </c>
      <c r="PT468">
        <v>0</v>
      </c>
      <c r="PU468">
        <v>0</v>
      </c>
      <c r="PV468">
        <v>0</v>
      </c>
      <c r="PW468">
        <v>1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1</v>
      </c>
      <c r="QR468">
        <v>1</v>
      </c>
      <c r="QS468">
        <v>1</v>
      </c>
      <c r="QT468">
        <v>42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1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1</v>
      </c>
      <c r="SH468">
        <v>0</v>
      </c>
      <c r="SI468">
        <v>1</v>
      </c>
      <c r="SJ468">
        <v>1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1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</row>
    <row r="469" spans="1:543" x14ac:dyDescent="0.25">
      <c r="A469" t="s">
        <v>922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1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1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1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1</v>
      </c>
      <c r="BS469">
        <v>0</v>
      </c>
      <c r="BT469">
        <v>1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1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1</v>
      </c>
      <c r="EO469">
        <v>0</v>
      </c>
      <c r="EP469">
        <v>0</v>
      </c>
      <c r="EQ469">
        <v>0</v>
      </c>
      <c r="ER469">
        <v>0</v>
      </c>
      <c r="ES469">
        <v>1</v>
      </c>
      <c r="ET469">
        <v>0</v>
      </c>
      <c r="EU469">
        <v>1</v>
      </c>
      <c r="EV469">
        <v>1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1</v>
      </c>
      <c r="FD469">
        <v>0</v>
      </c>
      <c r="FE469">
        <v>1</v>
      </c>
      <c r="FF469">
        <v>1</v>
      </c>
      <c r="FG469">
        <v>0</v>
      </c>
      <c r="FH469">
        <v>1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1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1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1</v>
      </c>
      <c r="HK469">
        <v>0</v>
      </c>
      <c r="HL469">
        <v>0</v>
      </c>
      <c r="HM469">
        <v>1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1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1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1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1</v>
      </c>
      <c r="QE469">
        <v>0</v>
      </c>
      <c r="QF469">
        <v>0</v>
      </c>
      <c r="QG469">
        <v>0</v>
      </c>
      <c r="QH469">
        <v>1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27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1</v>
      </c>
      <c r="SJ469">
        <v>0</v>
      </c>
      <c r="SK469">
        <v>0</v>
      </c>
      <c r="SL469">
        <v>0</v>
      </c>
      <c r="SM469">
        <v>0</v>
      </c>
      <c r="SN469">
        <v>1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0</v>
      </c>
      <c r="TH469">
        <v>0</v>
      </c>
      <c r="TI469">
        <v>0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0</v>
      </c>
      <c r="TW469">
        <v>0</v>
      </c>
    </row>
    <row r="470" spans="1:543" x14ac:dyDescent="0.25">
      <c r="A470" t="s">
        <v>546</v>
      </c>
      <c r="B470">
        <v>0</v>
      </c>
      <c r="C470">
        <v>0</v>
      </c>
      <c r="D470">
        <v>1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1</v>
      </c>
      <c r="BC470">
        <v>0</v>
      </c>
      <c r="BD470">
        <v>0</v>
      </c>
      <c r="BE470">
        <v>0</v>
      </c>
      <c r="BF470">
        <v>0</v>
      </c>
      <c r="BG470">
        <v>1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1</v>
      </c>
      <c r="DI470">
        <v>1</v>
      </c>
      <c r="DJ470">
        <v>0</v>
      </c>
      <c r="DK470">
        <v>1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1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1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1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1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1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1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1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1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1</v>
      </c>
      <c r="LB470">
        <v>0</v>
      </c>
      <c r="LC470">
        <v>1</v>
      </c>
      <c r="LD470">
        <v>1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1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1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1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1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1</v>
      </c>
      <c r="QK470">
        <v>0</v>
      </c>
      <c r="QL470">
        <v>0</v>
      </c>
      <c r="QM470">
        <v>0</v>
      </c>
      <c r="QN470">
        <v>0</v>
      </c>
      <c r="QO470">
        <v>1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29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0</v>
      </c>
      <c r="RC470">
        <v>0</v>
      </c>
      <c r="RD470">
        <v>0</v>
      </c>
      <c r="RE470">
        <v>0</v>
      </c>
      <c r="RF470">
        <v>1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1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1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1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1</v>
      </c>
      <c r="TG470">
        <v>0</v>
      </c>
      <c r="TH470">
        <v>0</v>
      </c>
      <c r="TI470">
        <v>0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1</v>
      </c>
      <c r="TT470">
        <v>0</v>
      </c>
      <c r="TU470">
        <v>0</v>
      </c>
      <c r="TV470">
        <v>0</v>
      </c>
      <c r="TW470">
        <v>0</v>
      </c>
    </row>
    <row r="471" spans="1:543" x14ac:dyDescent="0.25">
      <c r="A471" t="s">
        <v>923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1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1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1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1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1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1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1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1</v>
      </c>
      <c r="QH471">
        <v>1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9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0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</row>
    <row r="472" spans="1:543" x14ac:dyDescent="0.25">
      <c r="A472" t="s">
        <v>924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1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1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1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1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1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1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1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1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1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10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0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1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0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0</v>
      </c>
    </row>
    <row r="473" spans="1:543" x14ac:dyDescent="0.25">
      <c r="A473" t="s">
        <v>925</v>
      </c>
      <c r="B473">
        <v>1</v>
      </c>
      <c r="C473">
        <v>1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1</v>
      </c>
      <c r="AR473">
        <v>0</v>
      </c>
      <c r="AS473">
        <v>0</v>
      </c>
      <c r="AT473">
        <v>0</v>
      </c>
      <c r="AU473">
        <v>1</v>
      </c>
      <c r="AV473">
        <v>0</v>
      </c>
      <c r="AW473">
        <v>1</v>
      </c>
      <c r="AX473">
        <v>0</v>
      </c>
      <c r="AY473">
        <v>0</v>
      </c>
      <c r="AZ473">
        <v>1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1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1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1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1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1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1</v>
      </c>
      <c r="FD473">
        <v>0</v>
      </c>
      <c r="FE473">
        <v>1</v>
      </c>
      <c r="FF473">
        <v>1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1</v>
      </c>
      <c r="FT473">
        <v>0</v>
      </c>
      <c r="FU473">
        <v>0</v>
      </c>
      <c r="FV473">
        <v>1</v>
      </c>
      <c r="FW473">
        <v>0</v>
      </c>
      <c r="FX473">
        <v>0</v>
      </c>
      <c r="FY473">
        <v>0</v>
      </c>
      <c r="FZ473">
        <v>1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1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1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1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1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1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1</v>
      </c>
      <c r="NB473">
        <v>0</v>
      </c>
      <c r="NC473">
        <v>0</v>
      </c>
      <c r="ND473">
        <v>0</v>
      </c>
      <c r="NE473">
        <v>1</v>
      </c>
      <c r="NF473">
        <v>1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1</v>
      </c>
      <c r="OT473">
        <v>0</v>
      </c>
      <c r="OU473">
        <v>1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1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1</v>
      </c>
      <c r="QE473">
        <v>1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35</v>
      </c>
      <c r="QZ473">
        <v>0</v>
      </c>
      <c r="RA473">
        <v>0</v>
      </c>
      <c r="RB473">
        <v>0</v>
      </c>
      <c r="RC473">
        <v>0</v>
      </c>
      <c r="RD473">
        <v>1</v>
      </c>
      <c r="RE473">
        <v>0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1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0</v>
      </c>
      <c r="SU473">
        <v>0</v>
      </c>
      <c r="SV473">
        <v>1</v>
      </c>
      <c r="SW473">
        <v>0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0</v>
      </c>
      <c r="TH473">
        <v>0</v>
      </c>
      <c r="TI473">
        <v>0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0</v>
      </c>
      <c r="TW473">
        <v>1</v>
      </c>
    </row>
    <row r="474" spans="1:543" x14ac:dyDescent="0.25">
      <c r="A474" t="s">
        <v>926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1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1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1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5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1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1</v>
      </c>
    </row>
    <row r="475" spans="1:543" x14ac:dyDescent="0.25">
      <c r="A475" t="s">
        <v>927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1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1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1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1</v>
      </c>
      <c r="FD475">
        <v>0</v>
      </c>
      <c r="FE475">
        <v>1</v>
      </c>
      <c r="FF475">
        <v>1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1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1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1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1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1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11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0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0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0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</row>
    <row r="476" spans="1:543" x14ac:dyDescent="0.25">
      <c r="A476" t="s">
        <v>928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1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1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1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1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1</v>
      </c>
      <c r="HQ476">
        <v>1</v>
      </c>
      <c r="HR476">
        <v>0</v>
      </c>
      <c r="HS476">
        <v>1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1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1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1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1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1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12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0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</v>
      </c>
      <c r="TW476">
        <v>0</v>
      </c>
    </row>
    <row r="477" spans="1:543" x14ac:dyDescent="0.25">
      <c r="A477" t="s">
        <v>929</v>
      </c>
      <c r="B477">
        <v>0</v>
      </c>
      <c r="C477">
        <v>1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1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</v>
      </c>
      <c r="AR477">
        <v>0</v>
      </c>
      <c r="AS477">
        <v>0</v>
      </c>
      <c r="AT477">
        <v>0</v>
      </c>
      <c r="AU477">
        <v>1</v>
      </c>
      <c r="AV477">
        <v>0</v>
      </c>
      <c r="AW477">
        <v>1</v>
      </c>
      <c r="AX477">
        <v>0</v>
      </c>
      <c r="AY477">
        <v>0</v>
      </c>
      <c r="AZ477">
        <v>1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1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1</v>
      </c>
      <c r="CR477">
        <v>0</v>
      </c>
      <c r="CS477">
        <v>0</v>
      </c>
      <c r="CT477">
        <v>0</v>
      </c>
      <c r="CU477">
        <v>0</v>
      </c>
      <c r="CV477">
        <v>1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1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1</v>
      </c>
      <c r="EL477">
        <v>0</v>
      </c>
      <c r="EM477">
        <v>0</v>
      </c>
      <c r="EN477">
        <v>0</v>
      </c>
      <c r="EO477">
        <v>0</v>
      </c>
      <c r="EP477">
        <v>1</v>
      </c>
      <c r="EQ477">
        <v>0</v>
      </c>
      <c r="ER477">
        <v>0</v>
      </c>
      <c r="ES477">
        <v>1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1</v>
      </c>
      <c r="FD477">
        <v>0</v>
      </c>
      <c r="FE477">
        <v>1</v>
      </c>
      <c r="FF477">
        <v>1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1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1</v>
      </c>
      <c r="GA477">
        <v>0</v>
      </c>
      <c r="GB477">
        <v>0</v>
      </c>
      <c r="GC477">
        <v>0</v>
      </c>
      <c r="GD477">
        <v>1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1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1</v>
      </c>
      <c r="HS477">
        <v>1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1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1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1</v>
      </c>
      <c r="LW477">
        <v>0</v>
      </c>
      <c r="LX477">
        <v>0</v>
      </c>
      <c r="LY477">
        <v>1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1</v>
      </c>
      <c r="NB477">
        <v>0</v>
      </c>
      <c r="NC477">
        <v>0</v>
      </c>
      <c r="ND477">
        <v>0</v>
      </c>
      <c r="NE477">
        <v>0</v>
      </c>
      <c r="NF477">
        <v>1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1</v>
      </c>
      <c r="OT477">
        <v>0</v>
      </c>
      <c r="OU477">
        <v>1</v>
      </c>
      <c r="OV477">
        <v>1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1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1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1</v>
      </c>
      <c r="QZ477">
        <v>0</v>
      </c>
      <c r="RA477">
        <v>0</v>
      </c>
      <c r="RB477">
        <v>0</v>
      </c>
      <c r="RC477">
        <v>40</v>
      </c>
      <c r="RD477">
        <v>0</v>
      </c>
      <c r="RE477">
        <v>1</v>
      </c>
      <c r="RF477">
        <v>0</v>
      </c>
      <c r="RG477">
        <v>0</v>
      </c>
      <c r="RH477">
        <v>0</v>
      </c>
      <c r="RI477">
        <v>0</v>
      </c>
      <c r="RJ477">
        <v>0</v>
      </c>
      <c r="RK477">
        <v>0</v>
      </c>
      <c r="RL477">
        <v>0</v>
      </c>
      <c r="RM477">
        <v>0</v>
      </c>
      <c r="RN477">
        <v>1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1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1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1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1</v>
      </c>
    </row>
    <row r="478" spans="1:543" x14ac:dyDescent="0.25">
      <c r="A478" t="s">
        <v>930</v>
      </c>
      <c r="B478">
        <v>0</v>
      </c>
      <c r="C478">
        <v>1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1</v>
      </c>
      <c r="AO478">
        <v>0</v>
      </c>
      <c r="AP478">
        <v>0</v>
      </c>
      <c r="AQ478">
        <v>1</v>
      </c>
      <c r="AR478">
        <v>0</v>
      </c>
      <c r="AS478">
        <v>0</v>
      </c>
      <c r="AT478">
        <v>0</v>
      </c>
      <c r="AU478">
        <v>1</v>
      </c>
      <c r="AV478">
        <v>0</v>
      </c>
      <c r="AW478">
        <v>1</v>
      </c>
      <c r="AX478">
        <v>0</v>
      </c>
      <c r="AY478">
        <v>0</v>
      </c>
      <c r="AZ478">
        <v>1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1</v>
      </c>
      <c r="BS478">
        <v>1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1</v>
      </c>
      <c r="EQ478">
        <v>0</v>
      </c>
      <c r="ER478">
        <v>0</v>
      </c>
      <c r="ES478">
        <v>1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1</v>
      </c>
      <c r="FD478">
        <v>0</v>
      </c>
      <c r="FE478">
        <v>1</v>
      </c>
      <c r="FF478">
        <v>1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1</v>
      </c>
      <c r="FQ478">
        <v>0</v>
      </c>
      <c r="FR478">
        <v>0</v>
      </c>
      <c r="FS478">
        <v>1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1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1</v>
      </c>
      <c r="LW478">
        <v>0</v>
      </c>
      <c r="LX478">
        <v>0</v>
      </c>
      <c r="LY478">
        <v>1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1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1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1</v>
      </c>
      <c r="RD478">
        <v>25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0</v>
      </c>
      <c r="RK478">
        <v>0</v>
      </c>
      <c r="RL478">
        <v>0</v>
      </c>
      <c r="RM478">
        <v>0</v>
      </c>
      <c r="RN478">
        <v>0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1</v>
      </c>
      <c r="TC478">
        <v>0</v>
      </c>
      <c r="TD478">
        <v>0</v>
      </c>
      <c r="TE478">
        <v>1</v>
      </c>
      <c r="TF478">
        <v>0</v>
      </c>
      <c r="TG478">
        <v>1</v>
      </c>
      <c r="TH478">
        <v>0</v>
      </c>
      <c r="TI478">
        <v>0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0</v>
      </c>
      <c r="TW478">
        <v>1</v>
      </c>
    </row>
    <row r="479" spans="1:543" x14ac:dyDescent="0.25">
      <c r="A479" t="s">
        <v>541</v>
      </c>
      <c r="B479">
        <v>0</v>
      </c>
      <c r="C479">
        <v>0</v>
      </c>
      <c r="D479">
        <v>1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1</v>
      </c>
      <c r="BC479">
        <v>0</v>
      </c>
      <c r="BD479">
        <v>0</v>
      </c>
      <c r="BE479">
        <v>0</v>
      </c>
      <c r="BF479">
        <v>0</v>
      </c>
      <c r="BG479">
        <v>1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1</v>
      </c>
      <c r="DI479">
        <v>1</v>
      </c>
      <c r="DJ479">
        <v>0</v>
      </c>
      <c r="DK479">
        <v>1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1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1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1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1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1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1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1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1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1</v>
      </c>
      <c r="LB479">
        <v>0</v>
      </c>
      <c r="LC479">
        <v>1</v>
      </c>
      <c r="LD479">
        <v>1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1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1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1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1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1</v>
      </c>
      <c r="QK479">
        <v>0</v>
      </c>
      <c r="QL479">
        <v>0</v>
      </c>
      <c r="QM479">
        <v>0</v>
      </c>
      <c r="QN479">
        <v>0</v>
      </c>
      <c r="QO479">
        <v>1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1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29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0</v>
      </c>
      <c r="RL479">
        <v>1</v>
      </c>
      <c r="RM479">
        <v>0</v>
      </c>
      <c r="RN479">
        <v>0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1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1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0</v>
      </c>
      <c r="SS479">
        <v>0</v>
      </c>
      <c r="ST479">
        <v>0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1</v>
      </c>
      <c r="TG479">
        <v>0</v>
      </c>
      <c r="TH479">
        <v>0</v>
      </c>
      <c r="TI479">
        <v>0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1</v>
      </c>
      <c r="TT479">
        <v>0</v>
      </c>
      <c r="TU479">
        <v>0</v>
      </c>
      <c r="TV479">
        <v>0</v>
      </c>
      <c r="TW479">
        <v>0</v>
      </c>
    </row>
    <row r="480" spans="1:543" x14ac:dyDescent="0.25">
      <c r="A480" t="s">
        <v>931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1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1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2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0</v>
      </c>
      <c r="RM480">
        <v>0</v>
      </c>
      <c r="RN480">
        <v>0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0</v>
      </c>
      <c r="SU480">
        <v>0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0</v>
      </c>
      <c r="TH480">
        <v>0</v>
      </c>
      <c r="TI480">
        <v>0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0</v>
      </c>
      <c r="TW480">
        <v>0</v>
      </c>
    </row>
    <row r="481" spans="1:543" x14ac:dyDescent="0.25">
      <c r="A481" t="s">
        <v>932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</row>
    <row r="482" spans="1:543" x14ac:dyDescent="0.25">
      <c r="A482" t="s">
        <v>933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1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1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0</v>
      </c>
      <c r="RO482">
        <v>0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0</v>
      </c>
      <c r="RY482">
        <v>0</v>
      </c>
      <c r="RZ482">
        <v>0</v>
      </c>
      <c r="SA482">
        <v>0</v>
      </c>
      <c r="SB482">
        <v>0</v>
      </c>
      <c r="SC482">
        <v>0</v>
      </c>
      <c r="SD482">
        <v>0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0</v>
      </c>
      <c r="SS482">
        <v>0</v>
      </c>
      <c r="ST482">
        <v>0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0</v>
      </c>
      <c r="TH482">
        <v>0</v>
      </c>
      <c r="TI482">
        <v>0</v>
      </c>
      <c r="TJ482">
        <v>0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0</v>
      </c>
      <c r="TW482">
        <v>0</v>
      </c>
    </row>
    <row r="483" spans="1:543" x14ac:dyDescent="0.25">
      <c r="A483" t="s">
        <v>934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1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1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1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1</v>
      </c>
      <c r="JE483">
        <v>0</v>
      </c>
      <c r="JF483">
        <v>1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1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1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1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1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1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1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12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1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</row>
    <row r="484" spans="1:543" x14ac:dyDescent="0.25">
      <c r="A484" t="s">
        <v>935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0</v>
      </c>
      <c r="SC484">
        <v>0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</row>
    <row r="485" spans="1:543" x14ac:dyDescent="0.25">
      <c r="A485" t="s">
        <v>936</v>
      </c>
      <c r="B485">
        <v>0</v>
      </c>
      <c r="C485">
        <v>0</v>
      </c>
      <c r="D485">
        <v>1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1</v>
      </c>
      <c r="BC485">
        <v>0</v>
      </c>
      <c r="BD485">
        <v>0</v>
      </c>
      <c r="BE485">
        <v>0</v>
      </c>
      <c r="BF485">
        <v>0</v>
      </c>
      <c r="BG485">
        <v>1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1</v>
      </c>
      <c r="DI485">
        <v>1</v>
      </c>
      <c r="DJ485">
        <v>0</v>
      </c>
      <c r="DK485">
        <v>1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1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1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1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1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1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1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1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1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1</v>
      </c>
      <c r="LB485">
        <v>0</v>
      </c>
      <c r="LC485">
        <v>1</v>
      </c>
      <c r="LD485">
        <v>1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1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1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1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1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1</v>
      </c>
      <c r="QK485">
        <v>0</v>
      </c>
      <c r="QL485">
        <v>0</v>
      </c>
      <c r="QM485">
        <v>0</v>
      </c>
      <c r="QN485">
        <v>0</v>
      </c>
      <c r="QO485">
        <v>1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1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1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29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0</v>
      </c>
      <c r="RR485">
        <v>0</v>
      </c>
      <c r="RS485">
        <v>0</v>
      </c>
      <c r="RT485">
        <v>0</v>
      </c>
      <c r="RU485">
        <v>1</v>
      </c>
      <c r="RV485">
        <v>0</v>
      </c>
      <c r="RW485">
        <v>0</v>
      </c>
      <c r="RX485">
        <v>0</v>
      </c>
      <c r="RY485">
        <v>0</v>
      </c>
      <c r="RZ485">
        <v>0</v>
      </c>
      <c r="SA485">
        <v>0</v>
      </c>
      <c r="SB485">
        <v>0</v>
      </c>
      <c r="SC485">
        <v>1</v>
      </c>
      <c r="SD485">
        <v>0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1</v>
      </c>
      <c r="TG485">
        <v>0</v>
      </c>
      <c r="TH485">
        <v>0</v>
      </c>
      <c r="TI485">
        <v>0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1</v>
      </c>
      <c r="TT485">
        <v>0</v>
      </c>
      <c r="TU485">
        <v>0</v>
      </c>
      <c r="TV485">
        <v>0</v>
      </c>
      <c r="TW485">
        <v>0</v>
      </c>
    </row>
    <row r="486" spans="1:543" x14ac:dyDescent="0.25">
      <c r="A486" t="s">
        <v>937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1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1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1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1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1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1</v>
      </c>
      <c r="GX486">
        <v>0</v>
      </c>
      <c r="GY486">
        <v>0</v>
      </c>
      <c r="GZ486">
        <v>0</v>
      </c>
      <c r="HA486">
        <v>0</v>
      </c>
      <c r="HB486">
        <v>1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1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1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1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1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11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0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</row>
    <row r="487" spans="1:543" x14ac:dyDescent="0.25">
      <c r="A487" t="s">
        <v>938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1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1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1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1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1</v>
      </c>
      <c r="DV487">
        <v>1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1</v>
      </c>
      <c r="HT487">
        <v>0</v>
      </c>
      <c r="HU487">
        <v>1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1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1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1</v>
      </c>
      <c r="LD487">
        <v>0</v>
      </c>
      <c r="LE487">
        <v>0</v>
      </c>
      <c r="LF487">
        <v>0</v>
      </c>
      <c r="LG487">
        <v>0</v>
      </c>
      <c r="LH487">
        <v>1</v>
      </c>
      <c r="LI487">
        <v>0</v>
      </c>
      <c r="LJ487">
        <v>0</v>
      </c>
      <c r="LK487">
        <v>0</v>
      </c>
      <c r="LL487">
        <v>0</v>
      </c>
      <c r="LM487">
        <v>1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1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1</v>
      </c>
      <c r="NY487">
        <v>0</v>
      </c>
      <c r="NZ487">
        <v>0</v>
      </c>
      <c r="OA487">
        <v>0</v>
      </c>
      <c r="OB487">
        <v>0</v>
      </c>
      <c r="OC487">
        <v>1</v>
      </c>
      <c r="OD487">
        <v>0</v>
      </c>
      <c r="OE487">
        <v>1</v>
      </c>
      <c r="OF487">
        <v>0</v>
      </c>
      <c r="OG487">
        <v>0</v>
      </c>
      <c r="OH487">
        <v>0</v>
      </c>
      <c r="OI487">
        <v>0</v>
      </c>
      <c r="OJ487">
        <v>1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1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1</v>
      </c>
      <c r="QE487">
        <v>0</v>
      </c>
      <c r="QF487">
        <v>0</v>
      </c>
      <c r="QG487">
        <v>1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1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25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0</v>
      </c>
      <c r="RT487">
        <v>1</v>
      </c>
      <c r="RU487">
        <v>0</v>
      </c>
      <c r="RV487">
        <v>0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0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0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  <c r="TH487">
        <v>0</v>
      </c>
      <c r="TI487">
        <v>0</v>
      </c>
      <c r="TJ487">
        <v>0</v>
      </c>
      <c r="TK487">
        <v>1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</row>
    <row r="488" spans="1:543" x14ac:dyDescent="0.25">
      <c r="A488" t="s">
        <v>939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0</v>
      </c>
      <c r="RU488">
        <v>0</v>
      </c>
      <c r="RV488">
        <v>0</v>
      </c>
      <c r="RW488">
        <v>0</v>
      </c>
      <c r="RX488">
        <v>0</v>
      </c>
      <c r="RY488">
        <v>0</v>
      </c>
      <c r="RZ488">
        <v>0</v>
      </c>
      <c r="SA488">
        <v>0</v>
      </c>
      <c r="SB488">
        <v>0</v>
      </c>
      <c r="SC488">
        <v>0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0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0</v>
      </c>
      <c r="TG488">
        <v>0</v>
      </c>
      <c r="TH488">
        <v>0</v>
      </c>
      <c r="TI488">
        <v>0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</row>
    <row r="489" spans="1:543" x14ac:dyDescent="0.25">
      <c r="A489" t="s">
        <v>940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1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1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1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1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1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1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8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0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0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1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0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1</v>
      </c>
    </row>
    <row r="490" spans="1:543" x14ac:dyDescent="0.25">
      <c r="A490" t="s">
        <v>941</v>
      </c>
      <c r="B490">
        <v>0</v>
      </c>
      <c r="C490">
        <v>0</v>
      </c>
      <c r="D490">
        <v>0</v>
      </c>
      <c r="E490">
        <v>1</v>
      </c>
      <c r="F490">
        <v>0</v>
      </c>
      <c r="G490">
        <v>0</v>
      </c>
      <c r="H490">
        <v>1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1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1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1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1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1</v>
      </c>
      <c r="GE490">
        <v>0</v>
      </c>
      <c r="GF490">
        <v>0</v>
      </c>
      <c r="GG490">
        <v>1</v>
      </c>
      <c r="GH490">
        <v>0</v>
      </c>
      <c r="GI490">
        <v>1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1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1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1</v>
      </c>
      <c r="HT490">
        <v>0</v>
      </c>
      <c r="HU490">
        <v>0</v>
      </c>
      <c r="HV490">
        <v>0</v>
      </c>
      <c r="HW490">
        <v>1</v>
      </c>
      <c r="HX490">
        <v>0</v>
      </c>
      <c r="HY490">
        <v>0</v>
      </c>
      <c r="HZ490">
        <v>0</v>
      </c>
      <c r="IA490">
        <v>0</v>
      </c>
      <c r="IB490">
        <v>1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1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1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1</v>
      </c>
      <c r="OK490">
        <v>0</v>
      </c>
      <c r="OL490">
        <v>0</v>
      </c>
      <c r="OM490">
        <v>0</v>
      </c>
      <c r="ON490">
        <v>1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1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1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1</v>
      </c>
      <c r="QS490">
        <v>0</v>
      </c>
      <c r="QT490">
        <v>1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23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0</v>
      </c>
      <c r="RW490">
        <v>0</v>
      </c>
      <c r="RX490">
        <v>0</v>
      </c>
      <c r="RY490">
        <v>0</v>
      </c>
      <c r="RZ490">
        <v>0</v>
      </c>
      <c r="SA490">
        <v>0</v>
      </c>
      <c r="SB490">
        <v>0</v>
      </c>
      <c r="SC490">
        <v>0</v>
      </c>
      <c r="SD490">
        <v>0</v>
      </c>
      <c r="SE490">
        <v>0</v>
      </c>
      <c r="SF490">
        <v>0</v>
      </c>
      <c r="SG490">
        <v>1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0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</v>
      </c>
    </row>
    <row r="491" spans="1:543" x14ac:dyDescent="0.25">
      <c r="A491" t="s">
        <v>942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1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1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1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1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1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7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0</v>
      </c>
      <c r="RX491">
        <v>0</v>
      </c>
      <c r="RY491">
        <v>0</v>
      </c>
      <c r="RZ491">
        <v>0</v>
      </c>
      <c r="SA491">
        <v>0</v>
      </c>
      <c r="SB491">
        <v>0</v>
      </c>
      <c r="SC491">
        <v>0</v>
      </c>
      <c r="SD491">
        <v>0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1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1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0</v>
      </c>
      <c r="TH491">
        <v>0</v>
      </c>
      <c r="TI491">
        <v>0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0</v>
      </c>
      <c r="TW491">
        <v>0</v>
      </c>
    </row>
    <row r="492" spans="1:543" x14ac:dyDescent="0.25">
      <c r="A492" t="s">
        <v>943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1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1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1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1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1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1</v>
      </c>
      <c r="OC492">
        <v>1</v>
      </c>
      <c r="OD492">
        <v>0</v>
      </c>
      <c r="OE492">
        <v>1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9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0</v>
      </c>
      <c r="RY492">
        <v>0</v>
      </c>
      <c r="RZ492">
        <v>0</v>
      </c>
      <c r="SA492">
        <v>0</v>
      </c>
      <c r="SB492">
        <v>0</v>
      </c>
      <c r="SC492">
        <v>0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0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0</v>
      </c>
      <c r="TE492">
        <v>0</v>
      </c>
      <c r="TF492">
        <v>0</v>
      </c>
      <c r="TG492">
        <v>0</v>
      </c>
      <c r="TH492">
        <v>0</v>
      </c>
      <c r="TI492">
        <v>0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0</v>
      </c>
      <c r="TW492">
        <v>0</v>
      </c>
    </row>
    <row r="493" spans="1:543" x14ac:dyDescent="0.25">
      <c r="A493" t="s">
        <v>944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1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1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1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1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1</v>
      </c>
      <c r="FD493">
        <v>0</v>
      </c>
      <c r="FE493">
        <v>1</v>
      </c>
      <c r="FF493">
        <v>1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1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1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1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1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1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1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1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17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0</v>
      </c>
      <c r="RZ493">
        <v>0</v>
      </c>
      <c r="SA493">
        <v>0</v>
      </c>
      <c r="SB493">
        <v>0</v>
      </c>
      <c r="SC493">
        <v>0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0</v>
      </c>
      <c r="SU493">
        <v>0</v>
      </c>
      <c r="SV493">
        <v>1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0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1</v>
      </c>
      <c r="TS493">
        <v>0</v>
      </c>
      <c r="TT493">
        <v>0</v>
      </c>
      <c r="TU493">
        <v>0</v>
      </c>
      <c r="TV493">
        <v>0</v>
      </c>
      <c r="TW493">
        <v>1</v>
      </c>
    </row>
    <row r="494" spans="1:543" x14ac:dyDescent="0.25">
      <c r="A494" t="s">
        <v>541</v>
      </c>
      <c r="B494">
        <v>0</v>
      </c>
      <c r="C494">
        <v>0</v>
      </c>
      <c r="D494">
        <v>1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1</v>
      </c>
      <c r="BC494">
        <v>0</v>
      </c>
      <c r="BD494">
        <v>0</v>
      </c>
      <c r="BE494">
        <v>0</v>
      </c>
      <c r="BF494">
        <v>0</v>
      </c>
      <c r="BG494">
        <v>1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1</v>
      </c>
      <c r="DI494">
        <v>1</v>
      </c>
      <c r="DJ494">
        <v>0</v>
      </c>
      <c r="DK494">
        <v>1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1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1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1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1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1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1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1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1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1</v>
      </c>
      <c r="LB494">
        <v>0</v>
      </c>
      <c r="LC494">
        <v>1</v>
      </c>
      <c r="LD494">
        <v>1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1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1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1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1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1</v>
      </c>
      <c r="QK494">
        <v>0</v>
      </c>
      <c r="QL494">
        <v>0</v>
      </c>
      <c r="QM494">
        <v>0</v>
      </c>
      <c r="QN494">
        <v>0</v>
      </c>
      <c r="QO494">
        <v>1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1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1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1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29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0</v>
      </c>
      <c r="SA494">
        <v>0</v>
      </c>
      <c r="SB494">
        <v>0</v>
      </c>
      <c r="SC494">
        <v>1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0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1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1</v>
      </c>
      <c r="TT494">
        <v>0</v>
      </c>
      <c r="TU494">
        <v>0</v>
      </c>
      <c r="TV494">
        <v>0</v>
      </c>
      <c r="TW494">
        <v>0</v>
      </c>
    </row>
    <row r="495" spans="1:543" x14ac:dyDescent="0.25">
      <c r="A495" t="s">
        <v>945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1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1</v>
      </c>
      <c r="CO495">
        <v>0</v>
      </c>
      <c r="CP495">
        <v>1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1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1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1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1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1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1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1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1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1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1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1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15</v>
      </c>
      <c r="RV495">
        <v>0</v>
      </c>
      <c r="RW495">
        <v>0</v>
      </c>
      <c r="RX495">
        <v>1</v>
      </c>
      <c r="RY495">
        <v>0</v>
      </c>
      <c r="RZ495">
        <v>0</v>
      </c>
      <c r="SA495">
        <v>0</v>
      </c>
      <c r="SB495">
        <v>0</v>
      </c>
      <c r="SC495">
        <v>0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>
        <v>0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</row>
    <row r="496" spans="1:543" x14ac:dyDescent="0.25">
      <c r="A496" t="s">
        <v>946</v>
      </c>
      <c r="B496">
        <v>0</v>
      </c>
      <c r="C496">
        <v>0</v>
      </c>
      <c r="D496">
        <v>0</v>
      </c>
      <c r="E496">
        <v>0</v>
      </c>
      <c r="F496">
        <v>1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1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1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1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1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1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1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1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1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11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0</v>
      </c>
      <c r="SC496">
        <v>0</v>
      </c>
      <c r="SD496">
        <v>0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0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1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1</v>
      </c>
    </row>
    <row r="497" spans="1:543" x14ac:dyDescent="0.25">
      <c r="A497" t="s">
        <v>947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1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1</v>
      </c>
      <c r="CO497">
        <v>0</v>
      </c>
      <c r="CP497">
        <v>1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1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1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1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1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1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1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1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1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1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1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1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1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1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1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1</v>
      </c>
      <c r="RV497">
        <v>0</v>
      </c>
      <c r="RW497">
        <v>18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0</v>
      </c>
      <c r="SD497">
        <v>0</v>
      </c>
      <c r="SE497">
        <v>0</v>
      </c>
      <c r="SF497">
        <v>0</v>
      </c>
      <c r="SG497">
        <v>0</v>
      </c>
      <c r="SH497">
        <v>0</v>
      </c>
      <c r="SI497">
        <v>0</v>
      </c>
      <c r="SJ497">
        <v>0</v>
      </c>
      <c r="SK497">
        <v>0</v>
      </c>
      <c r="SL497">
        <v>0</v>
      </c>
      <c r="SM497">
        <v>0</v>
      </c>
      <c r="SN497">
        <v>0</v>
      </c>
      <c r="SO497">
        <v>0</v>
      </c>
      <c r="SP497">
        <v>0</v>
      </c>
      <c r="SQ497">
        <v>0</v>
      </c>
      <c r="SR497">
        <v>0</v>
      </c>
      <c r="SS497">
        <v>0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0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0</v>
      </c>
    </row>
    <row r="498" spans="1:543" x14ac:dyDescent="0.25">
      <c r="A498" t="s">
        <v>948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1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1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1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1</v>
      </c>
      <c r="BW498">
        <v>0</v>
      </c>
      <c r="BX498">
        <v>0</v>
      </c>
      <c r="BY498">
        <v>0</v>
      </c>
      <c r="BZ498">
        <v>0</v>
      </c>
      <c r="CA498">
        <v>1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1</v>
      </c>
      <c r="DZ498">
        <v>0</v>
      </c>
      <c r="EA498">
        <v>0</v>
      </c>
      <c r="EB498">
        <v>0</v>
      </c>
      <c r="EC498">
        <v>0</v>
      </c>
      <c r="ED498">
        <v>1</v>
      </c>
      <c r="EE498">
        <v>1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1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1</v>
      </c>
      <c r="GG498">
        <v>1</v>
      </c>
      <c r="GH498">
        <v>0</v>
      </c>
      <c r="GI498">
        <v>1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1</v>
      </c>
      <c r="GR498">
        <v>0</v>
      </c>
      <c r="GS498">
        <v>0</v>
      </c>
      <c r="GT498">
        <v>1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1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1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1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1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1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1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22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0</v>
      </c>
      <c r="SE498">
        <v>0</v>
      </c>
      <c r="SF498">
        <v>0</v>
      </c>
      <c r="SG498">
        <v>0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</v>
      </c>
      <c r="SN498">
        <v>1</v>
      </c>
      <c r="SO498">
        <v>0</v>
      </c>
      <c r="SP498">
        <v>0</v>
      </c>
      <c r="SQ498">
        <v>0</v>
      </c>
      <c r="SR498">
        <v>0</v>
      </c>
      <c r="SS498">
        <v>0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1</v>
      </c>
      <c r="TV498">
        <v>0</v>
      </c>
      <c r="TW498">
        <v>0</v>
      </c>
    </row>
    <row r="499" spans="1:543" x14ac:dyDescent="0.25">
      <c r="A499" t="s">
        <v>949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1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1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1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4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0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1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</row>
    <row r="500" spans="1:543" x14ac:dyDescent="0.25">
      <c r="A500" t="s">
        <v>950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1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1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3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0</v>
      </c>
      <c r="SG500">
        <v>0</v>
      </c>
      <c r="SH500">
        <v>0</v>
      </c>
      <c r="SI500">
        <v>0</v>
      </c>
      <c r="SJ500">
        <v>0</v>
      </c>
      <c r="SK500">
        <v>0</v>
      </c>
      <c r="SL500">
        <v>0</v>
      </c>
      <c r="SM500">
        <v>0</v>
      </c>
      <c r="SN500">
        <v>0</v>
      </c>
      <c r="SO500">
        <v>0</v>
      </c>
      <c r="SP500">
        <v>0</v>
      </c>
      <c r="SQ500">
        <v>0</v>
      </c>
      <c r="SR500">
        <v>0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1</v>
      </c>
    </row>
    <row r="501" spans="1:543" x14ac:dyDescent="0.25">
      <c r="A501" t="s">
        <v>951</v>
      </c>
      <c r="B501">
        <v>0</v>
      </c>
      <c r="C501">
        <v>0</v>
      </c>
      <c r="D501">
        <v>0</v>
      </c>
      <c r="E501">
        <v>1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1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1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1</v>
      </c>
      <c r="GG501">
        <v>1</v>
      </c>
      <c r="GH501">
        <v>0</v>
      </c>
      <c r="GI501">
        <v>1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1</v>
      </c>
      <c r="HT501">
        <v>0</v>
      </c>
      <c r="HU501">
        <v>0</v>
      </c>
      <c r="HV501">
        <v>0</v>
      </c>
      <c r="HW501">
        <v>1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1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1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1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1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1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1</v>
      </c>
      <c r="QR501">
        <v>0</v>
      </c>
      <c r="QS501">
        <v>1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16</v>
      </c>
      <c r="SB501">
        <v>0</v>
      </c>
      <c r="SC501">
        <v>0</v>
      </c>
      <c r="SD501">
        <v>0</v>
      </c>
      <c r="SE501">
        <v>0</v>
      </c>
      <c r="SF501">
        <v>0</v>
      </c>
      <c r="SG501">
        <v>0</v>
      </c>
      <c r="SH501">
        <v>0</v>
      </c>
      <c r="SI501">
        <v>0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</v>
      </c>
      <c r="SS501">
        <v>0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1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</row>
    <row r="502" spans="1:543" x14ac:dyDescent="0.25">
      <c r="A502" t="s">
        <v>952</v>
      </c>
      <c r="B502">
        <v>0</v>
      </c>
      <c r="C502">
        <v>0</v>
      </c>
      <c r="D502">
        <v>1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1</v>
      </c>
      <c r="BC502">
        <v>0</v>
      </c>
      <c r="BD502">
        <v>0</v>
      </c>
      <c r="BE502">
        <v>0</v>
      </c>
      <c r="BF502">
        <v>0</v>
      </c>
      <c r="BG502">
        <v>1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1</v>
      </c>
      <c r="DI502">
        <v>1</v>
      </c>
      <c r="DJ502">
        <v>0</v>
      </c>
      <c r="DK502">
        <v>1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1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1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1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1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1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1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1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1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1</v>
      </c>
      <c r="LB502">
        <v>0</v>
      </c>
      <c r="LC502">
        <v>1</v>
      </c>
      <c r="LD502">
        <v>1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1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1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1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1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1</v>
      </c>
      <c r="QK502">
        <v>0</v>
      </c>
      <c r="QL502">
        <v>0</v>
      </c>
      <c r="QM502">
        <v>0</v>
      </c>
      <c r="QN502">
        <v>0</v>
      </c>
      <c r="QO502">
        <v>1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1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1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1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1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29</v>
      </c>
      <c r="SC502">
        <v>0</v>
      </c>
      <c r="SD502">
        <v>0</v>
      </c>
      <c r="SE502">
        <v>0</v>
      </c>
      <c r="SF502">
        <v>0</v>
      </c>
      <c r="SG502">
        <v>0</v>
      </c>
      <c r="SH502">
        <v>0</v>
      </c>
      <c r="SI502">
        <v>0</v>
      </c>
      <c r="SJ502">
        <v>0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0</v>
      </c>
      <c r="SR502">
        <v>0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1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1</v>
      </c>
      <c r="TT502">
        <v>0</v>
      </c>
      <c r="TU502">
        <v>0</v>
      </c>
      <c r="TV502">
        <v>0</v>
      </c>
      <c r="TW502">
        <v>0</v>
      </c>
    </row>
    <row r="503" spans="1:543" x14ac:dyDescent="0.25">
      <c r="A503" t="s">
        <v>953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1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1</v>
      </c>
      <c r="AT503">
        <v>0</v>
      </c>
      <c r="AU503">
        <v>0</v>
      </c>
      <c r="AV503">
        <v>0</v>
      </c>
      <c r="AW503">
        <v>0</v>
      </c>
      <c r="AX503">
        <v>1</v>
      </c>
      <c r="AY503">
        <v>0</v>
      </c>
      <c r="AZ503">
        <v>0</v>
      </c>
      <c r="BA503">
        <v>1</v>
      </c>
      <c r="BB503">
        <v>0</v>
      </c>
      <c r="BC503">
        <v>1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1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1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1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1</v>
      </c>
      <c r="DA503">
        <v>0</v>
      </c>
      <c r="DB503">
        <v>0</v>
      </c>
      <c r="DC503">
        <v>1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1</v>
      </c>
      <c r="DK503">
        <v>0</v>
      </c>
      <c r="DL503">
        <v>0</v>
      </c>
      <c r="DM503">
        <v>1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1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1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1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1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1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1</v>
      </c>
      <c r="GD503">
        <v>0</v>
      </c>
      <c r="GE503">
        <v>0</v>
      </c>
      <c r="GF503">
        <v>1</v>
      </c>
      <c r="GG503">
        <v>1</v>
      </c>
      <c r="GH503">
        <v>0</v>
      </c>
      <c r="GI503">
        <v>1</v>
      </c>
      <c r="GJ503">
        <v>1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1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1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1</v>
      </c>
      <c r="HM503">
        <v>0</v>
      </c>
      <c r="HN503">
        <v>0</v>
      </c>
      <c r="HO503">
        <v>0</v>
      </c>
      <c r="HP503">
        <v>0</v>
      </c>
      <c r="HQ503">
        <v>1</v>
      </c>
      <c r="HR503">
        <v>0</v>
      </c>
      <c r="HS503">
        <v>0</v>
      </c>
      <c r="HT503">
        <v>0</v>
      </c>
      <c r="HU503">
        <v>0</v>
      </c>
      <c r="HV503">
        <v>1</v>
      </c>
      <c r="HW503">
        <v>1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1</v>
      </c>
      <c r="ID503">
        <v>0</v>
      </c>
      <c r="IE503">
        <v>1</v>
      </c>
      <c r="IF503">
        <v>0</v>
      </c>
      <c r="IG503">
        <v>1</v>
      </c>
      <c r="IH503">
        <v>1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1</v>
      </c>
      <c r="IQ503">
        <v>0</v>
      </c>
      <c r="IR503">
        <v>1</v>
      </c>
      <c r="IS503">
        <v>0</v>
      </c>
      <c r="IT503">
        <v>0</v>
      </c>
      <c r="IU503">
        <v>0</v>
      </c>
      <c r="IV503">
        <v>0</v>
      </c>
      <c r="IW503">
        <v>1</v>
      </c>
      <c r="IX503">
        <v>0</v>
      </c>
      <c r="IY503">
        <v>0</v>
      </c>
      <c r="IZ503">
        <v>1</v>
      </c>
      <c r="JA503">
        <v>0</v>
      </c>
      <c r="JB503">
        <v>1</v>
      </c>
      <c r="JC503">
        <v>0</v>
      </c>
      <c r="JD503">
        <v>0</v>
      </c>
      <c r="JE503">
        <v>1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1</v>
      </c>
      <c r="JN503">
        <v>0</v>
      </c>
      <c r="JO503">
        <v>0</v>
      </c>
      <c r="JP503">
        <v>0</v>
      </c>
      <c r="JQ503">
        <v>1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1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1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1</v>
      </c>
      <c r="LI503">
        <v>0</v>
      </c>
      <c r="LJ503">
        <v>0</v>
      </c>
      <c r="LK503">
        <v>1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1</v>
      </c>
      <c r="LU503">
        <v>0</v>
      </c>
      <c r="LV503">
        <v>0</v>
      </c>
      <c r="LW503">
        <v>0</v>
      </c>
      <c r="LX503">
        <v>1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1</v>
      </c>
      <c r="NY503">
        <v>0</v>
      </c>
      <c r="NZ503">
        <v>0</v>
      </c>
      <c r="OA503">
        <v>0</v>
      </c>
      <c r="OB503">
        <v>1</v>
      </c>
      <c r="OC503">
        <v>1</v>
      </c>
      <c r="OD503">
        <v>0</v>
      </c>
      <c r="OE503">
        <v>1</v>
      </c>
      <c r="OF503">
        <v>0</v>
      </c>
      <c r="OG503">
        <v>0</v>
      </c>
      <c r="OH503">
        <v>0</v>
      </c>
      <c r="OI503">
        <v>0</v>
      </c>
      <c r="OJ503">
        <v>1</v>
      </c>
      <c r="OK503">
        <v>0</v>
      </c>
      <c r="OL503">
        <v>0</v>
      </c>
      <c r="OM503">
        <v>0</v>
      </c>
      <c r="ON503">
        <v>0</v>
      </c>
      <c r="OO503">
        <v>1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1</v>
      </c>
      <c r="OY503">
        <v>0</v>
      </c>
      <c r="OZ503">
        <v>0</v>
      </c>
      <c r="PA503">
        <v>0</v>
      </c>
      <c r="PB503">
        <v>0</v>
      </c>
      <c r="PC503">
        <v>1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1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1</v>
      </c>
      <c r="QD503">
        <v>0</v>
      </c>
      <c r="QE503">
        <v>0</v>
      </c>
      <c r="QF503">
        <v>0</v>
      </c>
      <c r="QG503">
        <v>1</v>
      </c>
      <c r="QH503">
        <v>1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65</v>
      </c>
      <c r="SD503">
        <v>0</v>
      </c>
      <c r="SE503">
        <v>1</v>
      </c>
      <c r="SF503">
        <v>1</v>
      </c>
      <c r="SG503">
        <v>0</v>
      </c>
      <c r="SH503">
        <v>0</v>
      </c>
      <c r="SI503">
        <v>0</v>
      </c>
      <c r="SJ503">
        <v>0</v>
      </c>
      <c r="SK503">
        <v>0</v>
      </c>
      <c r="SL503">
        <v>0</v>
      </c>
      <c r="SM503">
        <v>0</v>
      </c>
      <c r="SN503">
        <v>1</v>
      </c>
      <c r="SO503">
        <v>0</v>
      </c>
      <c r="SP503">
        <v>0</v>
      </c>
      <c r="SQ503">
        <v>0</v>
      </c>
      <c r="SR503">
        <v>0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1</v>
      </c>
      <c r="TB503">
        <v>0</v>
      </c>
      <c r="TC503">
        <v>0</v>
      </c>
      <c r="TD503">
        <v>1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1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</row>
    <row r="504" spans="1:543" x14ac:dyDescent="0.25">
      <c r="A504" t="s">
        <v>673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1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1</v>
      </c>
      <c r="AT504">
        <v>0</v>
      </c>
      <c r="AU504">
        <v>0</v>
      </c>
      <c r="AV504">
        <v>0</v>
      </c>
      <c r="AW504">
        <v>0</v>
      </c>
      <c r="AX504">
        <v>1</v>
      </c>
      <c r="AY504">
        <v>0</v>
      </c>
      <c r="AZ504">
        <v>0</v>
      </c>
      <c r="BA504">
        <v>1</v>
      </c>
      <c r="BB504">
        <v>0</v>
      </c>
      <c r="BC504">
        <v>1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1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1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1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1</v>
      </c>
      <c r="DA504">
        <v>0</v>
      </c>
      <c r="DB504">
        <v>0</v>
      </c>
      <c r="DC504">
        <v>1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1</v>
      </c>
      <c r="DK504">
        <v>0</v>
      </c>
      <c r="DL504">
        <v>0</v>
      </c>
      <c r="DM504">
        <v>1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1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1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1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1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1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1</v>
      </c>
      <c r="GD504">
        <v>0</v>
      </c>
      <c r="GE504">
        <v>0</v>
      </c>
      <c r="GF504">
        <v>1</v>
      </c>
      <c r="GG504">
        <v>1</v>
      </c>
      <c r="GH504">
        <v>0</v>
      </c>
      <c r="GI504">
        <v>1</v>
      </c>
      <c r="GJ504">
        <v>1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1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1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1</v>
      </c>
      <c r="HM504">
        <v>0</v>
      </c>
      <c r="HN504">
        <v>0</v>
      </c>
      <c r="HO504">
        <v>0</v>
      </c>
      <c r="HP504">
        <v>0</v>
      </c>
      <c r="HQ504">
        <v>1</v>
      </c>
      <c r="HR504">
        <v>0</v>
      </c>
      <c r="HS504">
        <v>0</v>
      </c>
      <c r="HT504">
        <v>0</v>
      </c>
      <c r="HU504">
        <v>0</v>
      </c>
      <c r="HV504">
        <v>1</v>
      </c>
      <c r="HW504">
        <v>1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1</v>
      </c>
      <c r="ID504">
        <v>0</v>
      </c>
      <c r="IE504">
        <v>1</v>
      </c>
      <c r="IF504">
        <v>0</v>
      </c>
      <c r="IG504">
        <v>1</v>
      </c>
      <c r="IH504">
        <v>1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1</v>
      </c>
      <c r="IQ504">
        <v>0</v>
      </c>
      <c r="IR504">
        <v>1</v>
      </c>
      <c r="IS504">
        <v>0</v>
      </c>
      <c r="IT504">
        <v>0</v>
      </c>
      <c r="IU504">
        <v>0</v>
      </c>
      <c r="IV504">
        <v>0</v>
      </c>
      <c r="IW504">
        <v>1</v>
      </c>
      <c r="IX504">
        <v>0</v>
      </c>
      <c r="IY504">
        <v>0</v>
      </c>
      <c r="IZ504">
        <v>1</v>
      </c>
      <c r="JA504">
        <v>0</v>
      </c>
      <c r="JB504">
        <v>1</v>
      </c>
      <c r="JC504">
        <v>0</v>
      </c>
      <c r="JD504">
        <v>0</v>
      </c>
      <c r="JE504">
        <v>1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1</v>
      </c>
      <c r="JN504">
        <v>0</v>
      </c>
      <c r="JO504">
        <v>0</v>
      </c>
      <c r="JP504">
        <v>0</v>
      </c>
      <c r="JQ504">
        <v>1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1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1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1</v>
      </c>
      <c r="LI504">
        <v>0</v>
      </c>
      <c r="LJ504">
        <v>0</v>
      </c>
      <c r="LK504">
        <v>1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1</v>
      </c>
      <c r="LU504">
        <v>0</v>
      </c>
      <c r="LV504">
        <v>0</v>
      </c>
      <c r="LW504">
        <v>0</v>
      </c>
      <c r="LX504">
        <v>1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1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1</v>
      </c>
      <c r="NY504">
        <v>0</v>
      </c>
      <c r="NZ504">
        <v>0</v>
      </c>
      <c r="OA504">
        <v>0</v>
      </c>
      <c r="OB504">
        <v>1</v>
      </c>
      <c r="OC504">
        <v>1</v>
      </c>
      <c r="OD504">
        <v>0</v>
      </c>
      <c r="OE504">
        <v>1</v>
      </c>
      <c r="OF504">
        <v>0</v>
      </c>
      <c r="OG504">
        <v>0</v>
      </c>
      <c r="OH504">
        <v>0</v>
      </c>
      <c r="OI504">
        <v>0</v>
      </c>
      <c r="OJ504">
        <v>1</v>
      </c>
      <c r="OK504">
        <v>0</v>
      </c>
      <c r="OL504">
        <v>0</v>
      </c>
      <c r="OM504">
        <v>0</v>
      </c>
      <c r="ON504">
        <v>0</v>
      </c>
      <c r="OO504">
        <v>1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1</v>
      </c>
      <c r="OY504">
        <v>0</v>
      </c>
      <c r="OZ504">
        <v>0</v>
      </c>
      <c r="PA504">
        <v>0</v>
      </c>
      <c r="PB504">
        <v>0</v>
      </c>
      <c r="PC504">
        <v>1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1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1</v>
      </c>
      <c r="QD504">
        <v>0</v>
      </c>
      <c r="QE504">
        <v>0</v>
      </c>
      <c r="QF504">
        <v>0</v>
      </c>
      <c r="QG504">
        <v>1</v>
      </c>
      <c r="QH504">
        <v>1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1</v>
      </c>
      <c r="SD504">
        <v>66</v>
      </c>
      <c r="SE504">
        <v>0</v>
      </c>
      <c r="SF504">
        <v>1</v>
      </c>
      <c r="SG504">
        <v>0</v>
      </c>
      <c r="SH504">
        <v>0</v>
      </c>
      <c r="SI504">
        <v>0</v>
      </c>
      <c r="SJ504">
        <v>0</v>
      </c>
      <c r="SK504">
        <v>0</v>
      </c>
      <c r="SL504">
        <v>0</v>
      </c>
      <c r="SM504">
        <v>0</v>
      </c>
      <c r="SN504">
        <v>1</v>
      </c>
      <c r="SO504">
        <v>0</v>
      </c>
      <c r="SP504">
        <v>0</v>
      </c>
      <c r="SQ504">
        <v>0</v>
      </c>
      <c r="SR504">
        <v>0</v>
      </c>
      <c r="SS504">
        <v>0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1</v>
      </c>
      <c r="TB504">
        <v>0</v>
      </c>
      <c r="TC504">
        <v>0</v>
      </c>
      <c r="TD504">
        <v>1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1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</row>
    <row r="505" spans="1:543" x14ac:dyDescent="0.25">
      <c r="A505" t="s">
        <v>599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1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1</v>
      </c>
      <c r="AT505">
        <v>0</v>
      </c>
      <c r="AU505">
        <v>0</v>
      </c>
      <c r="AV505">
        <v>0</v>
      </c>
      <c r="AW505">
        <v>0</v>
      </c>
      <c r="AX505">
        <v>1</v>
      </c>
      <c r="AY505">
        <v>0</v>
      </c>
      <c r="AZ505">
        <v>0</v>
      </c>
      <c r="BA505">
        <v>1</v>
      </c>
      <c r="BB505">
        <v>0</v>
      </c>
      <c r="BC505">
        <v>1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1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1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1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1</v>
      </c>
      <c r="DA505">
        <v>0</v>
      </c>
      <c r="DB505">
        <v>0</v>
      </c>
      <c r="DC505">
        <v>1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1</v>
      </c>
      <c r="DK505">
        <v>0</v>
      </c>
      <c r="DL505">
        <v>0</v>
      </c>
      <c r="DM505">
        <v>1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1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1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1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1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1</v>
      </c>
      <c r="GD505">
        <v>0</v>
      </c>
      <c r="GE505">
        <v>0</v>
      </c>
      <c r="GF505">
        <v>1</v>
      </c>
      <c r="GG505">
        <v>1</v>
      </c>
      <c r="GH505">
        <v>0</v>
      </c>
      <c r="GI505">
        <v>1</v>
      </c>
      <c r="GJ505">
        <v>1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1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1</v>
      </c>
      <c r="HM505">
        <v>0</v>
      </c>
      <c r="HN505">
        <v>0</v>
      </c>
      <c r="HO505">
        <v>0</v>
      </c>
      <c r="HP505">
        <v>0</v>
      </c>
      <c r="HQ505">
        <v>1</v>
      </c>
      <c r="HR505">
        <v>0</v>
      </c>
      <c r="HS505">
        <v>0</v>
      </c>
      <c r="HT505">
        <v>0</v>
      </c>
      <c r="HU505">
        <v>0</v>
      </c>
      <c r="HV505">
        <v>1</v>
      </c>
      <c r="HW505">
        <v>1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1</v>
      </c>
      <c r="ID505">
        <v>0</v>
      </c>
      <c r="IE505">
        <v>1</v>
      </c>
      <c r="IF505">
        <v>0</v>
      </c>
      <c r="IG505">
        <v>1</v>
      </c>
      <c r="IH505">
        <v>1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1</v>
      </c>
      <c r="IQ505">
        <v>0</v>
      </c>
      <c r="IR505">
        <v>1</v>
      </c>
      <c r="IS505">
        <v>0</v>
      </c>
      <c r="IT505">
        <v>0</v>
      </c>
      <c r="IU505">
        <v>0</v>
      </c>
      <c r="IV505">
        <v>0</v>
      </c>
      <c r="IW505">
        <v>1</v>
      </c>
      <c r="IX505">
        <v>0</v>
      </c>
      <c r="IY505">
        <v>0</v>
      </c>
      <c r="IZ505">
        <v>1</v>
      </c>
      <c r="JA505">
        <v>0</v>
      </c>
      <c r="JB505">
        <v>1</v>
      </c>
      <c r="JC505">
        <v>0</v>
      </c>
      <c r="JD505">
        <v>0</v>
      </c>
      <c r="JE505">
        <v>1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1</v>
      </c>
      <c r="JN505">
        <v>0</v>
      </c>
      <c r="JO505">
        <v>0</v>
      </c>
      <c r="JP505">
        <v>0</v>
      </c>
      <c r="JQ505">
        <v>1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1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1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1</v>
      </c>
      <c r="LI505">
        <v>0</v>
      </c>
      <c r="LJ505">
        <v>0</v>
      </c>
      <c r="LK505">
        <v>1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1</v>
      </c>
      <c r="LU505">
        <v>0</v>
      </c>
      <c r="LV505">
        <v>0</v>
      </c>
      <c r="LW505">
        <v>0</v>
      </c>
      <c r="LX505">
        <v>1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1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1</v>
      </c>
      <c r="NY505">
        <v>0</v>
      </c>
      <c r="NZ505">
        <v>0</v>
      </c>
      <c r="OA505">
        <v>0</v>
      </c>
      <c r="OB505">
        <v>1</v>
      </c>
      <c r="OC505">
        <v>1</v>
      </c>
      <c r="OD505">
        <v>0</v>
      </c>
      <c r="OE505">
        <v>1</v>
      </c>
      <c r="OF505">
        <v>0</v>
      </c>
      <c r="OG505">
        <v>0</v>
      </c>
      <c r="OH505">
        <v>0</v>
      </c>
      <c r="OI505">
        <v>0</v>
      </c>
      <c r="OJ505">
        <v>1</v>
      </c>
      <c r="OK505">
        <v>0</v>
      </c>
      <c r="OL505">
        <v>0</v>
      </c>
      <c r="OM505">
        <v>0</v>
      </c>
      <c r="ON505">
        <v>0</v>
      </c>
      <c r="OO505">
        <v>1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1</v>
      </c>
      <c r="OY505">
        <v>0</v>
      </c>
      <c r="OZ505">
        <v>0</v>
      </c>
      <c r="PA505">
        <v>0</v>
      </c>
      <c r="PB505">
        <v>0</v>
      </c>
      <c r="PC505">
        <v>1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1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1</v>
      </c>
      <c r="QD505">
        <v>0</v>
      </c>
      <c r="QE505">
        <v>0</v>
      </c>
      <c r="QF505">
        <v>0</v>
      </c>
      <c r="QG505">
        <v>1</v>
      </c>
      <c r="QH505">
        <v>1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1</v>
      </c>
      <c r="SD505">
        <v>1</v>
      </c>
      <c r="SE505">
        <v>64</v>
      </c>
      <c r="SF505">
        <v>0</v>
      </c>
      <c r="SG505">
        <v>0</v>
      </c>
      <c r="SH505">
        <v>0</v>
      </c>
      <c r="SI505">
        <v>0</v>
      </c>
      <c r="SJ505">
        <v>0</v>
      </c>
      <c r="SK505">
        <v>0</v>
      </c>
      <c r="SL505">
        <v>0</v>
      </c>
      <c r="SM505">
        <v>0</v>
      </c>
      <c r="SN505">
        <v>1</v>
      </c>
      <c r="SO505">
        <v>0</v>
      </c>
      <c r="SP505">
        <v>0</v>
      </c>
      <c r="SQ505">
        <v>0</v>
      </c>
      <c r="SR505">
        <v>0</v>
      </c>
      <c r="SS505">
        <v>0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1</v>
      </c>
      <c r="TB505">
        <v>0</v>
      </c>
      <c r="TC505">
        <v>0</v>
      </c>
      <c r="TD505">
        <v>1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1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</row>
    <row r="506" spans="1:543" x14ac:dyDescent="0.25">
      <c r="A506" t="s">
        <v>954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1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1</v>
      </c>
      <c r="AC506">
        <v>1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1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1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1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1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1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1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1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1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1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1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1</v>
      </c>
      <c r="QR506">
        <v>1</v>
      </c>
      <c r="QS506">
        <v>1</v>
      </c>
      <c r="QT506">
        <v>1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1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19</v>
      </c>
      <c r="SG506">
        <v>0</v>
      </c>
      <c r="SH506">
        <v>0</v>
      </c>
      <c r="SI506">
        <v>0</v>
      </c>
      <c r="SJ506">
        <v>1</v>
      </c>
      <c r="SK506">
        <v>0</v>
      </c>
      <c r="SL506">
        <v>0</v>
      </c>
      <c r="SM506">
        <v>0</v>
      </c>
      <c r="SN506">
        <v>0</v>
      </c>
      <c r="SO506">
        <v>0</v>
      </c>
      <c r="SP506">
        <v>0</v>
      </c>
      <c r="SQ506">
        <v>0</v>
      </c>
      <c r="SR506">
        <v>0</v>
      </c>
      <c r="SS506">
        <v>0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</row>
    <row r="507" spans="1:543" x14ac:dyDescent="0.25">
      <c r="A507" t="s">
        <v>955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0</v>
      </c>
      <c r="SO507">
        <v>0</v>
      </c>
      <c r="SP507">
        <v>0</v>
      </c>
      <c r="SQ507">
        <v>0</v>
      </c>
      <c r="SR507">
        <v>0</v>
      </c>
      <c r="SS507">
        <v>0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</row>
    <row r="508" spans="1:543" x14ac:dyDescent="0.25">
      <c r="A508" t="s">
        <v>956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1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1</v>
      </c>
      <c r="AB508">
        <v>0</v>
      </c>
      <c r="AC508">
        <v>0</v>
      </c>
      <c r="AD508">
        <v>1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1</v>
      </c>
      <c r="AN508">
        <v>0</v>
      </c>
      <c r="AO508">
        <v>0</v>
      </c>
      <c r="AP508">
        <v>1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1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1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1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1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1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1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1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1</v>
      </c>
      <c r="FD508">
        <v>0</v>
      </c>
      <c r="FE508">
        <v>1</v>
      </c>
      <c r="FF508">
        <v>1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1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1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1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1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1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1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1</v>
      </c>
      <c r="LW508">
        <v>0</v>
      </c>
      <c r="LX508">
        <v>0</v>
      </c>
      <c r="LY508">
        <v>0</v>
      </c>
      <c r="LZ508">
        <v>0</v>
      </c>
      <c r="MA508">
        <v>1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1</v>
      </c>
      <c r="NB508">
        <v>1</v>
      </c>
      <c r="NC508">
        <v>0</v>
      </c>
      <c r="ND508">
        <v>1</v>
      </c>
      <c r="NE508">
        <v>0</v>
      </c>
      <c r="NF508">
        <v>1</v>
      </c>
      <c r="NG508">
        <v>0</v>
      </c>
      <c r="NH508">
        <v>0</v>
      </c>
      <c r="NI508">
        <v>1</v>
      </c>
      <c r="NJ508">
        <v>0</v>
      </c>
      <c r="NK508">
        <v>0</v>
      </c>
      <c r="NL508">
        <v>0</v>
      </c>
      <c r="NM508">
        <v>0</v>
      </c>
      <c r="NN508">
        <v>1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1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1</v>
      </c>
      <c r="OV508">
        <v>1</v>
      </c>
      <c r="OW508">
        <v>0</v>
      </c>
      <c r="OX508">
        <v>0</v>
      </c>
      <c r="OY508">
        <v>0</v>
      </c>
      <c r="OZ508">
        <v>1</v>
      </c>
      <c r="PA508">
        <v>0</v>
      </c>
      <c r="PB508">
        <v>1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1</v>
      </c>
      <c r="QF508">
        <v>1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1</v>
      </c>
      <c r="QS508">
        <v>0</v>
      </c>
      <c r="QT508">
        <v>1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40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1</v>
      </c>
      <c r="SO508">
        <v>0</v>
      </c>
      <c r="SP508">
        <v>0</v>
      </c>
      <c r="SQ508">
        <v>0</v>
      </c>
      <c r="SR508">
        <v>0</v>
      </c>
      <c r="SS508">
        <v>0</v>
      </c>
      <c r="ST508">
        <v>1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</row>
    <row r="509" spans="1:543" x14ac:dyDescent="0.25">
      <c r="A509" t="s">
        <v>957</v>
      </c>
      <c r="B509">
        <v>0</v>
      </c>
      <c r="C509">
        <v>0</v>
      </c>
      <c r="D509">
        <v>0</v>
      </c>
      <c r="E509">
        <v>1</v>
      </c>
      <c r="F509">
        <v>0</v>
      </c>
      <c r="G509">
        <v>0</v>
      </c>
      <c r="H509">
        <v>1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1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1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1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1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1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1</v>
      </c>
      <c r="GE509">
        <v>0</v>
      </c>
      <c r="GF509">
        <v>1</v>
      </c>
      <c r="GG509">
        <v>1</v>
      </c>
      <c r="GH509">
        <v>0</v>
      </c>
      <c r="GI509">
        <v>1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1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1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1</v>
      </c>
      <c r="HQ509">
        <v>0</v>
      </c>
      <c r="HR509">
        <v>0</v>
      </c>
      <c r="HS509">
        <v>1</v>
      </c>
      <c r="HT509">
        <v>0</v>
      </c>
      <c r="HU509">
        <v>0</v>
      </c>
      <c r="HV509">
        <v>0</v>
      </c>
      <c r="HW509">
        <v>1</v>
      </c>
      <c r="HX509">
        <v>0</v>
      </c>
      <c r="HY509">
        <v>0</v>
      </c>
      <c r="HZ509">
        <v>0</v>
      </c>
      <c r="IA509">
        <v>0</v>
      </c>
      <c r="IB509">
        <v>1</v>
      </c>
      <c r="IC509">
        <v>0</v>
      </c>
      <c r="ID509">
        <v>0</v>
      </c>
      <c r="IE509">
        <v>0</v>
      </c>
      <c r="IF509">
        <v>0</v>
      </c>
      <c r="IG509">
        <v>1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1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1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1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1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1</v>
      </c>
      <c r="OK509">
        <v>0</v>
      </c>
      <c r="OL509">
        <v>0</v>
      </c>
      <c r="OM509">
        <v>0</v>
      </c>
      <c r="ON509">
        <v>1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1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1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1</v>
      </c>
      <c r="QS509">
        <v>0</v>
      </c>
      <c r="QT509">
        <v>1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1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1</v>
      </c>
      <c r="SG509">
        <v>0</v>
      </c>
      <c r="SH509">
        <v>0</v>
      </c>
      <c r="SI509">
        <v>31</v>
      </c>
      <c r="SJ509">
        <v>0</v>
      </c>
      <c r="SK509">
        <v>0</v>
      </c>
      <c r="SL509">
        <v>0</v>
      </c>
      <c r="SM509">
        <v>0</v>
      </c>
      <c r="SN509">
        <v>0</v>
      </c>
      <c r="SO509">
        <v>0</v>
      </c>
      <c r="SP509">
        <v>0</v>
      </c>
      <c r="SQ509">
        <v>0</v>
      </c>
      <c r="SR509">
        <v>0</v>
      </c>
      <c r="SS509">
        <v>0</v>
      </c>
      <c r="ST509">
        <v>0</v>
      </c>
      <c r="SU509">
        <v>0</v>
      </c>
      <c r="SV509">
        <v>0</v>
      </c>
      <c r="SW509">
        <v>1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</row>
    <row r="510" spans="1:543" x14ac:dyDescent="0.25">
      <c r="A510" t="s">
        <v>958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</v>
      </c>
      <c r="SF510">
        <v>0</v>
      </c>
      <c r="SG510">
        <v>0</v>
      </c>
      <c r="SH510">
        <v>0</v>
      </c>
      <c r="SI510">
        <v>0</v>
      </c>
      <c r="SJ510">
        <v>0</v>
      </c>
      <c r="SK510">
        <v>0</v>
      </c>
      <c r="SL510">
        <v>0</v>
      </c>
      <c r="SM510">
        <v>0</v>
      </c>
      <c r="SN510">
        <v>0</v>
      </c>
      <c r="SO510">
        <v>0</v>
      </c>
      <c r="SP510">
        <v>0</v>
      </c>
      <c r="SQ510">
        <v>0</v>
      </c>
      <c r="SR510">
        <v>0</v>
      </c>
      <c r="SS510">
        <v>0</v>
      </c>
      <c r="ST510">
        <v>0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</row>
    <row r="511" spans="1:543" x14ac:dyDescent="0.25">
      <c r="A511" t="s">
        <v>959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1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1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1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1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1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1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1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8</v>
      </c>
      <c r="SL511">
        <v>0</v>
      </c>
      <c r="SM511">
        <v>0</v>
      </c>
      <c r="SN511">
        <v>0</v>
      </c>
      <c r="SO511">
        <v>0</v>
      </c>
      <c r="SP511">
        <v>0</v>
      </c>
      <c r="SQ511">
        <v>0</v>
      </c>
      <c r="SR511">
        <v>0</v>
      </c>
      <c r="SS511">
        <v>0</v>
      </c>
      <c r="ST511">
        <v>0</v>
      </c>
      <c r="SU511">
        <v>0</v>
      </c>
      <c r="SV511">
        <v>1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</row>
    <row r="512" spans="1:543" x14ac:dyDescent="0.25">
      <c r="A512" t="s">
        <v>960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1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1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1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1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1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1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1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1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1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1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1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1</v>
      </c>
      <c r="PE512">
        <v>0</v>
      </c>
      <c r="PF512">
        <v>1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1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1</v>
      </c>
      <c r="QR512">
        <v>0</v>
      </c>
      <c r="QS512">
        <v>1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16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0</v>
      </c>
      <c r="SS512">
        <v>0</v>
      </c>
      <c r="ST512">
        <v>0</v>
      </c>
      <c r="SU512">
        <v>0</v>
      </c>
      <c r="SV512">
        <v>0</v>
      </c>
      <c r="SW512">
        <v>0</v>
      </c>
      <c r="SX512">
        <v>0</v>
      </c>
      <c r="SY512">
        <v>0</v>
      </c>
      <c r="SZ512">
        <v>0</v>
      </c>
      <c r="TA512">
        <v>0</v>
      </c>
      <c r="TB512">
        <v>0</v>
      </c>
      <c r="TC512">
        <v>0</v>
      </c>
      <c r="TD512">
        <v>0</v>
      </c>
      <c r="TE512">
        <v>0</v>
      </c>
      <c r="TF512">
        <v>0</v>
      </c>
      <c r="TG512">
        <v>0</v>
      </c>
      <c r="TH512">
        <v>0</v>
      </c>
      <c r="TI512">
        <v>0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0</v>
      </c>
      <c r="TW512">
        <v>0</v>
      </c>
    </row>
    <row r="513" spans="1:543" x14ac:dyDescent="0.25">
      <c r="A513" t="s">
        <v>673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1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1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1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1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1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1</v>
      </c>
      <c r="DS513">
        <v>0</v>
      </c>
      <c r="DT513">
        <v>0</v>
      </c>
      <c r="DU513">
        <v>0</v>
      </c>
      <c r="DV513">
        <v>1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1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1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1</v>
      </c>
      <c r="FC513">
        <v>1</v>
      </c>
      <c r="FD513">
        <v>0</v>
      </c>
      <c r="FE513">
        <v>1</v>
      </c>
      <c r="FF513">
        <v>1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1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1</v>
      </c>
      <c r="GG513">
        <v>1</v>
      </c>
      <c r="GH513">
        <v>1</v>
      </c>
      <c r="GI513">
        <v>1</v>
      </c>
      <c r="GJ513">
        <v>1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1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1</v>
      </c>
      <c r="HI513">
        <v>0</v>
      </c>
      <c r="HJ513">
        <v>0</v>
      </c>
      <c r="HK513">
        <v>0</v>
      </c>
      <c r="HL513">
        <v>1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1</v>
      </c>
      <c r="HW513">
        <v>1</v>
      </c>
      <c r="HX513">
        <v>0</v>
      </c>
      <c r="HY513">
        <v>1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1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1</v>
      </c>
      <c r="IR513">
        <v>1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1</v>
      </c>
      <c r="JU513">
        <v>0</v>
      </c>
      <c r="JV513">
        <v>0</v>
      </c>
      <c r="JW513">
        <v>0</v>
      </c>
      <c r="JX513">
        <v>0</v>
      </c>
      <c r="JY513">
        <v>1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1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1</v>
      </c>
      <c r="KW513">
        <v>1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1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1</v>
      </c>
      <c r="LR513">
        <v>0</v>
      </c>
      <c r="LS513">
        <v>0</v>
      </c>
      <c r="LT513">
        <v>0</v>
      </c>
      <c r="LU513">
        <v>0</v>
      </c>
      <c r="LV513">
        <v>1</v>
      </c>
      <c r="LW513">
        <v>0</v>
      </c>
      <c r="LX513">
        <v>1</v>
      </c>
      <c r="LY513">
        <v>0</v>
      </c>
      <c r="LZ513">
        <v>0</v>
      </c>
      <c r="MA513">
        <v>1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1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1</v>
      </c>
      <c r="NA513">
        <v>1</v>
      </c>
      <c r="NB513">
        <v>0</v>
      </c>
      <c r="NC513">
        <v>0</v>
      </c>
      <c r="ND513">
        <v>0</v>
      </c>
      <c r="NE513">
        <v>0</v>
      </c>
      <c r="NF513">
        <v>1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1</v>
      </c>
      <c r="OC513">
        <v>1</v>
      </c>
      <c r="OD513">
        <v>0</v>
      </c>
      <c r="OE513">
        <v>1</v>
      </c>
      <c r="OF513">
        <v>0</v>
      </c>
      <c r="OG513">
        <v>0</v>
      </c>
      <c r="OH513">
        <v>0</v>
      </c>
      <c r="OI513">
        <v>1</v>
      </c>
      <c r="OJ513">
        <v>1</v>
      </c>
      <c r="OK513">
        <v>0</v>
      </c>
      <c r="OL513">
        <v>0</v>
      </c>
      <c r="OM513">
        <v>0</v>
      </c>
      <c r="ON513">
        <v>0</v>
      </c>
      <c r="OO513">
        <v>1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1</v>
      </c>
      <c r="OV513">
        <v>1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1</v>
      </c>
      <c r="QE513">
        <v>1</v>
      </c>
      <c r="QF513">
        <v>1</v>
      </c>
      <c r="QG513">
        <v>1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1</v>
      </c>
      <c r="QV513">
        <v>0</v>
      </c>
      <c r="QW513">
        <v>0</v>
      </c>
      <c r="QX513">
        <v>1</v>
      </c>
      <c r="QY513">
        <v>1</v>
      </c>
      <c r="QZ513">
        <v>0</v>
      </c>
      <c r="RA513">
        <v>0</v>
      </c>
      <c r="RB513">
        <v>0</v>
      </c>
      <c r="RC513">
        <v>1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1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1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1</v>
      </c>
      <c r="RY513">
        <v>0</v>
      </c>
      <c r="RZ513">
        <v>0</v>
      </c>
      <c r="SA513">
        <v>0</v>
      </c>
      <c r="SB513">
        <v>0</v>
      </c>
      <c r="SC513">
        <v>1</v>
      </c>
      <c r="SD513">
        <v>1</v>
      </c>
      <c r="SE513">
        <v>1</v>
      </c>
      <c r="SF513">
        <v>0</v>
      </c>
      <c r="SG513">
        <v>0</v>
      </c>
      <c r="SH513">
        <v>1</v>
      </c>
      <c r="SI513">
        <v>0</v>
      </c>
      <c r="SJ513">
        <v>0</v>
      </c>
      <c r="SK513">
        <v>0</v>
      </c>
      <c r="SL513">
        <v>0</v>
      </c>
      <c r="SM513">
        <v>71</v>
      </c>
      <c r="SN513">
        <v>0</v>
      </c>
      <c r="SO513">
        <v>0</v>
      </c>
      <c r="SP513">
        <v>0</v>
      </c>
      <c r="SQ513">
        <v>0</v>
      </c>
      <c r="SR513">
        <v>0</v>
      </c>
      <c r="SS513">
        <v>0</v>
      </c>
      <c r="ST513">
        <v>0</v>
      </c>
      <c r="SU513">
        <v>0</v>
      </c>
      <c r="SV513">
        <v>1</v>
      </c>
      <c r="SW513">
        <v>1</v>
      </c>
      <c r="SX513">
        <v>1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0</v>
      </c>
      <c r="TE513">
        <v>0</v>
      </c>
      <c r="TF513">
        <v>0</v>
      </c>
      <c r="TG513">
        <v>0</v>
      </c>
      <c r="TH513">
        <v>0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1</v>
      </c>
      <c r="TS513">
        <v>0</v>
      </c>
      <c r="TT513">
        <v>0</v>
      </c>
      <c r="TU513">
        <v>0</v>
      </c>
      <c r="TV513">
        <v>0</v>
      </c>
      <c r="TW513">
        <v>1</v>
      </c>
    </row>
    <row r="514" spans="1:543" x14ac:dyDescent="0.25">
      <c r="A514" t="s">
        <v>961</v>
      </c>
      <c r="B514">
        <v>0</v>
      </c>
      <c r="C514">
        <v>0</v>
      </c>
      <c r="D514">
        <v>0</v>
      </c>
      <c r="E514">
        <v>1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1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1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1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1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1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1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1</v>
      </c>
      <c r="ID514">
        <v>0</v>
      </c>
      <c r="IE514">
        <v>1</v>
      </c>
      <c r="IF514">
        <v>0</v>
      </c>
      <c r="IG514">
        <v>0</v>
      </c>
      <c r="IH514">
        <v>0</v>
      </c>
      <c r="II514">
        <v>0</v>
      </c>
      <c r="IJ514">
        <v>1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1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1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1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14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</v>
      </c>
      <c r="SU514">
        <v>0</v>
      </c>
      <c r="SV514">
        <v>1</v>
      </c>
      <c r="SW514">
        <v>0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0</v>
      </c>
      <c r="TE514">
        <v>0</v>
      </c>
      <c r="TF514">
        <v>0</v>
      </c>
      <c r="TG514">
        <v>0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</row>
    <row r="515" spans="1:543" x14ac:dyDescent="0.25">
      <c r="A515" t="s">
        <v>962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0</v>
      </c>
      <c r="ST515">
        <v>0</v>
      </c>
      <c r="SU515">
        <v>0</v>
      </c>
      <c r="SV515">
        <v>0</v>
      </c>
      <c r="SW515">
        <v>0</v>
      </c>
      <c r="SX515">
        <v>0</v>
      </c>
      <c r="SY515">
        <v>0</v>
      </c>
      <c r="SZ515">
        <v>0</v>
      </c>
      <c r="TA515">
        <v>0</v>
      </c>
      <c r="TB515">
        <v>0</v>
      </c>
      <c r="TC515">
        <v>0</v>
      </c>
      <c r="TD515">
        <v>0</v>
      </c>
      <c r="TE515">
        <v>0</v>
      </c>
      <c r="TF515">
        <v>0</v>
      </c>
      <c r="TG515">
        <v>0</v>
      </c>
      <c r="TH515">
        <v>0</v>
      </c>
      <c r="TI515">
        <v>0</v>
      </c>
      <c r="TJ515">
        <v>0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0</v>
      </c>
      <c r="TW515">
        <v>0</v>
      </c>
    </row>
    <row r="516" spans="1:543" x14ac:dyDescent="0.25">
      <c r="A516" t="s">
        <v>963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</v>
      </c>
      <c r="SU516">
        <v>0</v>
      </c>
      <c r="SV516">
        <v>0</v>
      </c>
      <c r="SW516">
        <v>0</v>
      </c>
      <c r="SX516">
        <v>0</v>
      </c>
      <c r="SY516">
        <v>0</v>
      </c>
      <c r="SZ516">
        <v>0</v>
      </c>
      <c r="TA516">
        <v>0</v>
      </c>
      <c r="TB516">
        <v>0</v>
      </c>
      <c r="TC516">
        <v>0</v>
      </c>
      <c r="TD516">
        <v>0</v>
      </c>
      <c r="TE516">
        <v>0</v>
      </c>
      <c r="TF516">
        <v>0</v>
      </c>
      <c r="TG516">
        <v>0</v>
      </c>
      <c r="TH516">
        <v>0</v>
      </c>
      <c r="TI516">
        <v>0</v>
      </c>
      <c r="TJ516">
        <v>0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0</v>
      </c>
      <c r="TW516">
        <v>0</v>
      </c>
    </row>
    <row r="517" spans="1:543" x14ac:dyDescent="0.25">
      <c r="A517" t="s">
        <v>964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1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1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1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1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1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1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1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7</v>
      </c>
      <c r="SR517">
        <v>0</v>
      </c>
      <c r="SS517">
        <v>0</v>
      </c>
      <c r="ST517">
        <v>0</v>
      </c>
      <c r="SU517">
        <v>0</v>
      </c>
      <c r="SV517">
        <v>0</v>
      </c>
      <c r="SW517">
        <v>0</v>
      </c>
      <c r="SX517">
        <v>0</v>
      </c>
      <c r="SY517">
        <v>0</v>
      </c>
      <c r="SZ517">
        <v>0</v>
      </c>
      <c r="TA517">
        <v>0</v>
      </c>
      <c r="TB517">
        <v>0</v>
      </c>
      <c r="TC517">
        <v>0</v>
      </c>
      <c r="TD517">
        <v>0</v>
      </c>
      <c r="TE517">
        <v>0</v>
      </c>
      <c r="TF517">
        <v>0</v>
      </c>
      <c r="TG517">
        <v>0</v>
      </c>
      <c r="TH517">
        <v>0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0</v>
      </c>
    </row>
    <row r="518" spans="1:543" x14ac:dyDescent="0.25">
      <c r="A518" t="s">
        <v>965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</v>
      </c>
      <c r="SU518">
        <v>0</v>
      </c>
      <c r="SV518">
        <v>0</v>
      </c>
      <c r="SW518">
        <v>0</v>
      </c>
      <c r="SX518">
        <v>0</v>
      </c>
      <c r="SY518">
        <v>0</v>
      </c>
      <c r="SZ518">
        <v>0</v>
      </c>
      <c r="TA518">
        <v>0</v>
      </c>
      <c r="TB518">
        <v>0</v>
      </c>
      <c r="TC518">
        <v>0</v>
      </c>
      <c r="TD518">
        <v>0</v>
      </c>
      <c r="TE518">
        <v>0</v>
      </c>
      <c r="TF518">
        <v>0</v>
      </c>
      <c r="TG518">
        <v>0</v>
      </c>
      <c r="TH518">
        <v>0</v>
      </c>
      <c r="TI518">
        <v>0</v>
      </c>
      <c r="TJ518">
        <v>0</v>
      </c>
      <c r="TK518">
        <v>0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0</v>
      </c>
      <c r="TU518">
        <v>0</v>
      </c>
      <c r="TV518">
        <v>0</v>
      </c>
      <c r="TW518">
        <v>0</v>
      </c>
    </row>
    <row r="519" spans="1:543" x14ac:dyDescent="0.25">
      <c r="A519" t="s">
        <v>966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1</v>
      </c>
      <c r="AR519">
        <v>0</v>
      </c>
      <c r="AS519">
        <v>0</v>
      </c>
      <c r="AT519">
        <v>0</v>
      </c>
      <c r="AU519">
        <v>1</v>
      </c>
      <c r="AV519">
        <v>0</v>
      </c>
      <c r="AW519">
        <v>1</v>
      </c>
      <c r="AX519">
        <v>0</v>
      </c>
      <c r="AY519">
        <v>0</v>
      </c>
      <c r="AZ519">
        <v>1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1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1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1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1</v>
      </c>
      <c r="HN519">
        <v>0</v>
      </c>
      <c r="HO519">
        <v>0</v>
      </c>
      <c r="HP519">
        <v>0</v>
      </c>
      <c r="HQ519">
        <v>0</v>
      </c>
      <c r="HR519">
        <v>1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1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1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1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1</v>
      </c>
      <c r="NE519">
        <v>0</v>
      </c>
      <c r="NF519">
        <v>0</v>
      </c>
      <c r="NG519">
        <v>0</v>
      </c>
      <c r="NH519">
        <v>0</v>
      </c>
      <c r="NI519">
        <v>1</v>
      </c>
      <c r="NJ519">
        <v>0</v>
      </c>
      <c r="NK519">
        <v>0</v>
      </c>
      <c r="NL519">
        <v>1</v>
      </c>
      <c r="NM519">
        <v>1</v>
      </c>
      <c r="NN519">
        <v>1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1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1</v>
      </c>
      <c r="PA519">
        <v>0</v>
      </c>
      <c r="PB519">
        <v>1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1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1</v>
      </c>
      <c r="QS519">
        <v>0</v>
      </c>
      <c r="QT519">
        <v>1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23</v>
      </c>
      <c r="ST519">
        <v>0</v>
      </c>
      <c r="SU519">
        <v>0</v>
      </c>
      <c r="SV519">
        <v>0</v>
      </c>
      <c r="SW519">
        <v>0</v>
      </c>
      <c r="SX519">
        <v>0</v>
      </c>
      <c r="SY519">
        <v>0</v>
      </c>
      <c r="SZ519">
        <v>0</v>
      </c>
      <c r="TA519">
        <v>0</v>
      </c>
      <c r="TB519">
        <v>0</v>
      </c>
      <c r="TC519">
        <v>0</v>
      </c>
      <c r="TD519">
        <v>0</v>
      </c>
      <c r="TE519">
        <v>0</v>
      </c>
      <c r="TF519">
        <v>0</v>
      </c>
      <c r="TG519">
        <v>0</v>
      </c>
      <c r="TH519">
        <v>0</v>
      </c>
      <c r="TI519">
        <v>0</v>
      </c>
      <c r="TJ519">
        <v>0</v>
      </c>
      <c r="TK519">
        <v>0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0</v>
      </c>
      <c r="TW519">
        <v>0</v>
      </c>
    </row>
    <row r="520" spans="1:543" x14ac:dyDescent="0.25">
      <c r="A520" t="s">
        <v>967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1</v>
      </c>
      <c r="AR520">
        <v>0</v>
      </c>
      <c r="AS520">
        <v>0</v>
      </c>
      <c r="AT520">
        <v>0</v>
      </c>
      <c r="AU520">
        <v>1</v>
      </c>
      <c r="AV520">
        <v>0</v>
      </c>
      <c r="AW520">
        <v>1</v>
      </c>
      <c r="AX520">
        <v>1</v>
      </c>
      <c r="AY520">
        <v>0</v>
      </c>
      <c r="AZ520">
        <v>1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1</v>
      </c>
      <c r="BT520">
        <v>0</v>
      </c>
      <c r="BU520">
        <v>0</v>
      </c>
      <c r="BV520">
        <v>0</v>
      </c>
      <c r="BW520">
        <v>1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1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1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1</v>
      </c>
      <c r="FD520">
        <v>0</v>
      </c>
      <c r="FE520">
        <v>1</v>
      </c>
      <c r="FF520">
        <v>1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1</v>
      </c>
      <c r="FR520">
        <v>1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1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1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1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1</v>
      </c>
      <c r="HS520">
        <v>0</v>
      </c>
      <c r="HT520">
        <v>0</v>
      </c>
      <c r="HU520">
        <v>0</v>
      </c>
      <c r="HV520">
        <v>1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1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1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1</v>
      </c>
      <c r="IX520">
        <v>0</v>
      </c>
      <c r="IY520">
        <v>0</v>
      </c>
      <c r="IZ520">
        <v>1</v>
      </c>
      <c r="JA520">
        <v>1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1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1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1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1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1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1</v>
      </c>
      <c r="NM520">
        <v>1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1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32</v>
      </c>
      <c r="SU520">
        <v>0</v>
      </c>
      <c r="SV520">
        <v>0</v>
      </c>
      <c r="SW520">
        <v>0</v>
      </c>
      <c r="SX520">
        <v>0</v>
      </c>
      <c r="SY520">
        <v>0</v>
      </c>
      <c r="SZ520">
        <v>0</v>
      </c>
      <c r="TA520">
        <v>0</v>
      </c>
      <c r="TB520">
        <v>0</v>
      </c>
      <c r="TC520">
        <v>0</v>
      </c>
      <c r="TD520">
        <v>0</v>
      </c>
      <c r="TE520">
        <v>0</v>
      </c>
      <c r="TF520">
        <v>0</v>
      </c>
      <c r="TG520">
        <v>0</v>
      </c>
      <c r="TH520">
        <v>0</v>
      </c>
      <c r="TI520">
        <v>0</v>
      </c>
      <c r="TJ520">
        <v>0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</v>
      </c>
      <c r="TR520">
        <v>0</v>
      </c>
      <c r="TS520">
        <v>0</v>
      </c>
      <c r="TT520">
        <v>0</v>
      </c>
      <c r="TU520">
        <v>0</v>
      </c>
      <c r="TV520">
        <v>0</v>
      </c>
      <c r="TW520">
        <v>0</v>
      </c>
    </row>
    <row r="521" spans="1:543" x14ac:dyDescent="0.25">
      <c r="A521" t="s">
        <v>968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1</v>
      </c>
      <c r="AR521">
        <v>0</v>
      </c>
      <c r="AS521">
        <v>0</v>
      </c>
      <c r="AT521">
        <v>0</v>
      </c>
      <c r="AU521">
        <v>1</v>
      </c>
      <c r="AV521">
        <v>0</v>
      </c>
      <c r="AW521">
        <v>1</v>
      </c>
      <c r="AX521">
        <v>0</v>
      </c>
      <c r="AY521">
        <v>0</v>
      </c>
      <c r="AZ521">
        <v>1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1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1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1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1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1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1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1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1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1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1</v>
      </c>
      <c r="NB521">
        <v>0</v>
      </c>
      <c r="NC521">
        <v>0</v>
      </c>
      <c r="ND521">
        <v>0</v>
      </c>
      <c r="NE521">
        <v>0</v>
      </c>
      <c r="NF521">
        <v>1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1</v>
      </c>
      <c r="NM521">
        <v>1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1</v>
      </c>
      <c r="OV521">
        <v>1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1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1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1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1</v>
      </c>
      <c r="RR521">
        <v>0</v>
      </c>
      <c r="RS521">
        <v>1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1</v>
      </c>
      <c r="SL521">
        <v>0</v>
      </c>
      <c r="SM521">
        <v>1</v>
      </c>
      <c r="SN521">
        <v>1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</v>
      </c>
      <c r="SU521">
        <v>28</v>
      </c>
      <c r="SV521">
        <v>0</v>
      </c>
      <c r="SW521">
        <v>0</v>
      </c>
      <c r="SX521">
        <v>0</v>
      </c>
      <c r="SY521">
        <v>0</v>
      </c>
      <c r="SZ521">
        <v>0</v>
      </c>
      <c r="TA521">
        <v>0</v>
      </c>
      <c r="TB521">
        <v>0</v>
      </c>
      <c r="TC521">
        <v>0</v>
      </c>
      <c r="TD521">
        <v>0</v>
      </c>
      <c r="TE521">
        <v>0</v>
      </c>
      <c r="TF521">
        <v>0</v>
      </c>
      <c r="TG521">
        <v>0</v>
      </c>
      <c r="TH521">
        <v>0</v>
      </c>
      <c r="TI521">
        <v>0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0</v>
      </c>
      <c r="TS521">
        <v>0</v>
      </c>
      <c r="TT521">
        <v>0</v>
      </c>
      <c r="TU521">
        <v>0</v>
      </c>
      <c r="TV521">
        <v>0</v>
      </c>
      <c r="TW521">
        <v>1</v>
      </c>
    </row>
    <row r="522" spans="1:543" x14ac:dyDescent="0.25">
      <c r="A522" t="s">
        <v>969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1</v>
      </c>
      <c r="U522">
        <v>0</v>
      </c>
      <c r="V522">
        <v>0</v>
      </c>
      <c r="W522">
        <v>1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1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1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1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1</v>
      </c>
      <c r="GI522">
        <v>0</v>
      </c>
      <c r="GJ522">
        <v>1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1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1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1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1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1</v>
      </c>
      <c r="MH522">
        <v>0</v>
      </c>
      <c r="MI522">
        <v>0</v>
      </c>
      <c r="MJ522">
        <v>0</v>
      </c>
      <c r="MK522">
        <v>0</v>
      </c>
      <c r="ML522">
        <v>1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1</v>
      </c>
      <c r="OC522">
        <v>1</v>
      </c>
      <c r="OD522">
        <v>0</v>
      </c>
      <c r="OE522">
        <v>1</v>
      </c>
      <c r="OF522">
        <v>0</v>
      </c>
      <c r="OG522">
        <v>0</v>
      </c>
      <c r="OH522">
        <v>0</v>
      </c>
      <c r="OI522">
        <v>0</v>
      </c>
      <c r="OJ522">
        <v>1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1</v>
      </c>
      <c r="QE522">
        <v>0</v>
      </c>
      <c r="QF522">
        <v>1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1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1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1</v>
      </c>
      <c r="SJ522">
        <v>0</v>
      </c>
      <c r="SK522">
        <v>0</v>
      </c>
      <c r="SL522">
        <v>0</v>
      </c>
      <c r="SM522">
        <v>1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</v>
      </c>
      <c r="SU522">
        <v>0</v>
      </c>
      <c r="SV522">
        <v>24</v>
      </c>
      <c r="SW522">
        <v>0</v>
      </c>
      <c r="SX522">
        <v>1</v>
      </c>
      <c r="SY522">
        <v>0</v>
      </c>
      <c r="SZ522">
        <v>0</v>
      </c>
      <c r="TA522">
        <v>0</v>
      </c>
      <c r="TB522">
        <v>0</v>
      </c>
      <c r="TC522">
        <v>0</v>
      </c>
      <c r="TD522">
        <v>0</v>
      </c>
      <c r="TE522">
        <v>0</v>
      </c>
      <c r="TF522">
        <v>0</v>
      </c>
      <c r="TG522">
        <v>0</v>
      </c>
      <c r="TH522">
        <v>0</v>
      </c>
      <c r="TI522">
        <v>0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</v>
      </c>
      <c r="TV522">
        <v>0</v>
      </c>
      <c r="TW522">
        <v>0</v>
      </c>
    </row>
    <row r="523" spans="1:543" x14ac:dyDescent="0.25">
      <c r="A523" t="s">
        <v>970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1</v>
      </c>
      <c r="AE523">
        <v>1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1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1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1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1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1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1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1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1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1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1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1</v>
      </c>
      <c r="NB523">
        <v>0</v>
      </c>
      <c r="NC523">
        <v>0</v>
      </c>
      <c r="ND523">
        <v>0</v>
      </c>
      <c r="NE523">
        <v>0</v>
      </c>
      <c r="NF523">
        <v>1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1</v>
      </c>
      <c r="OV523">
        <v>1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1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1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1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</v>
      </c>
      <c r="SU523">
        <v>0</v>
      </c>
      <c r="SV523">
        <v>1</v>
      </c>
      <c r="SW523">
        <v>24</v>
      </c>
      <c r="SX523">
        <v>0</v>
      </c>
      <c r="SY523">
        <v>0</v>
      </c>
      <c r="SZ523">
        <v>0</v>
      </c>
      <c r="TA523">
        <v>0</v>
      </c>
      <c r="TB523">
        <v>1</v>
      </c>
      <c r="TC523">
        <v>0</v>
      </c>
      <c r="TD523">
        <v>0</v>
      </c>
      <c r="TE523">
        <v>1</v>
      </c>
      <c r="TF523">
        <v>0</v>
      </c>
      <c r="TG523">
        <v>1</v>
      </c>
      <c r="TH523">
        <v>0</v>
      </c>
      <c r="TI523">
        <v>0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0</v>
      </c>
      <c r="TW523">
        <v>1</v>
      </c>
    </row>
    <row r="524" spans="1:543" x14ac:dyDescent="0.25">
      <c r="A524" t="s">
        <v>971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1</v>
      </c>
      <c r="AT524">
        <v>0</v>
      </c>
      <c r="AU524">
        <v>0</v>
      </c>
      <c r="AV524">
        <v>0</v>
      </c>
      <c r="AW524">
        <v>0</v>
      </c>
      <c r="AX524">
        <v>1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1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1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1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1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1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1</v>
      </c>
      <c r="IF524">
        <v>0</v>
      </c>
      <c r="IG524">
        <v>0</v>
      </c>
      <c r="IH524">
        <v>1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1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1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1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1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1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1</v>
      </c>
      <c r="LU524">
        <v>0</v>
      </c>
      <c r="LV524">
        <v>0</v>
      </c>
      <c r="LW524">
        <v>0</v>
      </c>
      <c r="LX524">
        <v>1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1</v>
      </c>
      <c r="OC524">
        <v>1</v>
      </c>
      <c r="OD524">
        <v>0</v>
      </c>
      <c r="OE524">
        <v>1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1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</v>
      </c>
      <c r="SU524">
        <v>0</v>
      </c>
      <c r="SV524">
        <v>0</v>
      </c>
      <c r="SW524">
        <v>0</v>
      </c>
      <c r="SX524">
        <v>22</v>
      </c>
      <c r="SY524">
        <v>0</v>
      </c>
      <c r="SZ524">
        <v>0</v>
      </c>
      <c r="TA524">
        <v>1</v>
      </c>
      <c r="TB524">
        <v>0</v>
      </c>
      <c r="TC524">
        <v>0</v>
      </c>
      <c r="TD524">
        <v>0</v>
      </c>
      <c r="TE524">
        <v>0</v>
      </c>
      <c r="TF524">
        <v>0</v>
      </c>
      <c r="TG524">
        <v>0</v>
      </c>
      <c r="TH524">
        <v>0</v>
      </c>
      <c r="TI524">
        <v>0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0</v>
      </c>
      <c r="TU524">
        <v>0</v>
      </c>
      <c r="TV524">
        <v>0</v>
      </c>
      <c r="TW524">
        <v>0</v>
      </c>
    </row>
    <row r="525" spans="1:543" x14ac:dyDescent="0.25">
      <c r="A525" t="s">
        <v>972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1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1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1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1</v>
      </c>
      <c r="FD525">
        <v>0</v>
      </c>
      <c r="FE525">
        <v>1</v>
      </c>
      <c r="FF525">
        <v>1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1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1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1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1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1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</v>
      </c>
      <c r="SU525">
        <v>0</v>
      </c>
      <c r="SV525">
        <v>0</v>
      </c>
      <c r="SW525">
        <v>0</v>
      </c>
      <c r="SX525">
        <v>0</v>
      </c>
      <c r="SY525">
        <v>12</v>
      </c>
      <c r="SZ525">
        <v>0</v>
      </c>
      <c r="TA525">
        <v>0</v>
      </c>
      <c r="TB525">
        <v>0</v>
      </c>
      <c r="TC525">
        <v>0</v>
      </c>
      <c r="TD525">
        <v>0</v>
      </c>
      <c r="TE525">
        <v>0</v>
      </c>
      <c r="TF525">
        <v>0</v>
      </c>
      <c r="TG525">
        <v>0</v>
      </c>
      <c r="TH525">
        <v>0</v>
      </c>
      <c r="TI525">
        <v>0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0</v>
      </c>
      <c r="TV525">
        <v>0</v>
      </c>
      <c r="TW525">
        <v>0</v>
      </c>
    </row>
    <row r="526" spans="1:543" x14ac:dyDescent="0.25">
      <c r="A526" t="s">
        <v>973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1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1</v>
      </c>
      <c r="AY526">
        <v>0</v>
      </c>
      <c r="AZ526">
        <v>0</v>
      </c>
      <c r="BA526">
        <v>1</v>
      </c>
      <c r="BB526">
        <v>0</v>
      </c>
      <c r="BC526">
        <v>1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1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1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1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1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1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1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1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1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1</v>
      </c>
      <c r="HW526">
        <v>0</v>
      </c>
      <c r="HX526">
        <v>0</v>
      </c>
      <c r="HY526">
        <v>0</v>
      </c>
      <c r="HZ526">
        <v>0</v>
      </c>
      <c r="IA526">
        <v>1</v>
      </c>
      <c r="IB526">
        <v>0</v>
      </c>
      <c r="IC526">
        <v>1</v>
      </c>
      <c r="ID526">
        <v>0</v>
      </c>
      <c r="IE526">
        <v>0</v>
      </c>
      <c r="IF526">
        <v>0</v>
      </c>
      <c r="IG526">
        <v>0</v>
      </c>
      <c r="IH526">
        <v>1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1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1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1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1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1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1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0</v>
      </c>
      <c r="RO526">
        <v>0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0</v>
      </c>
      <c r="SD526">
        <v>1</v>
      </c>
      <c r="SE526">
        <v>1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</v>
      </c>
      <c r="SU526">
        <v>0</v>
      </c>
      <c r="SV526">
        <v>0</v>
      </c>
      <c r="SW526">
        <v>0</v>
      </c>
      <c r="SX526">
        <v>1</v>
      </c>
      <c r="SY526">
        <v>0</v>
      </c>
      <c r="SZ526">
        <v>25</v>
      </c>
      <c r="TA526">
        <v>0</v>
      </c>
      <c r="TB526">
        <v>0</v>
      </c>
      <c r="TC526">
        <v>0</v>
      </c>
      <c r="TD526">
        <v>0</v>
      </c>
      <c r="TE526">
        <v>0</v>
      </c>
      <c r="TF526">
        <v>0</v>
      </c>
      <c r="TG526">
        <v>0</v>
      </c>
      <c r="TH526">
        <v>0</v>
      </c>
      <c r="TI526">
        <v>0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0</v>
      </c>
      <c r="TW526">
        <v>0</v>
      </c>
    </row>
    <row r="527" spans="1:543" x14ac:dyDescent="0.25">
      <c r="A527" t="s">
        <v>974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1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1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1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1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1</v>
      </c>
      <c r="JS527">
        <v>1</v>
      </c>
      <c r="JT527">
        <v>0</v>
      </c>
      <c r="JU527">
        <v>0</v>
      </c>
      <c r="JV527">
        <v>1</v>
      </c>
      <c r="JW527">
        <v>1</v>
      </c>
      <c r="JX527">
        <v>0</v>
      </c>
      <c r="JY527">
        <v>0</v>
      </c>
      <c r="JZ527">
        <v>0</v>
      </c>
      <c r="KA527">
        <v>1</v>
      </c>
      <c r="KB527">
        <v>0</v>
      </c>
      <c r="KC527">
        <v>0</v>
      </c>
      <c r="KD527">
        <v>0</v>
      </c>
      <c r="KE527">
        <v>0</v>
      </c>
      <c r="KF527">
        <v>1</v>
      </c>
      <c r="KG527">
        <v>0</v>
      </c>
      <c r="KH527">
        <v>0</v>
      </c>
      <c r="KI527">
        <v>1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1</v>
      </c>
      <c r="KP527">
        <v>1</v>
      </c>
      <c r="KQ527">
        <v>0</v>
      </c>
      <c r="KR527">
        <v>1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1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1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1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1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0</v>
      </c>
      <c r="SU527">
        <v>0</v>
      </c>
      <c r="SV527">
        <v>0</v>
      </c>
      <c r="SW527">
        <v>1</v>
      </c>
      <c r="SX527">
        <v>0</v>
      </c>
      <c r="SY527">
        <v>0</v>
      </c>
      <c r="SZ527">
        <v>0</v>
      </c>
      <c r="TA527">
        <v>21</v>
      </c>
      <c r="TB527">
        <v>0</v>
      </c>
      <c r="TC527">
        <v>0</v>
      </c>
      <c r="TD527">
        <v>0</v>
      </c>
      <c r="TE527">
        <v>1</v>
      </c>
      <c r="TF527">
        <v>0</v>
      </c>
      <c r="TG527">
        <v>1</v>
      </c>
      <c r="TH527">
        <v>0</v>
      </c>
      <c r="TI527">
        <v>0</v>
      </c>
      <c r="TJ527">
        <v>0</v>
      </c>
      <c r="TK527">
        <v>0</v>
      </c>
      <c r="TL527">
        <v>0</v>
      </c>
      <c r="TM527">
        <v>0</v>
      </c>
      <c r="TN527">
        <v>0</v>
      </c>
      <c r="TO527">
        <v>0</v>
      </c>
      <c r="TP527">
        <v>0</v>
      </c>
      <c r="TQ527">
        <v>0</v>
      </c>
      <c r="TR527">
        <v>0</v>
      </c>
      <c r="TS527">
        <v>0</v>
      </c>
      <c r="TT527">
        <v>0</v>
      </c>
      <c r="TU527">
        <v>0</v>
      </c>
      <c r="TV527">
        <v>0</v>
      </c>
      <c r="TW527">
        <v>0</v>
      </c>
    </row>
    <row r="528" spans="1:543" x14ac:dyDescent="0.25">
      <c r="A528" t="s">
        <v>975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1</v>
      </c>
      <c r="AR528">
        <v>0</v>
      </c>
      <c r="AS528">
        <v>0</v>
      </c>
      <c r="AT528">
        <v>0</v>
      </c>
      <c r="AU528">
        <v>1</v>
      </c>
      <c r="AV528">
        <v>0</v>
      </c>
      <c r="AW528">
        <v>1</v>
      </c>
      <c r="AX528">
        <v>0</v>
      </c>
      <c r="AY528">
        <v>0</v>
      </c>
      <c r="AZ528">
        <v>1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1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1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1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1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1</v>
      </c>
      <c r="NM528">
        <v>1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0</v>
      </c>
      <c r="SD528">
        <v>0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1</v>
      </c>
      <c r="ST528">
        <v>0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11</v>
      </c>
      <c r="TC528">
        <v>0</v>
      </c>
      <c r="TD528">
        <v>0</v>
      </c>
      <c r="TE528">
        <v>0</v>
      </c>
      <c r="TF528">
        <v>0</v>
      </c>
      <c r="TG528">
        <v>0</v>
      </c>
      <c r="TH528">
        <v>0</v>
      </c>
      <c r="TI528">
        <v>0</v>
      </c>
      <c r="TJ528">
        <v>0</v>
      </c>
      <c r="TK528">
        <v>0</v>
      </c>
      <c r="TL528">
        <v>0</v>
      </c>
      <c r="TM528">
        <v>0</v>
      </c>
      <c r="TN528">
        <v>0</v>
      </c>
      <c r="TO528">
        <v>0</v>
      </c>
      <c r="TP528">
        <v>0</v>
      </c>
      <c r="TQ528">
        <v>0</v>
      </c>
      <c r="TR528">
        <v>0</v>
      </c>
      <c r="TS528">
        <v>0</v>
      </c>
      <c r="TT528">
        <v>0</v>
      </c>
      <c r="TU528">
        <v>0</v>
      </c>
      <c r="TV528">
        <v>0</v>
      </c>
      <c r="TW528">
        <v>0</v>
      </c>
    </row>
    <row r="529" spans="1:543" x14ac:dyDescent="0.25">
      <c r="A529" t="s">
        <v>976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1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1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1</v>
      </c>
      <c r="DK529">
        <v>0</v>
      </c>
      <c r="DL529">
        <v>0</v>
      </c>
      <c r="DM529">
        <v>1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1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1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1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1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1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1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1</v>
      </c>
      <c r="QH529">
        <v>1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1</v>
      </c>
      <c r="SD529">
        <v>1</v>
      </c>
      <c r="SE529">
        <v>1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15</v>
      </c>
      <c r="TD529">
        <v>0</v>
      </c>
      <c r="TE529">
        <v>0</v>
      </c>
      <c r="TF529">
        <v>0</v>
      </c>
      <c r="TG529">
        <v>0</v>
      </c>
      <c r="TH529">
        <v>0</v>
      </c>
      <c r="TI529">
        <v>0</v>
      </c>
      <c r="TJ529">
        <v>0</v>
      </c>
      <c r="TK529">
        <v>0</v>
      </c>
      <c r="TL529">
        <v>0</v>
      </c>
      <c r="TM529">
        <v>0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0</v>
      </c>
      <c r="TW529">
        <v>0</v>
      </c>
    </row>
    <row r="530" spans="1:543" x14ac:dyDescent="0.25">
      <c r="A530" t="s">
        <v>977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1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1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1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1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1</v>
      </c>
      <c r="JS530">
        <v>1</v>
      </c>
      <c r="JT530">
        <v>0</v>
      </c>
      <c r="JU530">
        <v>0</v>
      </c>
      <c r="JV530">
        <v>1</v>
      </c>
      <c r="JW530">
        <v>1</v>
      </c>
      <c r="JX530">
        <v>0</v>
      </c>
      <c r="JY530">
        <v>0</v>
      </c>
      <c r="JZ530">
        <v>0</v>
      </c>
      <c r="KA530">
        <v>1</v>
      </c>
      <c r="KB530">
        <v>0</v>
      </c>
      <c r="KC530">
        <v>0</v>
      </c>
      <c r="KD530">
        <v>0</v>
      </c>
      <c r="KE530">
        <v>0</v>
      </c>
      <c r="KF530">
        <v>1</v>
      </c>
      <c r="KG530">
        <v>0</v>
      </c>
      <c r="KH530">
        <v>0</v>
      </c>
      <c r="KI530">
        <v>1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1</v>
      </c>
      <c r="KP530">
        <v>1</v>
      </c>
      <c r="KQ530">
        <v>0</v>
      </c>
      <c r="KR530">
        <v>1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1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1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1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1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0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0</v>
      </c>
      <c r="SS530">
        <v>0</v>
      </c>
      <c r="ST530">
        <v>0</v>
      </c>
      <c r="SU530">
        <v>0</v>
      </c>
      <c r="SV530">
        <v>0</v>
      </c>
      <c r="SW530">
        <v>1</v>
      </c>
      <c r="SX530">
        <v>0</v>
      </c>
      <c r="SY530">
        <v>0</v>
      </c>
      <c r="SZ530">
        <v>0</v>
      </c>
      <c r="TA530">
        <v>1</v>
      </c>
      <c r="TB530">
        <v>0</v>
      </c>
      <c r="TC530">
        <v>0</v>
      </c>
      <c r="TD530">
        <v>21</v>
      </c>
      <c r="TE530">
        <v>0</v>
      </c>
      <c r="TF530">
        <v>0</v>
      </c>
      <c r="TG530">
        <v>1</v>
      </c>
      <c r="TH530">
        <v>0</v>
      </c>
      <c r="TI530">
        <v>0</v>
      </c>
      <c r="TJ530">
        <v>0</v>
      </c>
      <c r="TK530">
        <v>0</v>
      </c>
      <c r="TL530">
        <v>0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0</v>
      </c>
      <c r="TT530">
        <v>0</v>
      </c>
      <c r="TU530">
        <v>0</v>
      </c>
      <c r="TV530">
        <v>0</v>
      </c>
      <c r="TW530">
        <v>0</v>
      </c>
    </row>
    <row r="531" spans="1:543" x14ac:dyDescent="0.25">
      <c r="A531" t="s">
        <v>546</v>
      </c>
      <c r="B531">
        <v>0</v>
      </c>
      <c r="C531">
        <v>0</v>
      </c>
      <c r="D531">
        <v>1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1</v>
      </c>
      <c r="BC531">
        <v>0</v>
      </c>
      <c r="BD531">
        <v>0</v>
      </c>
      <c r="BE531">
        <v>0</v>
      </c>
      <c r="BF531">
        <v>0</v>
      </c>
      <c r="BG531">
        <v>1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1</v>
      </c>
      <c r="DI531">
        <v>1</v>
      </c>
      <c r="DJ531">
        <v>0</v>
      </c>
      <c r="DK531">
        <v>1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1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1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1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1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1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1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1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1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1</v>
      </c>
      <c r="LB531">
        <v>0</v>
      </c>
      <c r="LC531">
        <v>1</v>
      </c>
      <c r="LD531">
        <v>1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1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1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1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1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1</v>
      </c>
      <c r="QK531">
        <v>0</v>
      </c>
      <c r="QL531">
        <v>0</v>
      </c>
      <c r="QM531">
        <v>0</v>
      </c>
      <c r="QN531">
        <v>0</v>
      </c>
      <c r="QO531">
        <v>1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1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1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1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1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1</v>
      </c>
      <c r="SC531">
        <v>0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0</v>
      </c>
      <c r="SS531">
        <v>0</v>
      </c>
      <c r="ST531">
        <v>0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29</v>
      </c>
      <c r="TF531">
        <v>0</v>
      </c>
      <c r="TG531">
        <v>0</v>
      </c>
      <c r="TH531">
        <v>0</v>
      </c>
      <c r="TI531">
        <v>0</v>
      </c>
      <c r="TJ531">
        <v>0</v>
      </c>
      <c r="TK531">
        <v>0</v>
      </c>
      <c r="TL531">
        <v>0</v>
      </c>
      <c r="TM531">
        <v>0</v>
      </c>
      <c r="TN531">
        <v>0</v>
      </c>
      <c r="TO531">
        <v>0</v>
      </c>
      <c r="TP531">
        <v>0</v>
      </c>
      <c r="TQ531">
        <v>0</v>
      </c>
      <c r="TR531">
        <v>0</v>
      </c>
      <c r="TS531">
        <v>1</v>
      </c>
      <c r="TT531">
        <v>0</v>
      </c>
      <c r="TU531">
        <v>0</v>
      </c>
      <c r="TV531">
        <v>0</v>
      </c>
      <c r="TW531">
        <v>0</v>
      </c>
    </row>
    <row r="532" spans="1:543" x14ac:dyDescent="0.25">
      <c r="A532" t="s">
        <v>978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1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1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1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1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1</v>
      </c>
      <c r="JS532">
        <v>1</v>
      </c>
      <c r="JT532">
        <v>0</v>
      </c>
      <c r="JU532">
        <v>0</v>
      </c>
      <c r="JV532">
        <v>1</v>
      </c>
      <c r="JW532">
        <v>1</v>
      </c>
      <c r="JX532">
        <v>0</v>
      </c>
      <c r="JY532">
        <v>0</v>
      </c>
      <c r="JZ532">
        <v>0</v>
      </c>
      <c r="KA532">
        <v>1</v>
      </c>
      <c r="KB532">
        <v>0</v>
      </c>
      <c r="KC532">
        <v>0</v>
      </c>
      <c r="KD532">
        <v>0</v>
      </c>
      <c r="KE532">
        <v>0</v>
      </c>
      <c r="KF532">
        <v>1</v>
      </c>
      <c r="KG532">
        <v>0</v>
      </c>
      <c r="KH532">
        <v>0</v>
      </c>
      <c r="KI532">
        <v>1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1</v>
      </c>
      <c r="KP532">
        <v>1</v>
      </c>
      <c r="KQ532">
        <v>0</v>
      </c>
      <c r="KR532">
        <v>1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1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1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1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0</v>
      </c>
      <c r="SS532">
        <v>0</v>
      </c>
      <c r="ST532">
        <v>0</v>
      </c>
      <c r="SU532">
        <v>0</v>
      </c>
      <c r="SV532">
        <v>0</v>
      </c>
      <c r="SW532">
        <v>1</v>
      </c>
      <c r="SX532">
        <v>0</v>
      </c>
      <c r="SY532">
        <v>0</v>
      </c>
      <c r="SZ532">
        <v>0</v>
      </c>
      <c r="TA532">
        <v>1</v>
      </c>
      <c r="TB532">
        <v>0</v>
      </c>
      <c r="TC532">
        <v>0</v>
      </c>
      <c r="TD532">
        <v>1</v>
      </c>
      <c r="TE532">
        <v>0</v>
      </c>
      <c r="TF532">
        <v>20</v>
      </c>
      <c r="TG532">
        <v>0</v>
      </c>
      <c r="TH532">
        <v>0</v>
      </c>
      <c r="TI532">
        <v>0</v>
      </c>
      <c r="TJ532">
        <v>0</v>
      </c>
      <c r="TK532">
        <v>0</v>
      </c>
      <c r="TL532">
        <v>0</v>
      </c>
      <c r="TM532">
        <v>0</v>
      </c>
      <c r="TN532">
        <v>0</v>
      </c>
      <c r="TO532">
        <v>0</v>
      </c>
      <c r="TP532">
        <v>0</v>
      </c>
      <c r="TQ532">
        <v>0</v>
      </c>
      <c r="TR532">
        <v>0</v>
      </c>
      <c r="TS532">
        <v>0</v>
      </c>
      <c r="TT532">
        <v>0</v>
      </c>
      <c r="TU532">
        <v>0</v>
      </c>
      <c r="TV532">
        <v>0</v>
      </c>
      <c r="TW532">
        <v>0</v>
      </c>
    </row>
    <row r="533" spans="1:543" x14ac:dyDescent="0.25">
      <c r="A533" t="s">
        <v>979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0</v>
      </c>
      <c r="SS533">
        <v>0</v>
      </c>
      <c r="ST533">
        <v>0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0</v>
      </c>
      <c r="TI533">
        <v>0</v>
      </c>
      <c r="TJ533">
        <v>0</v>
      </c>
      <c r="TK533">
        <v>0</v>
      </c>
      <c r="TL533">
        <v>0</v>
      </c>
      <c r="TM533">
        <v>0</v>
      </c>
      <c r="TN533">
        <v>0</v>
      </c>
      <c r="TO533">
        <v>0</v>
      </c>
      <c r="TP533">
        <v>0</v>
      </c>
      <c r="TQ533">
        <v>0</v>
      </c>
      <c r="TR533">
        <v>0</v>
      </c>
      <c r="TS533">
        <v>0</v>
      </c>
      <c r="TT533">
        <v>0</v>
      </c>
      <c r="TU533">
        <v>0</v>
      </c>
      <c r="TV533">
        <v>0</v>
      </c>
      <c r="TW533">
        <v>0</v>
      </c>
    </row>
    <row r="534" spans="1:543" x14ac:dyDescent="0.25">
      <c r="A534" t="s">
        <v>980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1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1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1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0</v>
      </c>
      <c r="SD534">
        <v>0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0</v>
      </c>
      <c r="ST534">
        <v>0</v>
      </c>
      <c r="SU534">
        <v>0</v>
      </c>
      <c r="SV534">
        <v>0</v>
      </c>
      <c r="SW534">
        <v>0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3</v>
      </c>
      <c r="TI534">
        <v>0</v>
      </c>
      <c r="TJ534">
        <v>0</v>
      </c>
      <c r="TK534">
        <v>0</v>
      </c>
      <c r="TL534">
        <v>0</v>
      </c>
      <c r="TM534">
        <v>0</v>
      </c>
      <c r="TN534">
        <v>0</v>
      </c>
      <c r="TO534">
        <v>0</v>
      </c>
      <c r="TP534">
        <v>0</v>
      </c>
      <c r="TQ534">
        <v>0</v>
      </c>
      <c r="TR534">
        <v>0</v>
      </c>
      <c r="TS534">
        <v>0</v>
      </c>
      <c r="TT534">
        <v>0</v>
      </c>
      <c r="TU534">
        <v>0</v>
      </c>
      <c r="TV534">
        <v>0</v>
      </c>
      <c r="TW534">
        <v>0</v>
      </c>
    </row>
    <row r="535" spans="1:543" x14ac:dyDescent="0.25">
      <c r="A535" t="s">
        <v>981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0</v>
      </c>
      <c r="SR535">
        <v>0</v>
      </c>
      <c r="SS535">
        <v>0</v>
      </c>
      <c r="ST535">
        <v>0</v>
      </c>
      <c r="SU535">
        <v>0</v>
      </c>
      <c r="SV535">
        <v>0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0</v>
      </c>
      <c r="TI535">
        <v>0</v>
      </c>
      <c r="TJ535">
        <v>0</v>
      </c>
      <c r="TK535">
        <v>0</v>
      </c>
      <c r="TL535">
        <v>0</v>
      </c>
      <c r="TM535">
        <v>0</v>
      </c>
      <c r="TN535">
        <v>0</v>
      </c>
      <c r="TO535">
        <v>0</v>
      </c>
      <c r="TP535">
        <v>0</v>
      </c>
      <c r="TQ535">
        <v>0</v>
      </c>
      <c r="TR535">
        <v>0</v>
      </c>
      <c r="TS535">
        <v>0</v>
      </c>
      <c r="TT535">
        <v>0</v>
      </c>
      <c r="TU535">
        <v>0</v>
      </c>
      <c r="TV535">
        <v>0</v>
      </c>
      <c r="TW535">
        <v>0</v>
      </c>
    </row>
    <row r="536" spans="1:543" x14ac:dyDescent="0.25">
      <c r="A536" t="s">
        <v>982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1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1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1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1</v>
      </c>
      <c r="LH536">
        <v>1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1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1</v>
      </c>
      <c r="OC536">
        <v>1</v>
      </c>
      <c r="OD536">
        <v>0</v>
      </c>
      <c r="OE536">
        <v>1</v>
      </c>
      <c r="OF536">
        <v>0</v>
      </c>
      <c r="OG536">
        <v>0</v>
      </c>
      <c r="OH536">
        <v>0</v>
      </c>
      <c r="OI536">
        <v>0</v>
      </c>
      <c r="OJ536">
        <v>1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1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1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1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1</v>
      </c>
      <c r="SB536">
        <v>0</v>
      </c>
      <c r="SC536">
        <v>1</v>
      </c>
      <c r="SD536">
        <v>1</v>
      </c>
      <c r="SE536">
        <v>1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</v>
      </c>
      <c r="TJ536">
        <v>18</v>
      </c>
      <c r="TK536">
        <v>0</v>
      </c>
      <c r="TL536">
        <v>0</v>
      </c>
      <c r="TM536">
        <v>0</v>
      </c>
      <c r="TN536">
        <v>0</v>
      </c>
      <c r="TO536">
        <v>0</v>
      </c>
      <c r="TP536">
        <v>0</v>
      </c>
      <c r="TQ536">
        <v>0</v>
      </c>
      <c r="TR536">
        <v>0</v>
      </c>
      <c r="TS536">
        <v>0</v>
      </c>
      <c r="TT536">
        <v>0</v>
      </c>
      <c r="TU536">
        <v>0</v>
      </c>
      <c r="TV536">
        <v>0</v>
      </c>
      <c r="TW536">
        <v>0</v>
      </c>
    </row>
    <row r="537" spans="1:543" x14ac:dyDescent="0.25">
      <c r="A537" t="s">
        <v>983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1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1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1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0</v>
      </c>
      <c r="TG537">
        <v>0</v>
      </c>
      <c r="TH537">
        <v>0</v>
      </c>
      <c r="TI537">
        <v>0</v>
      </c>
      <c r="TJ537">
        <v>0</v>
      </c>
      <c r="TK537">
        <v>3</v>
      </c>
      <c r="TL537">
        <v>0</v>
      </c>
      <c r="TM537">
        <v>0</v>
      </c>
      <c r="TN537">
        <v>0</v>
      </c>
      <c r="TO537">
        <v>0</v>
      </c>
      <c r="TP537">
        <v>0</v>
      </c>
      <c r="TQ537">
        <v>0</v>
      </c>
      <c r="TR537">
        <v>0</v>
      </c>
      <c r="TS537">
        <v>0</v>
      </c>
      <c r="TT537">
        <v>0</v>
      </c>
      <c r="TU537">
        <v>0</v>
      </c>
      <c r="TV537">
        <v>0</v>
      </c>
      <c r="TW537">
        <v>0</v>
      </c>
    </row>
    <row r="538" spans="1:543" x14ac:dyDescent="0.25">
      <c r="A538" t="s">
        <v>984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>
        <v>0</v>
      </c>
      <c r="TS538">
        <v>0</v>
      </c>
      <c r="TT538">
        <v>0</v>
      </c>
      <c r="TU538">
        <v>0</v>
      </c>
      <c r="TV538">
        <v>0</v>
      </c>
      <c r="TW538">
        <v>0</v>
      </c>
    </row>
    <row r="539" spans="1:543" x14ac:dyDescent="0.25">
      <c r="A539" t="s">
        <v>985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1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1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1</v>
      </c>
      <c r="PM539">
        <v>0</v>
      </c>
      <c r="PN539">
        <v>0</v>
      </c>
      <c r="PO539">
        <v>0</v>
      </c>
      <c r="PP539">
        <v>0</v>
      </c>
      <c r="PQ539">
        <v>1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1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0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0</v>
      </c>
      <c r="SS539">
        <v>0</v>
      </c>
      <c r="ST539">
        <v>0</v>
      </c>
      <c r="SU539">
        <v>0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0</v>
      </c>
      <c r="TJ539">
        <v>0</v>
      </c>
      <c r="TK539">
        <v>0</v>
      </c>
      <c r="TL539">
        <v>0</v>
      </c>
      <c r="TM539">
        <v>5</v>
      </c>
      <c r="TN539">
        <v>0</v>
      </c>
      <c r="TO539">
        <v>0</v>
      </c>
      <c r="TP539">
        <v>0</v>
      </c>
      <c r="TQ539">
        <v>0</v>
      </c>
      <c r="TR539">
        <v>0</v>
      </c>
      <c r="TS539">
        <v>0</v>
      </c>
      <c r="TT539">
        <v>0</v>
      </c>
      <c r="TU539">
        <v>0</v>
      </c>
      <c r="TV539">
        <v>0</v>
      </c>
      <c r="TW539">
        <v>0</v>
      </c>
    </row>
    <row r="540" spans="1:543" x14ac:dyDescent="0.25">
      <c r="A540" t="s">
        <v>986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1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1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1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1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1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1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1</v>
      </c>
      <c r="RW540">
        <v>0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</v>
      </c>
      <c r="TJ540">
        <v>0</v>
      </c>
      <c r="TK540">
        <v>0</v>
      </c>
      <c r="TL540">
        <v>0</v>
      </c>
      <c r="TM540">
        <v>0</v>
      </c>
      <c r="TN540">
        <v>7</v>
      </c>
      <c r="TO540">
        <v>0</v>
      </c>
      <c r="TP540">
        <v>0</v>
      </c>
      <c r="TQ540">
        <v>0</v>
      </c>
      <c r="TR540">
        <v>0</v>
      </c>
      <c r="TS540">
        <v>0</v>
      </c>
      <c r="TT540">
        <v>0</v>
      </c>
      <c r="TU540">
        <v>0</v>
      </c>
      <c r="TV540">
        <v>0</v>
      </c>
      <c r="TW540">
        <v>0</v>
      </c>
    </row>
    <row r="541" spans="1:543" x14ac:dyDescent="0.25">
      <c r="A541" t="s">
        <v>987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0</v>
      </c>
      <c r="QZ541">
        <v>0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0</v>
      </c>
      <c r="SD541">
        <v>0</v>
      </c>
      <c r="SE541">
        <v>0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0</v>
      </c>
      <c r="ST541">
        <v>0</v>
      </c>
      <c r="SU541">
        <v>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</v>
      </c>
      <c r="TJ541">
        <v>0</v>
      </c>
      <c r="TK541">
        <v>0</v>
      </c>
      <c r="TL541">
        <v>0</v>
      </c>
      <c r="TM541">
        <v>0</v>
      </c>
      <c r="TN541">
        <v>0</v>
      </c>
      <c r="TO541">
        <v>0</v>
      </c>
      <c r="TP541">
        <v>0</v>
      </c>
      <c r="TQ541">
        <v>0</v>
      </c>
      <c r="TR541">
        <v>0</v>
      </c>
      <c r="TS541">
        <v>0</v>
      </c>
      <c r="TT541">
        <v>0</v>
      </c>
      <c r="TU541">
        <v>0</v>
      </c>
      <c r="TV541">
        <v>0</v>
      </c>
      <c r="TW541">
        <v>0</v>
      </c>
    </row>
    <row r="542" spans="1:543" x14ac:dyDescent="0.25">
      <c r="A542" t="s">
        <v>988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1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1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1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1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4</v>
      </c>
      <c r="TQ542">
        <v>0</v>
      </c>
      <c r="TR542">
        <v>0</v>
      </c>
      <c r="TS542">
        <v>0</v>
      </c>
      <c r="TT542">
        <v>0</v>
      </c>
      <c r="TU542">
        <v>0</v>
      </c>
      <c r="TV542">
        <v>0</v>
      </c>
      <c r="TW542">
        <v>0</v>
      </c>
    </row>
    <row r="543" spans="1:543" x14ac:dyDescent="0.25">
      <c r="A543" t="s">
        <v>989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1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1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1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1</v>
      </c>
      <c r="DD543">
        <v>0</v>
      </c>
      <c r="DE543">
        <v>0</v>
      </c>
      <c r="DF543">
        <v>0</v>
      </c>
      <c r="DG543">
        <v>1</v>
      </c>
      <c r="DH543">
        <v>0</v>
      </c>
      <c r="DI543">
        <v>0</v>
      </c>
      <c r="DJ543">
        <v>1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1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1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1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1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1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1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1</v>
      </c>
      <c r="JU543">
        <v>0</v>
      </c>
      <c r="JV543">
        <v>0</v>
      </c>
      <c r="JW543">
        <v>0</v>
      </c>
      <c r="JX543">
        <v>0</v>
      </c>
      <c r="JY543">
        <v>1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1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0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1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1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18</v>
      </c>
      <c r="TR543">
        <v>0</v>
      </c>
      <c r="TS543">
        <v>0</v>
      </c>
      <c r="TT543">
        <v>0</v>
      </c>
      <c r="TU543">
        <v>0</v>
      </c>
      <c r="TV543">
        <v>0</v>
      </c>
      <c r="TW543">
        <v>1</v>
      </c>
    </row>
    <row r="544" spans="1:543" x14ac:dyDescent="0.25">
      <c r="A544" t="s">
        <v>600</v>
      </c>
      <c r="B544">
        <v>0</v>
      </c>
      <c r="C544">
        <v>0</v>
      </c>
      <c r="D544">
        <v>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1</v>
      </c>
      <c r="BC544">
        <v>0</v>
      </c>
      <c r="BD544">
        <v>0</v>
      </c>
      <c r="BE544">
        <v>0</v>
      </c>
      <c r="BF544">
        <v>0</v>
      </c>
      <c r="BG544">
        <v>1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1</v>
      </c>
      <c r="DI544">
        <v>1</v>
      </c>
      <c r="DJ544">
        <v>0</v>
      </c>
      <c r="DK544">
        <v>1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1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1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1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1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1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1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1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1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1</v>
      </c>
      <c r="LB544">
        <v>0</v>
      </c>
      <c r="LC544">
        <v>1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1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1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1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1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1</v>
      </c>
      <c r="QK544">
        <v>0</v>
      </c>
      <c r="QL544">
        <v>0</v>
      </c>
      <c r="QM544">
        <v>0</v>
      </c>
      <c r="QN544">
        <v>0</v>
      </c>
      <c r="QO544">
        <v>1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1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1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1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1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1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1</v>
      </c>
      <c r="TF544">
        <v>0</v>
      </c>
      <c r="TG544">
        <v>0</v>
      </c>
      <c r="TH544">
        <v>0</v>
      </c>
      <c r="TI544">
        <v>0</v>
      </c>
      <c r="TJ544">
        <v>0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28</v>
      </c>
      <c r="TS544">
        <v>0</v>
      </c>
      <c r="TT544">
        <v>0</v>
      </c>
      <c r="TU544">
        <v>0</v>
      </c>
      <c r="TV544">
        <v>0</v>
      </c>
      <c r="TW544">
        <v>0</v>
      </c>
    </row>
    <row r="545" spans="1:543" x14ac:dyDescent="0.25">
      <c r="A545" t="s">
        <v>990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1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0</v>
      </c>
      <c r="QZ545">
        <v>0</v>
      </c>
      <c r="RA545">
        <v>0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0</v>
      </c>
      <c r="TH545">
        <v>0</v>
      </c>
      <c r="TI545">
        <v>0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1</v>
      </c>
      <c r="TT545">
        <v>0</v>
      </c>
      <c r="TU545">
        <v>0</v>
      </c>
      <c r="TV545">
        <v>0</v>
      </c>
      <c r="TW545">
        <v>0</v>
      </c>
    </row>
    <row r="546" spans="1:543" x14ac:dyDescent="0.25">
      <c r="A546" t="s">
        <v>991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1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1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1</v>
      </c>
      <c r="BW546">
        <v>0</v>
      </c>
      <c r="BX546">
        <v>0</v>
      </c>
      <c r="BY546">
        <v>0</v>
      </c>
      <c r="BZ546">
        <v>0</v>
      </c>
      <c r="CA546">
        <v>1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1</v>
      </c>
      <c r="DZ546">
        <v>0</v>
      </c>
      <c r="EA546">
        <v>0</v>
      </c>
      <c r="EB546">
        <v>0</v>
      </c>
      <c r="EC546">
        <v>0</v>
      </c>
      <c r="ED546">
        <v>1</v>
      </c>
      <c r="EE546">
        <v>1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1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1</v>
      </c>
      <c r="GR546">
        <v>0</v>
      </c>
      <c r="GS546">
        <v>0</v>
      </c>
      <c r="GT546">
        <v>1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1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1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1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1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0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15</v>
      </c>
      <c r="TU546">
        <v>0</v>
      </c>
      <c r="TV546">
        <v>0</v>
      </c>
      <c r="TW546">
        <v>0</v>
      </c>
    </row>
    <row r="547" spans="1:543" x14ac:dyDescent="0.25">
      <c r="A547" t="s">
        <v>992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1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1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1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3</v>
      </c>
      <c r="TV547">
        <v>0</v>
      </c>
      <c r="TW547">
        <v>0</v>
      </c>
    </row>
    <row r="548" spans="1:543" x14ac:dyDescent="0.25">
      <c r="A548" t="s">
        <v>993</v>
      </c>
      <c r="B548">
        <v>0</v>
      </c>
      <c r="C548">
        <v>1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1</v>
      </c>
      <c r="AR548">
        <v>0</v>
      </c>
      <c r="AS548">
        <v>0</v>
      </c>
      <c r="AT548">
        <v>0</v>
      </c>
      <c r="AU548">
        <v>1</v>
      </c>
      <c r="AV548">
        <v>0</v>
      </c>
      <c r="AW548">
        <v>1</v>
      </c>
      <c r="AX548">
        <v>0</v>
      </c>
      <c r="AY548">
        <v>0</v>
      </c>
      <c r="AZ548">
        <v>1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1</v>
      </c>
      <c r="BS548">
        <v>1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1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1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1</v>
      </c>
      <c r="EQ548">
        <v>0</v>
      </c>
      <c r="ER548">
        <v>0</v>
      </c>
      <c r="ES548">
        <v>1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1</v>
      </c>
      <c r="FD548">
        <v>0</v>
      </c>
      <c r="FE548">
        <v>1</v>
      </c>
      <c r="FF548">
        <v>1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1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1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1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1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1</v>
      </c>
      <c r="HS548">
        <v>0</v>
      </c>
      <c r="HT548">
        <v>0</v>
      </c>
      <c r="HU548">
        <v>0</v>
      </c>
      <c r="HV548">
        <v>1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1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1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1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1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1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1</v>
      </c>
      <c r="NB548">
        <v>0</v>
      </c>
      <c r="NC548">
        <v>0</v>
      </c>
      <c r="ND548">
        <v>0</v>
      </c>
      <c r="NE548">
        <v>1</v>
      </c>
      <c r="NF548">
        <v>1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1</v>
      </c>
      <c r="OK548">
        <v>0</v>
      </c>
      <c r="OL548">
        <v>0</v>
      </c>
      <c r="OM548">
        <v>0</v>
      </c>
      <c r="ON548">
        <v>0</v>
      </c>
      <c r="OO548">
        <v>1</v>
      </c>
      <c r="OP548">
        <v>0</v>
      </c>
      <c r="OQ548">
        <v>0</v>
      </c>
      <c r="OR548">
        <v>0</v>
      </c>
      <c r="OS548">
        <v>1</v>
      </c>
      <c r="OT548">
        <v>0</v>
      </c>
      <c r="OU548">
        <v>1</v>
      </c>
      <c r="OV548">
        <v>1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1</v>
      </c>
      <c r="PF548">
        <v>0</v>
      </c>
      <c r="PG548">
        <v>0</v>
      </c>
      <c r="PH548">
        <v>1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1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1</v>
      </c>
      <c r="QZ548">
        <v>1</v>
      </c>
      <c r="RA548">
        <v>0</v>
      </c>
      <c r="RB548">
        <v>0</v>
      </c>
      <c r="RC548">
        <v>0</v>
      </c>
      <c r="RD548">
        <v>1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1</v>
      </c>
      <c r="RT548">
        <v>0</v>
      </c>
      <c r="RU548">
        <v>0</v>
      </c>
      <c r="RV548">
        <v>1</v>
      </c>
      <c r="RW548">
        <v>0</v>
      </c>
      <c r="RX548">
        <v>0</v>
      </c>
      <c r="RY548">
        <v>0</v>
      </c>
      <c r="RZ548">
        <v>1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1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1</v>
      </c>
      <c r="SV548">
        <v>0</v>
      </c>
      <c r="SW548">
        <v>1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1</v>
      </c>
      <c r="TR548">
        <v>0</v>
      </c>
      <c r="TS548">
        <v>0</v>
      </c>
      <c r="TT548">
        <v>0</v>
      </c>
      <c r="TU548">
        <v>0</v>
      </c>
      <c r="TV548">
        <v>47</v>
      </c>
      <c r="TW548">
        <v>0</v>
      </c>
    </row>
  </sheetData>
  <conditionalFormatting sqref="A8:TW548 B7:TW7">
    <cfRule type="cellIs" dxfId="2" priority="1" operator="greaterThan">
      <formula>1</formula>
    </cfRule>
    <cfRule type="cellIs" dxfId="1" priority="2" operator="equal">
      <formula>1</formula>
    </cfRule>
    <cfRule type="cellIs" dxfId="0" priority="3" operator="equal">
      <formula>1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Results</vt:lpstr>
      <vt:lpstr>Latex</vt:lpstr>
      <vt:lpstr>Commits</vt:lpstr>
      <vt:lpstr>ArchiSteamFarm</vt:lpstr>
      <vt:lpstr>shipkit</vt:lpstr>
      <vt:lpstr>aeron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2019-02-03T22:17:52Z</dcterms:modified>
</cp:coreProperties>
</file>