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M5" i="1" s="1"/>
  <c r="L20" i="1"/>
  <c r="M20" i="1" s="1"/>
  <c r="L12" i="1"/>
  <c r="M12" i="1" s="1"/>
  <c r="L21" i="1"/>
  <c r="M21" i="1" s="1"/>
  <c r="L19" i="1"/>
  <c r="M19" i="1" s="1"/>
  <c r="L15" i="1"/>
  <c r="M15" i="1" s="1"/>
  <c r="L18" i="1"/>
  <c r="M18" i="1" s="1"/>
  <c r="L14" i="1"/>
  <c r="M14" i="1" s="1"/>
  <c r="L11" i="1"/>
  <c r="M11" i="1" s="1"/>
  <c r="L8" i="1"/>
  <c r="M8" i="1" s="1"/>
  <c r="L10" i="1"/>
  <c r="M10" i="1" s="1"/>
  <c r="L16" i="1"/>
  <c r="M16" i="1" s="1"/>
  <c r="L13" i="1"/>
  <c r="M13" i="1" s="1"/>
  <c r="L9" i="1"/>
  <c r="M9" i="1" s="1"/>
  <c r="L17" i="1"/>
  <c r="M17" i="1" s="1"/>
  <c r="L6" i="1"/>
  <c r="M6" i="1" s="1"/>
  <c r="L7" i="1"/>
  <c r="M7" i="1" s="1"/>
</calcChain>
</file>

<file path=xl/sharedStrings.xml><?xml version="1.0" encoding="utf-8"?>
<sst xmlns="http://schemas.openxmlformats.org/spreadsheetml/2006/main" count="73" uniqueCount="54">
  <si>
    <t>Project</t>
  </si>
  <si>
    <t>Nr of xml files</t>
  </si>
  <si>
    <t>Code links</t>
  </si>
  <si>
    <t>Code+Git</t>
  </si>
  <si>
    <t>Tensorflow</t>
  </si>
  <si>
    <t>magnum</t>
  </si>
  <si>
    <t>capnproto</t>
  </si>
  <si>
    <t>DirectXTK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</si>
  <si>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</si>
  <si>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</si>
  <si>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</si>
  <si>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</si>
  <si>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</si>
  <si>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</si>
  <si>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</si>
  <si>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</si>
  <si>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</si>
  <si>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</si>
  <si>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</si>
  <si>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</si>
  <si>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</si>
  <si>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</si>
  <si>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</si>
  <si>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</si>
  <si>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</si>
  <si>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</si>
  <si>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</si>
  <si>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</si>
  <si>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</si>
  <si>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</si>
  <si>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</si>
  <si>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</si>
  <si>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</si>
  <si>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</si>
  <si>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</si>
  <si>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</si>
  <si>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</si>
  <si>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</si>
  <si>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</si>
  <si>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</si>
  <si>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</si>
  <si>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</si>
  <si>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</si>
  <si>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</si>
  <si>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</si>
  <si>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</si>
  <si>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</si>
  <si>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</si>
  <si>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</si>
  <si>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</si>
  <si>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</si>
  <si>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</si>
  <si>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%unstable</t>
  </si>
  <si>
    <t>%stable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</si>
</sst>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5"/>
  <sheetViews>
    <sheetView tabSelected="1" topLeftCell="A4" workbookViewId="0">
      <selection activeCell="J8" sqref="J8"/>
    </sheetView>
  </sheetViews>
  <sheetFormatPr defaultRowHeight="15" x14ac:dyDescent="0.25"/>
  <cols>
    <col min="1" max="1" width="4.5703125" customWidth="1"/>
    <col min="2" max="2" width="18.42578125" customWidth="1"/>
    <col min="3" max="3" width="11.7109375" customWidth="1"/>
    <col min="4" max="4" width="16.85546875" customWidth="1"/>
    <col min="5" max="5" width="21.42578125" customWidth="1"/>
    <col min="6" max="6" width="12.42578125" customWidth="1"/>
    <col min="7" max="7" width="13.140625" customWidth="1"/>
    <col min="8" max="8" width="16.7109375" customWidth="1"/>
    <col min="9" max="9" width="16.85546875" customWidth="1"/>
    <col min="10" max="10" width="14.7109375" customWidth="1"/>
    <col min="12" max="12" width="10.140625" customWidth="1"/>
    <col min="14" max="14" width="11.42578125" customWidth="1"/>
  </cols>
  <sheetData>
    <row r="4" spans="1:15" s="2" customFormat="1" x14ac:dyDescent="0.25">
      <c r="B4" s="2" t="s">
        <v>0</v>
      </c>
      <c r="C4" s="2" t="s">
        <v>13</v>
      </c>
      <c r="D4" s="2" t="s">
        <v>1</v>
      </c>
      <c r="E4" s="2" t="s">
        <v>12</v>
      </c>
      <c r="F4" s="2" t="s">
        <v>2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3</v>
      </c>
      <c r="L4" s="2" t="s">
        <v>52</v>
      </c>
      <c r="M4" s="2" t="s">
        <v>53</v>
      </c>
      <c r="N4" s="2" t="s">
        <v>17</v>
      </c>
      <c r="O4" s="2" t="s">
        <v>20</v>
      </c>
    </row>
    <row r="5" spans="1:15" s="1" customFormat="1" x14ac:dyDescent="0.25">
      <c r="A5" s="3">
        <v>2</v>
      </c>
      <c r="B5" s="3" t="s">
        <v>21</v>
      </c>
      <c r="C5" s="3">
        <v>5</v>
      </c>
      <c r="D5" s="3">
        <v>2</v>
      </c>
      <c r="E5" s="3">
        <v>11</v>
      </c>
      <c r="F5" s="3">
        <v>3</v>
      </c>
      <c r="G5" s="3">
        <v>6</v>
      </c>
      <c r="H5" s="3">
        <v>0</v>
      </c>
      <c r="I5" s="3">
        <v>0</v>
      </c>
      <c r="J5" s="3">
        <v>6</v>
      </c>
      <c r="K5" s="3">
        <v>3</v>
      </c>
      <c r="L5" s="3">
        <f>(K5*100)/F5</f>
        <v>100</v>
      </c>
      <c r="M5" s="3">
        <f>100-L5</f>
        <v>0</v>
      </c>
      <c r="N5" s="3" t="s">
        <v>16</v>
      </c>
      <c r="O5" s="4" t="s">
        <v>18</v>
      </c>
    </row>
    <row r="6" spans="1:15" s="1" customFormat="1" x14ac:dyDescent="0.25">
      <c r="A6" s="3">
        <v>17</v>
      </c>
      <c r="B6" s="3" t="s">
        <v>51</v>
      </c>
      <c r="C6" s="3">
        <v>757</v>
      </c>
      <c r="D6" s="3">
        <v>675</v>
      </c>
      <c r="E6" s="3">
        <v>1545</v>
      </c>
      <c r="F6" s="3">
        <v>796</v>
      </c>
      <c r="G6" s="3">
        <v>1540</v>
      </c>
      <c r="H6" s="3">
        <v>3251</v>
      </c>
      <c r="I6" s="3">
        <v>29112</v>
      </c>
      <c r="J6" s="3">
        <v>31345</v>
      </c>
      <c r="K6" s="3">
        <v>442</v>
      </c>
      <c r="L6" s="3">
        <f>(K6*100)/F6</f>
        <v>55.527638190954775</v>
      </c>
      <c r="M6" s="3">
        <f>100-L6</f>
        <v>44.472361809045225</v>
      </c>
      <c r="N6" s="5" t="s">
        <v>16</v>
      </c>
      <c r="O6" s="4" t="s">
        <v>50</v>
      </c>
    </row>
    <row r="7" spans="1:15" s="1" customFormat="1" x14ac:dyDescent="0.25">
      <c r="A7" s="3">
        <v>1</v>
      </c>
      <c r="B7" s="3" t="s">
        <v>14</v>
      </c>
      <c r="C7" s="3">
        <v>41</v>
      </c>
      <c r="D7" s="3">
        <v>41</v>
      </c>
      <c r="E7" s="3">
        <v>89</v>
      </c>
      <c r="F7" s="3">
        <v>67</v>
      </c>
      <c r="G7" s="3">
        <v>81</v>
      </c>
      <c r="H7" s="3">
        <v>286</v>
      </c>
      <c r="I7" s="3">
        <v>253</v>
      </c>
      <c r="J7" s="3">
        <v>498</v>
      </c>
      <c r="K7" s="3">
        <v>37</v>
      </c>
      <c r="L7" s="3">
        <f>(K7*100)/F7</f>
        <v>55.223880597014926</v>
      </c>
      <c r="M7" s="3">
        <f>100-L7</f>
        <v>44.776119402985074</v>
      </c>
      <c r="N7" s="3" t="s">
        <v>16</v>
      </c>
      <c r="O7" s="4" t="s">
        <v>19</v>
      </c>
    </row>
    <row r="8" spans="1:15" s="1" customFormat="1" ht="18.75" customHeight="1" x14ac:dyDescent="0.25">
      <c r="A8" s="3">
        <v>11</v>
      </c>
      <c r="B8" s="5" t="s">
        <v>38</v>
      </c>
      <c r="C8" s="5">
        <v>21</v>
      </c>
      <c r="D8" s="5">
        <v>22</v>
      </c>
      <c r="E8" s="5">
        <v>81</v>
      </c>
      <c r="F8" s="5">
        <v>32</v>
      </c>
      <c r="G8" s="5">
        <v>64</v>
      </c>
      <c r="H8" s="5">
        <v>180</v>
      </c>
      <c r="I8" s="5">
        <v>38</v>
      </c>
      <c r="J8" s="5">
        <v>241</v>
      </c>
      <c r="K8" s="5">
        <v>13</v>
      </c>
      <c r="L8" s="3">
        <f>(K8*100)/F8</f>
        <v>40.625</v>
      </c>
      <c r="M8" s="3">
        <f>100-L8</f>
        <v>59.375</v>
      </c>
      <c r="N8" s="5" t="s">
        <v>16</v>
      </c>
      <c r="O8" s="4" t="s">
        <v>39</v>
      </c>
    </row>
    <row r="9" spans="1:15" s="3" customFormat="1" x14ac:dyDescent="0.25">
      <c r="A9" s="3">
        <v>15</v>
      </c>
      <c r="B9" s="7" t="s">
        <v>46</v>
      </c>
      <c r="C9" s="7">
        <v>833</v>
      </c>
      <c r="D9" s="7">
        <v>871</v>
      </c>
      <c r="E9" s="7">
        <v>1181</v>
      </c>
      <c r="F9" s="7">
        <v>2465</v>
      </c>
      <c r="G9" s="7">
        <v>1097</v>
      </c>
      <c r="H9" s="7">
        <v>5855</v>
      </c>
      <c r="I9" s="7">
        <v>148602</v>
      </c>
      <c r="J9" s="7">
        <v>150571</v>
      </c>
      <c r="K9" s="7">
        <v>976</v>
      </c>
      <c r="L9" s="3">
        <f>(K9*100)/F9</f>
        <v>39.594320486815413</v>
      </c>
      <c r="M9" s="3">
        <f>100-L9</f>
        <v>60.405679513184587</v>
      </c>
      <c r="N9" s="5" t="s">
        <v>16</v>
      </c>
      <c r="O9" s="4" t="s">
        <v>47</v>
      </c>
    </row>
    <row r="10" spans="1:15" s="3" customFormat="1" x14ac:dyDescent="0.25">
      <c r="A10" s="3">
        <v>12</v>
      </c>
      <c r="B10" s="5" t="s">
        <v>40</v>
      </c>
      <c r="C10" s="5">
        <v>276</v>
      </c>
      <c r="D10" s="5">
        <v>380</v>
      </c>
      <c r="E10" s="5">
        <v>368</v>
      </c>
      <c r="F10" s="5">
        <v>626</v>
      </c>
      <c r="G10" s="5">
        <v>249</v>
      </c>
      <c r="H10" s="5">
        <v>1741</v>
      </c>
      <c r="I10" s="5">
        <v>6642</v>
      </c>
      <c r="J10" s="5">
        <v>7671</v>
      </c>
      <c r="K10" s="5">
        <v>220</v>
      </c>
      <c r="L10" s="3">
        <f>(K10*100)/F10</f>
        <v>35.143769968051117</v>
      </c>
      <c r="M10" s="3">
        <f>100-L10</f>
        <v>64.856230031948883</v>
      </c>
      <c r="N10" s="5" t="s">
        <v>16</v>
      </c>
      <c r="O10" s="4" t="s">
        <v>41</v>
      </c>
    </row>
    <row r="11" spans="1:15" s="3" customFormat="1" x14ac:dyDescent="0.25">
      <c r="A11" s="3">
        <v>10</v>
      </c>
      <c r="B11" s="5" t="s">
        <v>36</v>
      </c>
      <c r="C11" s="5">
        <v>309</v>
      </c>
      <c r="D11" s="5">
        <v>118</v>
      </c>
      <c r="E11" s="5">
        <v>743</v>
      </c>
      <c r="F11" s="5">
        <v>988</v>
      </c>
      <c r="G11" s="5">
        <v>1562</v>
      </c>
      <c r="H11" s="5">
        <v>3051</v>
      </c>
      <c r="I11" s="5">
        <v>21491</v>
      </c>
      <c r="J11" s="5">
        <v>22701</v>
      </c>
      <c r="K11" s="5">
        <v>347</v>
      </c>
      <c r="L11" s="3">
        <f>(K11*100)/F11</f>
        <v>35.121457489878544</v>
      </c>
      <c r="M11" s="3">
        <f>100-L11</f>
        <v>64.878542510121463</v>
      </c>
      <c r="N11" s="5" t="s">
        <v>16</v>
      </c>
      <c r="O11" s="4" t="s">
        <v>37</v>
      </c>
    </row>
    <row r="12" spans="1:15" s="3" customFormat="1" x14ac:dyDescent="0.25">
      <c r="A12" s="3">
        <v>4</v>
      </c>
      <c r="B12" s="3" t="s">
        <v>24</v>
      </c>
      <c r="C12" s="3">
        <v>18</v>
      </c>
      <c r="D12" s="3">
        <v>19</v>
      </c>
      <c r="E12" s="3">
        <v>62</v>
      </c>
      <c r="F12" s="3">
        <v>15</v>
      </c>
      <c r="G12" s="3">
        <v>19</v>
      </c>
      <c r="H12" s="3">
        <v>113</v>
      </c>
      <c r="I12" s="3">
        <v>0</v>
      </c>
      <c r="J12" s="3">
        <v>113</v>
      </c>
      <c r="K12" s="3">
        <v>5</v>
      </c>
      <c r="L12" s="3">
        <f>(K12*100)/F12</f>
        <v>33.333333333333336</v>
      </c>
      <c r="M12" s="3">
        <f>100-L12</f>
        <v>66.666666666666657</v>
      </c>
      <c r="N12" s="3" t="s">
        <v>16</v>
      </c>
      <c r="O12" s="4" t="s">
        <v>25</v>
      </c>
    </row>
    <row r="13" spans="1:15" s="3" customFormat="1" x14ac:dyDescent="0.25">
      <c r="A13" s="3">
        <v>14</v>
      </c>
      <c r="B13" s="7" t="s">
        <v>44</v>
      </c>
      <c r="C13" s="7">
        <v>25</v>
      </c>
      <c r="D13" s="7">
        <v>25</v>
      </c>
      <c r="E13" s="7">
        <v>28</v>
      </c>
      <c r="F13" s="7">
        <v>49</v>
      </c>
      <c r="G13" s="7">
        <v>14</v>
      </c>
      <c r="H13" s="7">
        <v>54</v>
      </c>
      <c r="I13" s="7">
        <v>119</v>
      </c>
      <c r="J13" s="7">
        <v>152</v>
      </c>
      <c r="K13" s="7">
        <v>13</v>
      </c>
      <c r="L13" s="3">
        <f>(K13*100)/F13</f>
        <v>26.530612244897959</v>
      </c>
      <c r="M13" s="3">
        <f>100-L13</f>
        <v>73.469387755102048</v>
      </c>
      <c r="N13" s="5" t="s">
        <v>16</v>
      </c>
      <c r="O13" s="4" t="s">
        <v>45</v>
      </c>
    </row>
    <row r="14" spans="1:15" s="3" customFormat="1" x14ac:dyDescent="0.25">
      <c r="A14" s="3">
        <v>9</v>
      </c>
      <c r="B14" s="5" t="s">
        <v>34</v>
      </c>
      <c r="C14" s="5">
        <v>240</v>
      </c>
      <c r="D14" s="5">
        <v>158</v>
      </c>
      <c r="E14" s="5">
        <v>280</v>
      </c>
      <c r="F14" s="5">
        <v>571</v>
      </c>
      <c r="G14" s="5">
        <v>250</v>
      </c>
      <c r="H14" s="5">
        <v>1582</v>
      </c>
      <c r="I14" s="5">
        <v>4182</v>
      </c>
      <c r="J14" s="5">
        <v>4600</v>
      </c>
      <c r="K14" s="5">
        <v>139</v>
      </c>
      <c r="L14" s="3">
        <f>(K14*100)/F14</f>
        <v>24.343257443082312</v>
      </c>
      <c r="M14" s="3">
        <f>100-L14</f>
        <v>75.656742556917692</v>
      </c>
      <c r="N14" s="5" t="s">
        <v>16</v>
      </c>
      <c r="O14" s="4" t="s">
        <v>35</v>
      </c>
    </row>
    <row r="15" spans="1:15" s="3" customFormat="1" x14ac:dyDescent="0.25">
      <c r="A15" s="3">
        <v>7</v>
      </c>
      <c r="B15" s="3" t="s">
        <v>30</v>
      </c>
      <c r="C15" s="3">
        <v>102</v>
      </c>
      <c r="D15" s="3">
        <v>109</v>
      </c>
      <c r="E15" s="3">
        <v>113</v>
      </c>
      <c r="F15" s="3">
        <v>370</v>
      </c>
      <c r="G15" s="3">
        <v>28</v>
      </c>
      <c r="H15" s="3">
        <v>250</v>
      </c>
      <c r="I15" s="3">
        <v>4678</v>
      </c>
      <c r="J15" s="3">
        <v>4700</v>
      </c>
      <c r="K15" s="3">
        <v>88</v>
      </c>
      <c r="L15" s="3">
        <f>(K15*100)/F15</f>
        <v>23.783783783783782</v>
      </c>
      <c r="M15" s="3">
        <f>100-L15</f>
        <v>76.216216216216225</v>
      </c>
      <c r="N15" s="3" t="s">
        <v>16</v>
      </c>
      <c r="O15" s="4" t="s">
        <v>31</v>
      </c>
    </row>
    <row r="16" spans="1:15" s="3" customFormat="1" x14ac:dyDescent="0.25">
      <c r="A16" s="3">
        <v>13</v>
      </c>
      <c r="B16" s="7" t="s">
        <v>43</v>
      </c>
      <c r="C16" s="7">
        <v>435</v>
      </c>
      <c r="D16" s="7">
        <v>458</v>
      </c>
      <c r="E16" s="7">
        <v>1679</v>
      </c>
      <c r="F16" s="7">
        <v>1008</v>
      </c>
      <c r="G16" s="7">
        <v>718</v>
      </c>
      <c r="H16" s="7">
        <v>1925</v>
      </c>
      <c r="I16" s="7">
        <v>28244</v>
      </c>
      <c r="J16" s="7">
        <v>29652</v>
      </c>
      <c r="K16" s="7">
        <v>210</v>
      </c>
      <c r="L16" s="3">
        <f>(K16*100)/F16</f>
        <v>20.833333333333332</v>
      </c>
      <c r="M16" s="3">
        <f>100-L16</f>
        <v>79.166666666666671</v>
      </c>
      <c r="N16" s="5" t="s">
        <v>16</v>
      </c>
      <c r="O16" s="4" t="s">
        <v>42</v>
      </c>
    </row>
    <row r="17" spans="1:15" s="5" customFormat="1" x14ac:dyDescent="0.25">
      <c r="A17" s="3">
        <v>16</v>
      </c>
      <c r="B17" s="3" t="s">
        <v>49</v>
      </c>
      <c r="C17" s="3">
        <v>966</v>
      </c>
      <c r="D17" s="3">
        <v>971</v>
      </c>
      <c r="E17" s="3">
        <v>1512</v>
      </c>
      <c r="F17" s="3">
        <v>1318</v>
      </c>
      <c r="G17" s="3">
        <v>1035</v>
      </c>
      <c r="H17" s="3">
        <v>5085</v>
      </c>
      <c r="I17" s="3">
        <v>37178</v>
      </c>
      <c r="J17" s="3">
        <v>41270</v>
      </c>
      <c r="K17" s="3">
        <v>209</v>
      </c>
      <c r="L17" s="3">
        <f>(K17*100)/F17</f>
        <v>15.857359635811836</v>
      </c>
      <c r="M17" s="3">
        <f>100-L17</f>
        <v>84.142640364188168</v>
      </c>
      <c r="N17" s="5" t="s">
        <v>16</v>
      </c>
      <c r="O17" s="4" t="s">
        <v>48</v>
      </c>
    </row>
    <row r="18" spans="1:15" s="5" customFormat="1" x14ac:dyDescent="0.25">
      <c r="A18" s="3">
        <v>8</v>
      </c>
      <c r="B18" s="3" t="s">
        <v>32</v>
      </c>
      <c r="C18" s="3">
        <v>237</v>
      </c>
      <c r="D18" s="3">
        <v>220</v>
      </c>
      <c r="E18" s="3">
        <v>85</v>
      </c>
      <c r="F18" s="3">
        <v>565</v>
      </c>
      <c r="G18" s="3">
        <v>88</v>
      </c>
      <c r="H18" s="3">
        <v>560</v>
      </c>
      <c r="I18" s="3">
        <v>517</v>
      </c>
      <c r="J18" s="3">
        <v>1087</v>
      </c>
      <c r="K18" s="3">
        <v>82</v>
      </c>
      <c r="L18" s="3">
        <f>(K18*100)/F18</f>
        <v>14.513274336283185</v>
      </c>
      <c r="M18" s="3">
        <f>100-L18</f>
        <v>85.486725663716811</v>
      </c>
      <c r="N18" s="3" t="s">
        <v>16</v>
      </c>
      <c r="O18" s="4" t="s">
        <v>33</v>
      </c>
    </row>
    <row r="19" spans="1:15" s="5" customFormat="1" x14ac:dyDescent="0.25">
      <c r="A19" s="3">
        <v>6</v>
      </c>
      <c r="B19" s="3" t="s">
        <v>29</v>
      </c>
      <c r="C19" s="3">
        <v>236</v>
      </c>
      <c r="D19" s="3">
        <v>229</v>
      </c>
      <c r="E19" s="3">
        <v>207</v>
      </c>
      <c r="F19" s="3">
        <v>459</v>
      </c>
      <c r="G19" s="3">
        <v>89</v>
      </c>
      <c r="H19" s="3">
        <v>211</v>
      </c>
      <c r="I19" s="3">
        <v>358</v>
      </c>
      <c r="J19" s="3">
        <v>549</v>
      </c>
      <c r="K19" s="3">
        <v>30</v>
      </c>
      <c r="L19" s="3">
        <f>(K19*100)/F19</f>
        <v>6.5359477124183005</v>
      </c>
      <c r="M19" s="3">
        <f>100-L19</f>
        <v>93.464052287581694</v>
      </c>
      <c r="N19" s="3" t="s">
        <v>16</v>
      </c>
      <c r="O19" s="4" t="s">
        <v>28</v>
      </c>
    </row>
    <row r="20" spans="1:15" s="5" customFormat="1" x14ac:dyDescent="0.25">
      <c r="A20" s="3">
        <v>3</v>
      </c>
      <c r="B20" s="3" t="s">
        <v>22</v>
      </c>
      <c r="C20" s="3">
        <v>14</v>
      </c>
      <c r="D20" s="3">
        <v>12</v>
      </c>
      <c r="E20" s="3">
        <v>54</v>
      </c>
      <c r="F20" s="3">
        <v>35</v>
      </c>
      <c r="G20" s="3">
        <v>49</v>
      </c>
      <c r="H20" s="3">
        <v>107</v>
      </c>
      <c r="I20" s="3">
        <v>0</v>
      </c>
      <c r="J20" s="3">
        <v>108</v>
      </c>
      <c r="K20" s="3">
        <v>2</v>
      </c>
      <c r="L20" s="3">
        <f>(K20*100)/F20</f>
        <v>5.7142857142857144</v>
      </c>
      <c r="M20" s="3">
        <f>100-L20</f>
        <v>94.285714285714292</v>
      </c>
      <c r="N20" s="3" t="s">
        <v>16</v>
      </c>
      <c r="O20" s="4" t="s">
        <v>23</v>
      </c>
    </row>
    <row r="21" spans="1:15" s="6" customFormat="1" ht="14.25" customHeight="1" x14ac:dyDescent="0.25">
      <c r="A21" s="3">
        <v>5</v>
      </c>
      <c r="B21" s="3" t="s">
        <v>26</v>
      </c>
      <c r="C21" s="3">
        <v>66</v>
      </c>
      <c r="D21" s="3">
        <v>70</v>
      </c>
      <c r="E21" s="3">
        <v>29</v>
      </c>
      <c r="F21" s="3">
        <v>170</v>
      </c>
      <c r="G21" s="3">
        <v>6</v>
      </c>
      <c r="H21" s="3">
        <v>48</v>
      </c>
      <c r="I21" s="3">
        <v>0</v>
      </c>
      <c r="J21" s="3">
        <v>52</v>
      </c>
      <c r="K21" s="3">
        <v>1</v>
      </c>
      <c r="L21" s="3">
        <f>(K21*100)/F21</f>
        <v>0.58823529411764708</v>
      </c>
      <c r="M21" s="3">
        <f>100-L21</f>
        <v>99.411764705882348</v>
      </c>
      <c r="N21" s="3" t="s">
        <v>16</v>
      </c>
      <c r="O21" s="4" t="s">
        <v>27</v>
      </c>
    </row>
    <row r="22" spans="1:15" s="3" customFormat="1" x14ac:dyDescent="0.25">
      <c r="A22" s="1">
        <v>1</v>
      </c>
      <c r="B22" s="1" t="s">
        <v>4</v>
      </c>
      <c r="C22" s="1"/>
      <c r="D22" s="1">
        <v>3753</v>
      </c>
      <c r="E22" s="1">
        <v>2386</v>
      </c>
      <c r="F22" s="1">
        <v>5003</v>
      </c>
      <c r="G22" s="1">
        <v>692</v>
      </c>
      <c r="H22" s="1">
        <v>1713</v>
      </c>
      <c r="I22" s="1">
        <v>237141</v>
      </c>
      <c r="J22" s="1">
        <v>239546</v>
      </c>
      <c r="K22" s="1">
        <v>502</v>
      </c>
      <c r="L22" s="1"/>
      <c r="M22" s="1"/>
      <c r="N22" s="1" t="s">
        <v>15</v>
      </c>
      <c r="O22" s="1"/>
    </row>
    <row r="23" spans="1:15" s="3" customFormat="1" x14ac:dyDescent="0.25">
      <c r="A23" s="1">
        <v>2</v>
      </c>
      <c r="B23" s="1" t="s">
        <v>5</v>
      </c>
      <c r="C23" s="1"/>
      <c r="D23" s="1">
        <v>647</v>
      </c>
      <c r="E23" s="1">
        <v>1728</v>
      </c>
      <c r="F23" s="1">
        <v>42</v>
      </c>
      <c r="G23" s="1">
        <v>94</v>
      </c>
      <c r="H23" s="1">
        <v>336</v>
      </c>
      <c r="I23" s="1">
        <v>522</v>
      </c>
      <c r="J23" s="1">
        <v>952</v>
      </c>
      <c r="K23" s="1">
        <v>10</v>
      </c>
      <c r="L23" s="1"/>
      <c r="M23" s="1"/>
      <c r="N23" s="1" t="s">
        <v>15</v>
      </c>
      <c r="O23" s="1"/>
    </row>
    <row r="24" spans="1:15" s="3" customFormat="1" x14ac:dyDescent="0.25">
      <c r="A24" s="1">
        <v>3</v>
      </c>
      <c r="B24" s="1" t="s">
        <v>6</v>
      </c>
      <c r="C24" s="1"/>
      <c r="D24" s="1">
        <v>222</v>
      </c>
      <c r="E24" s="1">
        <v>1084</v>
      </c>
      <c r="F24" s="1">
        <v>367</v>
      </c>
      <c r="G24" s="1">
        <v>1569</v>
      </c>
      <c r="H24" s="1">
        <v>100</v>
      </c>
      <c r="I24" s="1">
        <v>1900</v>
      </c>
      <c r="J24" s="1">
        <v>3569</v>
      </c>
      <c r="K24" s="1"/>
      <c r="L24" s="1"/>
      <c r="M24" s="1"/>
      <c r="N24" s="1" t="s">
        <v>15</v>
      </c>
      <c r="O24" s="1"/>
    </row>
    <row r="25" spans="1:15" s="3" customFormat="1" x14ac:dyDescent="0.25">
      <c r="A25" s="1">
        <v>4</v>
      </c>
      <c r="B25" s="1" t="s">
        <v>7</v>
      </c>
      <c r="C25" s="1"/>
      <c r="D25" s="1">
        <v>83</v>
      </c>
      <c r="E25" s="1">
        <v>640</v>
      </c>
      <c r="F25" s="1">
        <v>124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M25" s="1"/>
      <c r="N25" s="1" t="s">
        <v>15</v>
      </c>
      <c r="O25" s="1"/>
    </row>
  </sheetData>
  <sortState ref="A4:O25">
    <sortCondition descending="1" ref="L4:L25"/>
  </sortState>
  <hyperlinks>
    <hyperlink ref="O5" r:id="rId1"/>
    <hyperlink ref="O20" r:id="rId2"/>
    <hyperlink ref="O12" r:id="rId3"/>
    <hyperlink ref="O21" r:id="rId4"/>
    <hyperlink ref="O19" r:id="rId5"/>
    <hyperlink ref="O15" r:id="rId6"/>
    <hyperlink ref="O18" r:id="rId7"/>
    <hyperlink ref="O14" r:id="rId8"/>
    <hyperlink ref="O11" r:id="rId9"/>
    <hyperlink ref="O8" r:id="rId10"/>
    <hyperlink ref="O10" r:id="rId11"/>
    <hyperlink ref="O16" r:id="rId12"/>
    <hyperlink ref="O13" r:id="rId13"/>
    <hyperlink ref="O9" r:id="rId14"/>
    <hyperlink ref="O17" r:id="rId15"/>
    <hyperlink ref="O6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2018-05-08T05:31:59Z</dcterms:modified>
</cp:coreProperties>
</file>