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Util\doctorat\PhdProject\results\"/>
    </mc:Choice>
  </mc:AlternateContent>
  <xr:revisionPtr revIDLastSave="0" documentId="13_ncr:1_{A1E0DA3E-6F43-4E37-8E5E-3F70C4878C6E}" xr6:coauthVersionLast="46" xr6:coauthVersionMax="46" xr10:uidLastSave="{00000000-0000-0000-0000-000000000000}"/>
  <bookViews>
    <workbookView xWindow="-28920" yWindow="-120" windowWidth="29040" windowHeight="15840" firstSheet="3" activeTab="9" xr2:uid="{00000000-000D-0000-FFFF-FFFF00000000}"/>
  </bookViews>
  <sheets>
    <sheet name="new_mean results" sheetId="4" r:id="rId1"/>
    <sheet name="classic confidence results" sheetId="5" r:id="rId2"/>
    <sheet name="Sheet1" sheetId="6" r:id="rId3"/>
    <sheet name="Confidence classic" sheetId="7" r:id="rId4"/>
    <sheet name="LD weight" sheetId="11" r:id="rId5"/>
    <sheet name="Confidence classic x 100" sheetId="9" r:id="rId6"/>
    <sheet name="Overlappings" sheetId="12" r:id="rId7"/>
    <sheet name="KeyClasses commits involved" sheetId="13" r:id="rId8"/>
    <sheet name="Figures" sheetId="8" r:id="rId9"/>
    <sheet name="Latex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31" i="10" l="1"/>
  <c r="Y39" i="11"/>
  <c r="Y26" i="11"/>
  <c r="Y14" i="11"/>
  <c r="K40" i="11"/>
  <c r="K39" i="11"/>
  <c r="K26" i="11"/>
  <c r="K14" i="11"/>
  <c r="P13" i="11"/>
  <c r="Y38" i="11"/>
  <c r="X38" i="11"/>
  <c r="W38" i="11"/>
  <c r="V38" i="11"/>
  <c r="U38" i="11"/>
  <c r="T38" i="11"/>
  <c r="S38" i="11"/>
  <c r="R38" i="11"/>
  <c r="Q38" i="11"/>
  <c r="P38" i="11"/>
  <c r="Y25" i="11"/>
  <c r="X25" i="11"/>
  <c r="W25" i="11"/>
  <c r="V25" i="11"/>
  <c r="U25" i="11"/>
  <c r="T25" i="11"/>
  <c r="S25" i="11"/>
  <c r="R25" i="11"/>
  <c r="Q25" i="11"/>
  <c r="P25" i="11"/>
  <c r="Y13" i="11"/>
  <c r="X13" i="11"/>
  <c r="W13" i="11"/>
  <c r="V13" i="11"/>
  <c r="U13" i="11"/>
  <c r="T13" i="11"/>
  <c r="S13" i="11"/>
  <c r="R13" i="11"/>
  <c r="Q13" i="11"/>
  <c r="K38" i="11"/>
  <c r="J38" i="11"/>
  <c r="I38" i="11"/>
  <c r="H38" i="11"/>
  <c r="G38" i="11"/>
  <c r="F38" i="11"/>
  <c r="E38" i="11"/>
  <c r="D38" i="11"/>
  <c r="C38" i="11"/>
  <c r="B38" i="11"/>
  <c r="K25" i="11"/>
  <c r="J25" i="11"/>
  <c r="I25" i="11"/>
  <c r="H25" i="11"/>
  <c r="G25" i="11"/>
  <c r="F25" i="11"/>
  <c r="E25" i="11"/>
  <c r="D25" i="11"/>
  <c r="C25" i="11"/>
  <c r="B25" i="11"/>
  <c r="C13" i="11"/>
  <c r="D13" i="11"/>
  <c r="E13" i="11"/>
  <c r="F13" i="11"/>
  <c r="G13" i="11"/>
  <c r="H13" i="11"/>
  <c r="I13" i="11"/>
  <c r="J13" i="11"/>
  <c r="K13" i="11"/>
  <c r="B13" i="11"/>
  <c r="AH8" i="12"/>
  <c r="AI8" i="12"/>
  <c r="AJ8" i="12"/>
  <c r="AK8" i="12"/>
  <c r="AL8" i="12"/>
  <c r="AM8" i="12"/>
  <c r="AN8" i="12"/>
  <c r="AO8" i="12"/>
  <c r="AP8" i="12"/>
  <c r="AQ8" i="12"/>
  <c r="AH9" i="12"/>
  <c r="AI9" i="12"/>
  <c r="AJ9" i="12"/>
  <c r="AK9" i="12"/>
  <c r="AL9" i="12"/>
  <c r="AM9" i="12"/>
  <c r="AN9" i="12"/>
  <c r="AO9" i="12"/>
  <c r="AP9" i="12"/>
  <c r="AQ9" i="12"/>
  <c r="AQ7" i="12"/>
  <c r="AP7" i="12"/>
  <c r="AO7" i="12"/>
  <c r="AN7" i="12"/>
  <c r="AM7" i="12"/>
  <c r="AL7" i="12"/>
  <c r="AK7" i="12"/>
  <c r="AJ7" i="12"/>
  <c r="AI7" i="12"/>
  <c r="AH7" i="12"/>
  <c r="Y7" i="12"/>
  <c r="Z7" i="12"/>
  <c r="AA7" i="12"/>
  <c r="AB7" i="12"/>
  <c r="AC7" i="12"/>
  <c r="AD7" i="12"/>
  <c r="AE7" i="12"/>
  <c r="AF7" i="12"/>
  <c r="AG7" i="12"/>
  <c r="Y8" i="12"/>
  <c r="Z8" i="12"/>
  <c r="AA8" i="12"/>
  <c r="AB8" i="12"/>
  <c r="AC8" i="12"/>
  <c r="AD8" i="12"/>
  <c r="AE8" i="12"/>
  <c r="AF8" i="12"/>
  <c r="AG8" i="12"/>
  <c r="Y9" i="12"/>
  <c r="Z9" i="12"/>
  <c r="AA9" i="12"/>
  <c r="AB9" i="12"/>
  <c r="AC9" i="12"/>
  <c r="AD9" i="12"/>
  <c r="AE9" i="12"/>
  <c r="AF9" i="12"/>
  <c r="AG9" i="12"/>
  <c r="X8" i="12"/>
  <c r="X9" i="12"/>
  <c r="X7" i="12"/>
  <c r="Y39" i="9"/>
  <c r="K39" i="9"/>
  <c r="K26" i="9"/>
  <c r="Y14" i="9"/>
  <c r="K14" i="9"/>
  <c r="Y40" i="11" l="1"/>
  <c r="Y40" i="9"/>
  <c r="K40" i="9"/>
  <c r="Y50" i="5"/>
  <c r="K50" i="5"/>
  <c r="Y31" i="5"/>
  <c r="K31" i="5"/>
  <c r="Y13" i="5"/>
  <c r="K13" i="5"/>
  <c r="Y58" i="5"/>
  <c r="K58" i="5"/>
  <c r="Y39" i="5"/>
  <c r="K39" i="5"/>
  <c r="Y21" i="5"/>
  <c r="K21" i="5"/>
  <c r="K57" i="4"/>
  <c r="Y57" i="4"/>
  <c r="Y38" i="4"/>
  <c r="K38" i="4"/>
  <c r="K20" i="4"/>
  <c r="Y20" i="4"/>
  <c r="K59" i="5" l="1"/>
  <c r="Y59" i="5"/>
  <c r="Y58" i="4"/>
  <c r="K58" i="4"/>
</calcChain>
</file>

<file path=xl/sharedStrings.xml><?xml version="1.0" encoding="utf-8"?>
<sst xmlns="http://schemas.openxmlformats.org/spreadsheetml/2006/main" count="1274" uniqueCount="120">
  <si>
    <t>PR_U2_W</t>
  </si>
  <si>
    <t>PR</t>
  </si>
  <si>
    <t>PR_U</t>
  </si>
  <si>
    <t>CONN_TOTAL_W</t>
  </si>
  <si>
    <t>CONN_TOTAL</t>
  </si>
  <si>
    <t>Struct Only</t>
  </si>
  <si>
    <t>StructOnly</t>
  </si>
  <si>
    <t>nr LD in file</t>
  </si>
  <si>
    <t xml:space="preserve">History only </t>
  </si>
  <si>
    <t>History and structural</t>
  </si>
  <si>
    <t>ant.jar -before</t>
  </si>
  <si>
    <t>ant.jar - before</t>
  </si>
  <si>
    <t>tomcat-catalina-9.0.4.jar -before</t>
  </si>
  <si>
    <t>hibernate-core-5.2.12.Final.jar  -before</t>
  </si>
  <si>
    <t>done by using mean value;
ANT: mean value: 8.17; entities above mean: 128
CATALINA: mean value: 14.00; entities above mean: 158
HIBERNATE:  mean value:  1.43; entities above mean: 743</t>
  </si>
  <si>
    <t>avg</t>
  </si>
  <si>
    <t>all avg</t>
  </si>
  <si>
    <t>ant.jar - before (with mean)</t>
  </si>
  <si>
    <t>ant.jar -before (with mean)</t>
  </si>
  <si>
    <t>tomcat-catalina-9.0.4.jar -before (with mean)</t>
  </si>
  <si>
    <t>hibernate-core-5.2.12.Final.jar  -before (with mean)</t>
  </si>
  <si>
    <t>results using classic confidence: freqAUB / freqA (no alterations of the original formula from papers; no thresholds)</t>
  </si>
  <si>
    <t>ant.jar</t>
  </si>
  <si>
    <t>hibernate-core-5.2.12.Final.jar</t>
  </si>
  <si>
    <t>tomcat-catalina-9.0.4.jar</t>
  </si>
  <si>
    <t>results using : strength = freqAUB/mean
                    ld_weight = freqAUB / freqA * strength; no thresholds</t>
  </si>
  <si>
    <t>hibernate</t>
  </si>
  <si>
    <t>ant</t>
  </si>
  <si>
    <t>structural dependencies</t>
  </si>
  <si>
    <t>co-changing pairs without filtering</t>
  </si>
  <si>
    <t>&amp;</t>
  </si>
  <si>
    <t>Previous</t>
  </si>
  <si>
    <t>\\</t>
  </si>
  <si>
    <t>PR\_U2\_W</t>
  </si>
  <si>
    <t>PR\_U</t>
  </si>
  <si>
    <t>CON\_T\_W</t>
  </si>
  <si>
    <t>CON\_T</t>
  </si>
  <si>
    <t>header</t>
  </si>
  <si>
    <t>H&amp;S-ant</t>
  </si>
  <si>
    <t>H&amp;S-catalina</t>
  </si>
  <si>
    <t>H&amp;S hibernate</t>
  </si>
  <si>
    <t>H - ant</t>
  </si>
  <si>
    <t>H - catalina</t>
  </si>
  <si>
    <t>H - hibernate</t>
  </si>
  <si>
    <t>SD</t>
  </si>
  <si>
    <t>LD</t>
  </si>
  <si>
    <t>LD n SD</t>
  </si>
  <si>
    <t>ANT</t>
  </si>
  <si>
    <t>HIBERNATE</t>
  </si>
  <si>
    <t>CATALINA</t>
  </si>
  <si>
    <t>PERCENTAGE</t>
  </si>
  <si>
    <t>RATIO SD/LD</t>
  </si>
  <si>
    <t>Ant</t>
  </si>
  <si>
    <t xml:space="preserve">Tomcat Catalina	</t>
  </si>
  <si>
    <t>Hibernate</t>
  </si>
  <si>
    <t>percentage sd ld</t>
  </si>
  <si>
    <t>ratio</t>
  </si>
  <si>
    <t>org.apache.tools.ant.RuntimeConfigurable</t>
  </si>
  <si>
    <t>org.apache.tools.ant.Task</t>
  </si>
  <si>
    <t>org.apache.tools.ant.Main</t>
  </si>
  <si>
    <t>org.apache.tools.ant.UnknownElement</t>
  </si>
  <si>
    <t>org.apache.tools.ant.Target</t>
  </si>
  <si>
    <t>org.apache.tools.ant.ProjectHelper</t>
  </si>
  <si>
    <t>org.apache.tools.ant.TaskContainer</t>
  </si>
  <si>
    <t>org.apache.tools.ant.helper.ProjectHelper2$ElementHandler</t>
  </si>
  <si>
    <t>org.apache.tools.ant.IntrospectionHelper</t>
  </si>
  <si>
    <t>key class</t>
  </si>
  <si>
    <t>commits</t>
  </si>
  <si>
    <t>strongest connection</t>
  </si>
  <si>
    <t>org.apache.catalina.Session</t>
  </si>
  <si>
    <t>org.apache.catalina.Loader</t>
  </si>
  <si>
    <t>org.apache.catalina.startup.Catalina</t>
  </si>
  <si>
    <t>org.apache.catalina.Pipeline</t>
  </si>
  <si>
    <t>org.apache.catalina.core.StandardHost</t>
  </si>
  <si>
    <t>org.apache.catalina.Container</t>
  </si>
  <si>
    <t>org.apache.catalina.Wrapper</t>
  </si>
  <si>
    <t>org.apache.catalina.core.StandardService</t>
  </si>
  <si>
    <t>org.apache.catalina.startup.HostConfig</t>
  </si>
  <si>
    <t>org.apache.catalina.core.StandardContext</t>
  </si>
  <si>
    <t>org.apache.catalina.core.StandardServer</t>
  </si>
  <si>
    <t>org.apache.catalina.Realm</t>
  </si>
  <si>
    <t>org.apache.catalina.connector.CoyoteAdapter</t>
  </si>
  <si>
    <t>org.apache.catalina.core.StandardWrapper</t>
  </si>
  <si>
    <t>org.apache.catalina.Valve</t>
  </si>
  <si>
    <t>org.apache.catalina.connector.Request</t>
  </si>
  <si>
    <t>org.apache.catalina.Context</t>
  </si>
  <si>
    <t>org.apache.catalina.connector.Connector</t>
  </si>
  <si>
    <t>org.apache.catalina.Server</t>
  </si>
  <si>
    <t>org.apache.catalina.connector.Response</t>
  </si>
  <si>
    <t>org.apache.catalina.core.StandardEngine</t>
  </si>
  <si>
    <t>org.apache.catalina.startup.Bootstrap</t>
  </si>
  <si>
    <t>org.apache.catalina.Host</t>
  </si>
  <si>
    <t>org.apache.catalina.LifecycleListener</t>
  </si>
  <si>
    <t>org.apache.catalina.core.StandardPipeline</t>
  </si>
  <si>
    <t>org.apache.catalina.Manager</t>
  </si>
  <si>
    <t>org.apache.catalina.Service</t>
  </si>
  <si>
    <t>org.apache.catalina.Engine</t>
  </si>
  <si>
    <t>org.hibernate.Query</t>
  </si>
  <si>
    <t>org.hibernate.engine.spi.SessionFactoryImplementor</t>
  </si>
  <si>
    <t>org.hibernate.SessionFactory</t>
  </si>
  <si>
    <t>org.hibernate.mapping.Table</t>
  </si>
  <si>
    <t>org.hibernate.criterion.Projection</t>
  </si>
  <si>
    <t>org.hibernate.criterion.Criterion</t>
  </si>
  <si>
    <t>org.hibernate.engine.spi.SessionImplementor</t>
  </si>
  <si>
    <t>org.hibernate.cfg.Configuration</t>
  </si>
  <si>
    <t>org.hibernate.mapping.Column</t>
  </si>
  <si>
    <t>org.hibernate.type.Type</t>
  </si>
  <si>
    <t>org.hibernate.Transaction</t>
  </si>
  <si>
    <t>org.hibernate.engine.jdbc.connections.spi.ConnectionProvider</t>
  </si>
  <si>
    <t>org.hibernate.Session</t>
  </si>
  <si>
    <t>org.hibernate.Criteria</t>
  </si>
  <si>
    <t>list: org.hibernate.Session,org.hibernate.engine.spi.SessionImplementor,org.hibernate.SessionFactory,org.hibernate.engine.spi.SessionFactoryImplementor,org.hibernate.engine.jdbc.connections.spi.ConnectionProvider,org.hibernate.Transaction,org.hibernate.mapping.Table,org.hibernate.mapping.Column,org.hibernate.type.Type,org.hibernate.cfg.Configuration,org.hibernate.Query,org.hibernate.Criteria,org.hibernate.criterion.Criterion,org.hibernate.criterion.Projection</t>
  </si>
  <si>
    <t>org.apache.catalina.Server,org.apache.catalina.Service,org.apache.catalina.Engine,org.apache.catalina.Container,org.apache.catalina.Context,org.apache.catalina.Host,org.apache.catalina.Session,org.apache.catalina.Wrapper,org.apache.catalina.Realm,org.apache.catalina.Valve,org.apache.catalina.Loader,org.apache.catalina.Manager,org.apache.catalina.Pipeline,org.apache.catalina.LifecycleListener,org.apache.catalina.startup.Bootstrap,org.apache.catalina.startup.Catalina,org.apache.catalina.startup.HostConfig,org.apache.catalina.core.StandardServer,org.apache.catalina.core.StandardService,org.apache.catalina.core.StandardEngine,org.apache.catalina.core.StandardWrapper,org.apache.catalina.core.StandardHost,org.apache.catalina.core.StandardContext,org.apache.catalina.core.StandardPipeline,org.apache.catalina.connector.Connector,org.apache.catalina.connector.CoyoteAdapter,org.apache.catalina.connector.Request,org.apache.catalina.connector.Response</t>
  </si>
  <si>
    <t>org.apache.tools.ant.Project ,org.apache.tools.ant.Target,org.apache.tools.ant.UnknownElement,org.apache.tools.ant.RuntimeConfigurable,org.apache.tools.ant.Task,org.apache.tools.ant.IntrospectionHelper,org.apache.tools.ant.ProjectHelper,org.apache.tools.ant.Main,org.apache.tools.ant.TaskContainer,org.apache.tools.ant.helper.ProjectHelper2$ElementHandler</t>
  </si>
  <si>
    <t>max number of updates with other entity</t>
  </si>
  <si>
    <t>key class name</t>
  </si>
  <si>
    <t>max occurrence with another entity</t>
  </si>
  <si>
    <t>strength</t>
  </si>
  <si>
    <t>confidence</t>
  </si>
  <si>
    <t>catalina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</si>
</sst>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6" borderId="2" xfId="0" applyFill="1" applyBorder="1"/>
    <xf numFmtId="0" fontId="0" fillId="7" borderId="2" xfId="0" applyFill="1" applyBorder="1"/>
    <xf numFmtId="164" fontId="0" fillId="0" borderId="0" xfId="0" applyNumberFormat="1"/>
    <xf numFmtId="164" fontId="0" fillId="8" borderId="0" xfId="0" applyNumberFormat="1" applyFill="1"/>
    <xf numFmtId="164" fontId="2" fillId="0" borderId="0" xfId="1" applyNumberFormat="1"/>
    <xf numFmtId="164" fontId="0" fillId="9" borderId="0" xfId="0" applyNumberFormat="1" applyFill="1"/>
    <xf numFmtId="164" fontId="2" fillId="9" borderId="0" xfId="1" applyNumberFormat="1" applyFill="1"/>
    <xf numFmtId="164" fontId="0" fillId="4" borderId="0" xfId="0" applyNumberFormat="1" applyFill="1"/>
    <xf numFmtId="164" fontId="0" fillId="0" borderId="4" xfId="0" applyNumberFormat="1" applyBorder="1"/>
    <xf numFmtId="164" fontId="0" fillId="0" borderId="0" xfId="0" applyNumberFormat="1" applyBorder="1"/>
    <xf numFmtId="164" fontId="0" fillId="0" borderId="1" xfId="0" applyNumberFormat="1" applyBorder="1"/>
    <xf numFmtId="0" fontId="0" fillId="10" borderId="0" xfId="0" applyFill="1"/>
    <xf numFmtId="0" fontId="0" fillId="10" borderId="0" xfId="0" applyFill="1" applyAlignment="1">
      <alignment wrapText="1"/>
    </xf>
    <xf numFmtId="0" fontId="0" fillId="10" borderId="0" xfId="0" applyFill="1" applyAlignment="1">
      <alignment horizontal="center" wrapText="1"/>
    </xf>
    <xf numFmtId="0" fontId="1" fillId="5" borderId="0" xfId="0" applyFont="1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9341419453935553E-2"/>
          <c:y val="4.5417680454176802E-2"/>
          <c:w val="0.93789207984390688"/>
          <c:h val="0.743573513164868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Figures!$A$4</c:f>
              <c:strCache>
                <c:ptCount val="1"/>
                <c:pt idx="0">
                  <c:v>ant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Figures!$B$3:$N$3</c:f>
              <c:strCache>
                <c:ptCount val="13"/>
                <c:pt idx="0">
                  <c:v>structural dependencies</c:v>
                </c:pt>
                <c:pt idx="1">
                  <c:v>co-changing pairs without filtering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strCache>
            </c:strRef>
          </c:cat>
          <c:val>
            <c:numRef>
              <c:f>Figures!$B$4:$N$4</c:f>
              <c:numCache>
                <c:formatCode>General</c:formatCode>
                <c:ptCount val="13"/>
                <c:pt idx="0">
                  <c:v>2118</c:v>
                </c:pt>
                <c:pt idx="1">
                  <c:v>21886</c:v>
                </c:pt>
                <c:pt idx="3">
                  <c:v>1543</c:v>
                </c:pt>
                <c:pt idx="4">
                  <c:v>941</c:v>
                </c:pt>
                <c:pt idx="5">
                  <c:v>738</c:v>
                </c:pt>
                <c:pt idx="6">
                  <c:v>676</c:v>
                </c:pt>
                <c:pt idx="7">
                  <c:v>612</c:v>
                </c:pt>
                <c:pt idx="8">
                  <c:v>460</c:v>
                </c:pt>
                <c:pt idx="9">
                  <c:v>401</c:v>
                </c:pt>
                <c:pt idx="10">
                  <c:v>321</c:v>
                </c:pt>
                <c:pt idx="11">
                  <c:v>300</c:v>
                </c:pt>
                <c:pt idx="12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082-9080-8A7440E3A0A5}"/>
            </c:ext>
          </c:extLst>
        </c:ser>
        <c:ser>
          <c:idx val="1"/>
          <c:order val="1"/>
          <c:tx>
            <c:strRef>
              <c:f>Figures!$A$5</c:f>
              <c:strCache>
                <c:ptCount val="1"/>
                <c:pt idx="0">
                  <c:v>hibernate</c:v>
                </c:pt>
              </c:strCache>
            </c:strRef>
          </c:tx>
          <c:spPr>
            <a:pattFill prst="dkUpDiag">
              <a:fgClr>
                <a:schemeClr val="accent6">
                  <a:lumMod val="40000"/>
                  <a:lumOff val="60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strRef>
              <c:f>Figures!$B$3:$N$3</c:f>
              <c:strCache>
                <c:ptCount val="13"/>
                <c:pt idx="0">
                  <c:v>structural dependencies</c:v>
                </c:pt>
                <c:pt idx="1">
                  <c:v>co-changing pairs without filtering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</c:strCache>
            </c:strRef>
          </c:cat>
          <c:val>
            <c:numRef>
              <c:f>Figures!$B$5:$N$5</c:f>
              <c:numCache>
                <c:formatCode>General</c:formatCode>
                <c:ptCount val="13"/>
                <c:pt idx="0">
                  <c:v>20777</c:v>
                </c:pt>
                <c:pt idx="1">
                  <c:v>40054</c:v>
                </c:pt>
                <c:pt idx="3">
                  <c:v>17926</c:v>
                </c:pt>
                <c:pt idx="4">
                  <c:v>11894</c:v>
                </c:pt>
                <c:pt idx="5">
                  <c:v>9513</c:v>
                </c:pt>
                <c:pt idx="6">
                  <c:v>5373</c:v>
                </c:pt>
                <c:pt idx="7">
                  <c:v>4851</c:v>
                </c:pt>
                <c:pt idx="8">
                  <c:v>4260</c:v>
                </c:pt>
                <c:pt idx="9">
                  <c:v>1970</c:v>
                </c:pt>
                <c:pt idx="10">
                  <c:v>1743</c:v>
                </c:pt>
                <c:pt idx="11">
                  <c:v>1667</c:v>
                </c:pt>
                <c:pt idx="12">
                  <c:v>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082-9080-8A7440E3A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241656"/>
        <c:axId val="602245592"/>
      </c:barChart>
      <c:catAx>
        <c:axId val="60224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5592"/>
        <c:crosses val="autoZero"/>
        <c:auto val="1"/>
        <c:lblAlgn val="ctr"/>
        <c:lblOffset val="100"/>
        <c:noMultiLvlLbl val="0"/>
      </c:catAx>
      <c:valAx>
        <c:axId val="60224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241656"/>
        <c:crosses val="autoZero"/>
        <c:crossBetween val="between"/>
      </c:valAx>
      <c:spPr>
        <a:noFill/>
        <a:ln>
          <a:solidFill>
            <a:schemeClr val="tx1">
              <a:lumMod val="65000"/>
              <a:lumOff val="3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85937076230082499"/>
          <c:y val="9.8539762821618179E-2"/>
          <c:w val="0.1034211206172955"/>
          <c:h val="5.47449087112286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9</xdr:row>
      <xdr:rowOff>57150</xdr:rowOff>
    </xdr:from>
    <xdr:to>
      <xdr:col>23</xdr:col>
      <xdr:colOff>400050</xdr:colOff>
      <xdr:row>30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16BC4E-0038-4C48-980E-D2EA7910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13</xdr:col>
      <xdr:colOff>287655</xdr:colOff>
      <xdr:row>27</xdr:row>
      <xdr:rowOff>163830</xdr:rowOff>
    </xdr:from>
    <xdr:ext cx="4648645" cy="25673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6934B40-9759-4E29-9A47-04A0C616229D}"/>
            </a:ext>
          </a:extLst>
        </xdr:cNvPr>
        <xdr:cNvSpPr txBox="1"/>
      </xdr:nvSpPr>
      <xdr:spPr>
        <a:xfrm>
          <a:off x="7602855" y="5050155"/>
          <a:ext cx="4648645" cy="25673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50"/>
            <a:t>co-changing pairs that remained</a:t>
          </a:r>
          <a:r>
            <a:rPr lang="en-US" sz="1050" baseline="0"/>
            <a:t> after filtering by applying the specified threshold</a:t>
          </a:r>
          <a:endParaRPr lang="en-US" sz="105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\" TargetMode="External"/><Relationship Id="rId18" Type="http://schemas.openxmlformats.org/officeDocument/2006/relationships/hyperlink" Target="\" TargetMode="External"/><Relationship Id="rId26" Type="http://schemas.openxmlformats.org/officeDocument/2006/relationships/hyperlink" Target="\" TargetMode="External"/><Relationship Id="rId39" Type="http://schemas.openxmlformats.org/officeDocument/2006/relationships/hyperlink" Target="\" TargetMode="External"/><Relationship Id="rId21" Type="http://schemas.openxmlformats.org/officeDocument/2006/relationships/hyperlink" Target="\" TargetMode="External"/><Relationship Id="rId34" Type="http://schemas.openxmlformats.org/officeDocument/2006/relationships/hyperlink" Target="\" TargetMode="External"/><Relationship Id="rId42" Type="http://schemas.openxmlformats.org/officeDocument/2006/relationships/hyperlink" Target="\" TargetMode="External"/><Relationship Id="rId47" Type="http://schemas.openxmlformats.org/officeDocument/2006/relationships/hyperlink" Target="\" TargetMode="External"/><Relationship Id="rId50" Type="http://schemas.openxmlformats.org/officeDocument/2006/relationships/hyperlink" Target="\" TargetMode="External"/><Relationship Id="rId55" Type="http://schemas.openxmlformats.org/officeDocument/2006/relationships/hyperlink" Target="\" TargetMode="External"/><Relationship Id="rId63" Type="http://schemas.openxmlformats.org/officeDocument/2006/relationships/hyperlink" Target="\" TargetMode="External"/><Relationship Id="rId68" Type="http://schemas.openxmlformats.org/officeDocument/2006/relationships/hyperlink" Target="\" TargetMode="External"/><Relationship Id="rId7" Type="http://schemas.openxmlformats.org/officeDocument/2006/relationships/hyperlink" Target="\" TargetMode="External"/><Relationship Id="rId71" Type="http://schemas.openxmlformats.org/officeDocument/2006/relationships/hyperlink" Target="\" TargetMode="External"/><Relationship Id="rId2" Type="http://schemas.openxmlformats.org/officeDocument/2006/relationships/hyperlink" Target="\" TargetMode="External"/><Relationship Id="rId16" Type="http://schemas.openxmlformats.org/officeDocument/2006/relationships/hyperlink" Target="\" TargetMode="External"/><Relationship Id="rId29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6" Type="http://schemas.openxmlformats.org/officeDocument/2006/relationships/hyperlink" Target="\" TargetMode="External"/><Relationship Id="rId11" Type="http://schemas.openxmlformats.org/officeDocument/2006/relationships/hyperlink" Target="\" TargetMode="External"/><Relationship Id="rId24" Type="http://schemas.openxmlformats.org/officeDocument/2006/relationships/hyperlink" Target="\" TargetMode="External"/><Relationship Id="rId32" Type="http://schemas.openxmlformats.org/officeDocument/2006/relationships/hyperlink" Target="\" TargetMode="External"/><Relationship Id="rId37" Type="http://schemas.openxmlformats.org/officeDocument/2006/relationships/hyperlink" Target="\" TargetMode="External"/><Relationship Id="rId40" Type="http://schemas.openxmlformats.org/officeDocument/2006/relationships/hyperlink" Target="\" TargetMode="External"/><Relationship Id="rId45" Type="http://schemas.openxmlformats.org/officeDocument/2006/relationships/hyperlink" Target="\" TargetMode="External"/><Relationship Id="rId53" Type="http://schemas.openxmlformats.org/officeDocument/2006/relationships/hyperlink" Target="\" TargetMode="External"/><Relationship Id="rId58" Type="http://schemas.openxmlformats.org/officeDocument/2006/relationships/hyperlink" Target="\" TargetMode="External"/><Relationship Id="rId66" Type="http://schemas.openxmlformats.org/officeDocument/2006/relationships/hyperlink" Target="\" TargetMode="External"/><Relationship Id="rId5" Type="http://schemas.openxmlformats.org/officeDocument/2006/relationships/hyperlink" Target="\" TargetMode="External"/><Relationship Id="rId15" Type="http://schemas.openxmlformats.org/officeDocument/2006/relationships/hyperlink" Target="\" TargetMode="External"/><Relationship Id="rId23" Type="http://schemas.openxmlformats.org/officeDocument/2006/relationships/hyperlink" Target="\" TargetMode="External"/><Relationship Id="rId28" Type="http://schemas.openxmlformats.org/officeDocument/2006/relationships/hyperlink" Target="\" TargetMode="External"/><Relationship Id="rId36" Type="http://schemas.openxmlformats.org/officeDocument/2006/relationships/hyperlink" Target="\" TargetMode="External"/><Relationship Id="rId49" Type="http://schemas.openxmlformats.org/officeDocument/2006/relationships/hyperlink" Target="\" TargetMode="External"/><Relationship Id="rId57" Type="http://schemas.openxmlformats.org/officeDocument/2006/relationships/hyperlink" Target="\" TargetMode="External"/><Relationship Id="rId61" Type="http://schemas.openxmlformats.org/officeDocument/2006/relationships/hyperlink" Target="\" TargetMode="External"/><Relationship Id="rId10" Type="http://schemas.openxmlformats.org/officeDocument/2006/relationships/hyperlink" Target="\" TargetMode="External"/><Relationship Id="rId19" Type="http://schemas.openxmlformats.org/officeDocument/2006/relationships/hyperlink" Target="\" TargetMode="External"/><Relationship Id="rId31" Type="http://schemas.openxmlformats.org/officeDocument/2006/relationships/hyperlink" Target="\" TargetMode="External"/><Relationship Id="rId44" Type="http://schemas.openxmlformats.org/officeDocument/2006/relationships/hyperlink" Target="\" TargetMode="External"/><Relationship Id="rId52" Type="http://schemas.openxmlformats.org/officeDocument/2006/relationships/hyperlink" Target="\" TargetMode="External"/><Relationship Id="rId60" Type="http://schemas.openxmlformats.org/officeDocument/2006/relationships/hyperlink" Target="\" TargetMode="External"/><Relationship Id="rId65" Type="http://schemas.openxmlformats.org/officeDocument/2006/relationships/hyperlink" Target="\" TargetMode="External"/><Relationship Id="rId4" Type="http://schemas.openxmlformats.org/officeDocument/2006/relationships/hyperlink" Target="\" TargetMode="External"/><Relationship Id="rId9" Type="http://schemas.openxmlformats.org/officeDocument/2006/relationships/hyperlink" Target="\" TargetMode="External"/><Relationship Id="rId14" Type="http://schemas.openxmlformats.org/officeDocument/2006/relationships/hyperlink" Target="\" TargetMode="External"/><Relationship Id="rId22" Type="http://schemas.openxmlformats.org/officeDocument/2006/relationships/hyperlink" Target="\" TargetMode="External"/><Relationship Id="rId27" Type="http://schemas.openxmlformats.org/officeDocument/2006/relationships/hyperlink" Target="\" TargetMode="External"/><Relationship Id="rId30" Type="http://schemas.openxmlformats.org/officeDocument/2006/relationships/hyperlink" Target="\" TargetMode="External"/><Relationship Id="rId35" Type="http://schemas.openxmlformats.org/officeDocument/2006/relationships/hyperlink" Target="\" TargetMode="External"/><Relationship Id="rId43" Type="http://schemas.openxmlformats.org/officeDocument/2006/relationships/hyperlink" Target="\" TargetMode="External"/><Relationship Id="rId48" Type="http://schemas.openxmlformats.org/officeDocument/2006/relationships/hyperlink" Target="\" TargetMode="External"/><Relationship Id="rId56" Type="http://schemas.openxmlformats.org/officeDocument/2006/relationships/hyperlink" Target="\" TargetMode="External"/><Relationship Id="rId64" Type="http://schemas.openxmlformats.org/officeDocument/2006/relationships/hyperlink" Target="\" TargetMode="External"/><Relationship Id="rId69" Type="http://schemas.openxmlformats.org/officeDocument/2006/relationships/hyperlink" Target="\" TargetMode="External"/><Relationship Id="rId8" Type="http://schemas.openxmlformats.org/officeDocument/2006/relationships/hyperlink" Target="\" TargetMode="External"/><Relationship Id="rId51" Type="http://schemas.openxmlformats.org/officeDocument/2006/relationships/hyperlink" Target="\" TargetMode="External"/><Relationship Id="rId72" Type="http://schemas.openxmlformats.org/officeDocument/2006/relationships/printerSettings" Target="../printerSettings/printerSettings10.bin"/><Relationship Id="rId3" Type="http://schemas.openxmlformats.org/officeDocument/2006/relationships/hyperlink" Target="\" TargetMode="External"/><Relationship Id="rId12" Type="http://schemas.openxmlformats.org/officeDocument/2006/relationships/hyperlink" Target="\" TargetMode="External"/><Relationship Id="rId17" Type="http://schemas.openxmlformats.org/officeDocument/2006/relationships/hyperlink" Target="\" TargetMode="External"/><Relationship Id="rId25" Type="http://schemas.openxmlformats.org/officeDocument/2006/relationships/hyperlink" Target="\" TargetMode="External"/><Relationship Id="rId33" Type="http://schemas.openxmlformats.org/officeDocument/2006/relationships/hyperlink" Target="\" TargetMode="External"/><Relationship Id="rId38" Type="http://schemas.openxmlformats.org/officeDocument/2006/relationships/hyperlink" Target="\" TargetMode="External"/><Relationship Id="rId46" Type="http://schemas.openxmlformats.org/officeDocument/2006/relationships/hyperlink" Target="\" TargetMode="External"/><Relationship Id="rId59" Type="http://schemas.openxmlformats.org/officeDocument/2006/relationships/hyperlink" Target="\" TargetMode="External"/><Relationship Id="rId67" Type="http://schemas.openxmlformats.org/officeDocument/2006/relationships/hyperlink" Target="\" TargetMode="External"/><Relationship Id="rId20" Type="http://schemas.openxmlformats.org/officeDocument/2006/relationships/hyperlink" Target="\" TargetMode="External"/><Relationship Id="rId41" Type="http://schemas.openxmlformats.org/officeDocument/2006/relationships/hyperlink" Target="\" TargetMode="External"/><Relationship Id="rId54" Type="http://schemas.openxmlformats.org/officeDocument/2006/relationships/hyperlink" Target="\" TargetMode="External"/><Relationship Id="rId62" Type="http://schemas.openxmlformats.org/officeDocument/2006/relationships/hyperlink" Target="\" TargetMode="External"/><Relationship Id="rId70" Type="http://schemas.openxmlformats.org/officeDocument/2006/relationships/hyperlink" Target="\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FDCA-19D8-4F69-A46C-41A13C925512}">
  <dimension ref="A1:Z58"/>
  <sheetViews>
    <sheetView topLeftCell="E34" workbookViewId="0">
      <selection activeCell="Z51" sqref="Z51:Z55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O1" s="22" t="s">
        <v>9</v>
      </c>
      <c r="P1" s="23"/>
      <c r="Q1" s="23"/>
      <c r="R1" s="23"/>
      <c r="S1" s="23"/>
      <c r="T1" s="23"/>
      <c r="U1" s="23"/>
      <c r="V1" s="23"/>
      <c r="W1" s="23"/>
      <c r="X1" s="23"/>
      <c r="Y1" s="1"/>
    </row>
    <row r="3" spans="1:26" x14ac:dyDescent="0.3">
      <c r="A3" s="24" t="s">
        <v>14</v>
      </c>
      <c r="B3" s="25"/>
      <c r="C3" s="25"/>
      <c r="D3" s="25"/>
      <c r="E3" s="25"/>
      <c r="F3" s="25"/>
      <c r="G3" s="25"/>
      <c r="H3" s="25"/>
      <c r="I3" s="25"/>
      <c r="J3" s="25"/>
    </row>
    <row r="4" spans="1:26" ht="49.2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26" x14ac:dyDescent="0.3">
      <c r="A5" t="s">
        <v>11</v>
      </c>
      <c r="O5" t="s">
        <v>10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s="3" t="s">
        <v>0</v>
      </c>
      <c r="B7" s="3">
        <v>0.72003891050583602</v>
      </c>
      <c r="C7" s="3">
        <v>0.62665369649805402</v>
      </c>
      <c r="D7" s="3">
        <v>0.71770428015564203</v>
      </c>
      <c r="E7" s="3">
        <v>0.70311284046692601</v>
      </c>
      <c r="F7" s="3">
        <v>0.73229571984435704</v>
      </c>
      <c r="G7" s="3">
        <v>0.82431906614785899</v>
      </c>
      <c r="H7" s="3">
        <v>0.85194552529182799</v>
      </c>
      <c r="I7" s="3">
        <v>0.88112840466926001</v>
      </c>
      <c r="J7" s="3">
        <v>0.87626459143968805</v>
      </c>
      <c r="K7" s="3">
        <v>0.87626459143968805</v>
      </c>
      <c r="L7" s="3">
        <v>0.92879377399999996</v>
      </c>
      <c r="O7" s="3" t="s">
        <v>0</v>
      </c>
      <c r="P7" s="3">
        <v>0.92392996108949399</v>
      </c>
      <c r="Q7" s="3">
        <v>0.92548638132295702</v>
      </c>
      <c r="R7" s="3">
        <v>0.92626459143968798</v>
      </c>
      <c r="S7" s="3">
        <v>0.92684824902723695</v>
      </c>
      <c r="T7" s="3">
        <v>0.92723735408560304</v>
      </c>
      <c r="U7" s="3">
        <v>0.92723735408560304</v>
      </c>
      <c r="V7" s="3">
        <v>0.92937743190661404</v>
      </c>
      <c r="W7" s="3">
        <v>0.928015564202334</v>
      </c>
      <c r="X7" s="3">
        <v>0.928015564202334</v>
      </c>
      <c r="Y7" s="3">
        <v>0.928015564202334</v>
      </c>
      <c r="Z7" s="3">
        <v>0.92879377399999996</v>
      </c>
    </row>
    <row r="8" spans="1:26" x14ac:dyDescent="0.3">
      <c r="A8" s="3" t="s">
        <v>1</v>
      </c>
      <c r="B8" s="3">
        <v>0.72003891050583602</v>
      </c>
      <c r="C8" s="3">
        <v>0.62665369649805402</v>
      </c>
      <c r="D8" s="3">
        <v>0.71770428015564203</v>
      </c>
      <c r="E8" s="3">
        <v>0.70311284046692601</v>
      </c>
      <c r="F8" s="3">
        <v>0.73229571984435704</v>
      </c>
      <c r="G8" s="3">
        <v>0.82431906614785899</v>
      </c>
      <c r="H8" s="3">
        <v>0.85194552529182799</v>
      </c>
      <c r="I8" s="3">
        <v>0.88112840466926001</v>
      </c>
      <c r="J8" s="3">
        <v>0.87626459143968805</v>
      </c>
      <c r="K8" s="3">
        <v>0.87626459143968805</v>
      </c>
      <c r="L8" s="3">
        <v>0.85525291800000003</v>
      </c>
      <c r="O8" s="3" t="s">
        <v>1</v>
      </c>
      <c r="P8" s="3">
        <v>0.91381322957198396</v>
      </c>
      <c r="Q8" s="3">
        <v>0.85350194552529202</v>
      </c>
      <c r="R8" s="3">
        <v>0.85116731517509703</v>
      </c>
      <c r="S8" s="3">
        <v>0.86556420233463005</v>
      </c>
      <c r="T8" s="3">
        <v>0.87568093385213996</v>
      </c>
      <c r="U8" s="3">
        <v>0.88151750972762599</v>
      </c>
      <c r="V8" s="3">
        <v>0.88696498054474704</v>
      </c>
      <c r="W8" s="3">
        <v>0.85428015564202298</v>
      </c>
      <c r="X8" s="3">
        <v>0.851750972762646</v>
      </c>
      <c r="Y8" s="3">
        <v>0.851750972762646</v>
      </c>
      <c r="Z8" s="3">
        <v>0.85525291800000003</v>
      </c>
    </row>
    <row r="9" spans="1:26" x14ac:dyDescent="0.3">
      <c r="A9" s="3" t="s">
        <v>2</v>
      </c>
      <c r="B9" s="3">
        <v>0.72003891050583602</v>
      </c>
      <c r="C9" s="3">
        <v>0.62665369649805402</v>
      </c>
      <c r="D9" s="3">
        <v>0.71770428015564203</v>
      </c>
      <c r="E9" s="3">
        <v>0.70311284046692601</v>
      </c>
      <c r="F9" s="3">
        <v>0.73229571984435704</v>
      </c>
      <c r="G9" s="3">
        <v>0.82431906614785899</v>
      </c>
      <c r="H9" s="3">
        <v>0.85194552529182799</v>
      </c>
      <c r="I9" s="3">
        <v>0.88112840466926001</v>
      </c>
      <c r="J9" s="3">
        <v>0.87626459143968805</v>
      </c>
      <c r="K9" s="3">
        <v>0.87626459143968805</v>
      </c>
      <c r="L9" s="3">
        <v>0.93346303500000005</v>
      </c>
      <c r="O9" s="3" t="s">
        <v>2</v>
      </c>
      <c r="P9" s="3">
        <v>0.90972762645914396</v>
      </c>
      <c r="Q9" s="3">
        <v>0.92996108949416301</v>
      </c>
      <c r="R9" s="3">
        <v>0.93287937743190597</v>
      </c>
      <c r="S9" s="3">
        <v>0.93346303501945505</v>
      </c>
      <c r="T9" s="3">
        <v>0.93463035019455198</v>
      </c>
      <c r="U9" s="3">
        <v>0.93365758754863803</v>
      </c>
      <c r="V9" s="3">
        <v>0.93891050583657498</v>
      </c>
      <c r="W9" s="3">
        <v>0.93307392996108895</v>
      </c>
      <c r="X9" s="3">
        <v>0.93346303501945505</v>
      </c>
      <c r="Y9" s="3">
        <v>0.93346303501945505</v>
      </c>
      <c r="Z9" s="3">
        <v>0.93346303500000005</v>
      </c>
    </row>
    <row r="10" spans="1:26" x14ac:dyDescent="0.3">
      <c r="A10" s="3" t="s">
        <v>3</v>
      </c>
      <c r="B10" s="3">
        <v>0.72198443579766503</v>
      </c>
      <c r="C10" s="3">
        <v>0.58073929961089499</v>
      </c>
      <c r="D10" s="3">
        <v>0.644163424124513</v>
      </c>
      <c r="E10" s="3">
        <v>0.67607003891050499</v>
      </c>
      <c r="F10" s="3">
        <v>0.72743190661478596</v>
      </c>
      <c r="G10" s="3">
        <v>0.81926070038910503</v>
      </c>
      <c r="H10" s="3">
        <v>0.84241245136186704</v>
      </c>
      <c r="I10" s="3">
        <v>0.87431906614785904</v>
      </c>
      <c r="J10" s="3">
        <v>0.87626459143968805</v>
      </c>
      <c r="K10" s="3">
        <v>0.87626459143968805</v>
      </c>
      <c r="L10" s="3">
        <v>0.93385214000000005</v>
      </c>
      <c r="O10" s="3" t="s">
        <v>3</v>
      </c>
      <c r="P10" s="3">
        <v>0.92431906614785997</v>
      </c>
      <c r="Q10" s="3">
        <v>0.92840466926069998</v>
      </c>
      <c r="R10" s="3">
        <v>0.93112840466925995</v>
      </c>
      <c r="S10" s="3">
        <v>0.93171206225680903</v>
      </c>
      <c r="T10" s="3">
        <v>0.93307392996108895</v>
      </c>
      <c r="U10" s="3">
        <v>0.93443579766536899</v>
      </c>
      <c r="V10" s="3">
        <v>0.93560311284046604</v>
      </c>
      <c r="W10" s="3">
        <v>0.93385214007782102</v>
      </c>
      <c r="X10" s="3">
        <v>0.93404669260700302</v>
      </c>
      <c r="Y10" s="3">
        <v>0.93404669260700302</v>
      </c>
      <c r="Z10" s="3">
        <v>0.93385214000000005</v>
      </c>
    </row>
    <row r="11" spans="1:26" x14ac:dyDescent="0.3">
      <c r="A11" s="3" t="s">
        <v>4</v>
      </c>
      <c r="B11" s="3">
        <v>0.72198443579766503</v>
      </c>
      <c r="C11" s="3">
        <v>0.58073929961089499</v>
      </c>
      <c r="D11" s="3">
        <v>0.644163424124513</v>
      </c>
      <c r="E11" s="3">
        <v>0.67607003891050499</v>
      </c>
      <c r="F11" s="3">
        <v>0.72743190661478596</v>
      </c>
      <c r="G11" s="3">
        <v>0.81926070038910503</v>
      </c>
      <c r="H11" s="3">
        <v>0.84241245136186704</v>
      </c>
      <c r="I11" s="3">
        <v>0.87431906614785904</v>
      </c>
      <c r="J11" s="3">
        <v>0.87626459143968805</v>
      </c>
      <c r="K11" s="3">
        <v>0.87626459143968805</v>
      </c>
      <c r="L11" s="3">
        <v>0.94182879399999997</v>
      </c>
      <c r="O11" s="3" t="s">
        <v>4</v>
      </c>
      <c r="P11" s="3">
        <v>0.84046692607003803</v>
      </c>
      <c r="Q11" s="3">
        <v>0.88618677042801497</v>
      </c>
      <c r="R11" s="3">
        <v>0.90447470817120601</v>
      </c>
      <c r="S11" s="3">
        <v>0.90914396887159499</v>
      </c>
      <c r="T11" s="3">
        <v>0.91459143968871504</v>
      </c>
      <c r="U11" s="3">
        <v>0.92256809338521395</v>
      </c>
      <c r="V11" s="3">
        <v>0.93190661478599202</v>
      </c>
      <c r="W11" s="3">
        <v>0.93540856031128405</v>
      </c>
      <c r="X11" s="3">
        <v>0.93599221789883202</v>
      </c>
      <c r="Y11" s="3">
        <v>0.93599221789883202</v>
      </c>
      <c r="Z11" s="3">
        <v>0.94182879399999997</v>
      </c>
    </row>
    <row r="13" spans="1:26" x14ac:dyDescent="0.3">
      <c r="A13" s="2" t="s">
        <v>7</v>
      </c>
      <c r="B13" s="2">
        <v>10943</v>
      </c>
      <c r="C13" s="2">
        <v>941</v>
      </c>
      <c r="D13" s="2">
        <v>738</v>
      </c>
      <c r="E13" s="2">
        <v>676</v>
      </c>
      <c r="F13" s="2">
        <v>612</v>
      </c>
      <c r="G13" s="2">
        <v>460</v>
      </c>
      <c r="H13" s="2">
        <v>401</v>
      </c>
      <c r="I13" s="2">
        <v>321</v>
      </c>
      <c r="J13" s="2">
        <v>300</v>
      </c>
      <c r="K13" s="2">
        <v>268</v>
      </c>
      <c r="L13" s="4" t="s">
        <v>5</v>
      </c>
      <c r="O13" s="2" t="s">
        <v>7</v>
      </c>
      <c r="P13" s="2">
        <v>10943</v>
      </c>
      <c r="Q13" s="2">
        <v>941</v>
      </c>
      <c r="R13" s="2">
        <v>738</v>
      </c>
      <c r="S13" s="2">
        <v>676</v>
      </c>
      <c r="T13" s="2">
        <v>612</v>
      </c>
      <c r="U13" s="2">
        <v>460</v>
      </c>
      <c r="V13" s="2">
        <v>401</v>
      </c>
      <c r="W13" s="2">
        <v>321</v>
      </c>
      <c r="X13" s="2">
        <v>300</v>
      </c>
      <c r="Y13" s="2">
        <v>268</v>
      </c>
      <c r="Z13" s="4" t="s">
        <v>5</v>
      </c>
    </row>
    <row r="14" spans="1:26" x14ac:dyDescent="0.3">
      <c r="A14" t="s">
        <v>0</v>
      </c>
      <c r="B14">
        <v>0.76634241245136103</v>
      </c>
      <c r="C14">
        <v>0.74610894941634198</v>
      </c>
      <c r="D14">
        <v>0.78346303501945502</v>
      </c>
      <c r="E14">
        <v>0.79688715953307399</v>
      </c>
      <c r="F14">
        <v>0.826264591439688</v>
      </c>
      <c r="G14">
        <v>0.86361867704280104</v>
      </c>
      <c r="H14">
        <v>0.89105058365758705</v>
      </c>
      <c r="I14">
        <v>0.900389105058365</v>
      </c>
      <c r="J14">
        <v>0.84027237354085604</v>
      </c>
      <c r="K14">
        <v>0.860116731517509</v>
      </c>
      <c r="L14" s="4">
        <v>0.92879377399999996</v>
      </c>
      <c r="O14" t="s">
        <v>0</v>
      </c>
      <c r="P14">
        <v>0.91206225680933795</v>
      </c>
      <c r="Q14">
        <v>0.91867704280155604</v>
      </c>
      <c r="R14">
        <v>0.91614785992217895</v>
      </c>
      <c r="S14">
        <v>0.91964980544747099</v>
      </c>
      <c r="T14">
        <v>0.92003891050583597</v>
      </c>
      <c r="U14">
        <v>0.90603112840466904</v>
      </c>
      <c r="V14">
        <v>0.92529182879377403</v>
      </c>
      <c r="W14">
        <v>0.94260700389105001</v>
      </c>
      <c r="X14">
        <v>0.92568093385214001</v>
      </c>
      <c r="Y14">
        <v>0.90817120622568004</v>
      </c>
      <c r="Z14" s="4">
        <v>0.92879377399999996</v>
      </c>
    </row>
    <row r="15" spans="1:26" x14ac:dyDescent="0.3">
      <c r="A15" t="s">
        <v>1</v>
      </c>
      <c r="B15">
        <v>0.5784046692607</v>
      </c>
      <c r="C15">
        <v>0.72821011673151703</v>
      </c>
      <c r="D15">
        <v>0.76945525291828798</v>
      </c>
      <c r="E15">
        <v>0.84533073929961</v>
      </c>
      <c r="F15">
        <v>0.80233463035019403</v>
      </c>
      <c r="G15">
        <v>0.82081712062256795</v>
      </c>
      <c r="H15">
        <v>0.83035019455252901</v>
      </c>
      <c r="I15">
        <v>0.84805447470817097</v>
      </c>
      <c r="J15">
        <v>0.82684824902723697</v>
      </c>
      <c r="K15">
        <v>0.860116731517509</v>
      </c>
      <c r="L15" s="4">
        <v>0.85525291800000003</v>
      </c>
      <c r="O15" t="s">
        <v>1</v>
      </c>
      <c r="P15">
        <v>0.92412451361867698</v>
      </c>
      <c r="Q15">
        <v>0.95447470817120605</v>
      </c>
      <c r="R15">
        <v>0.93949416342412395</v>
      </c>
      <c r="S15">
        <v>0.93735408560311295</v>
      </c>
      <c r="T15">
        <v>0.93968871595330705</v>
      </c>
      <c r="U15">
        <v>0.93813229571984402</v>
      </c>
      <c r="V15">
        <v>0.94143968871595296</v>
      </c>
      <c r="W15">
        <v>0.94338521400778197</v>
      </c>
      <c r="X15">
        <v>0.94435797665369603</v>
      </c>
      <c r="Y15">
        <v>0.88988326848249</v>
      </c>
      <c r="Z15" s="4">
        <v>0.85525291800000003</v>
      </c>
    </row>
    <row r="16" spans="1:26" x14ac:dyDescent="0.3">
      <c r="A16" t="s">
        <v>2</v>
      </c>
      <c r="B16">
        <v>0.79980544747081705</v>
      </c>
      <c r="C16">
        <v>0.79182879377431903</v>
      </c>
      <c r="D16">
        <v>0.760505836575875</v>
      </c>
      <c r="E16">
        <v>0.80330739299610898</v>
      </c>
      <c r="F16">
        <v>0.81964980544747001</v>
      </c>
      <c r="G16">
        <v>0.85019455252918197</v>
      </c>
      <c r="H16">
        <v>0.853891050583657</v>
      </c>
      <c r="I16">
        <v>0.86108949416342395</v>
      </c>
      <c r="J16">
        <v>0.84007782101167305</v>
      </c>
      <c r="K16">
        <v>0.860116731517509</v>
      </c>
      <c r="L16" s="4">
        <v>0.93346303500000005</v>
      </c>
      <c r="O16" t="s">
        <v>2</v>
      </c>
      <c r="P16">
        <v>0.93268482490272298</v>
      </c>
      <c r="Q16">
        <v>0.93677042801556398</v>
      </c>
      <c r="R16">
        <v>0.936381322957198</v>
      </c>
      <c r="S16">
        <v>0.93929961089494096</v>
      </c>
      <c r="T16">
        <v>0.94027237354085602</v>
      </c>
      <c r="U16">
        <v>0.93910505836575797</v>
      </c>
      <c r="V16">
        <v>0.94085603112840399</v>
      </c>
      <c r="W16">
        <v>0.94260700389105001</v>
      </c>
      <c r="X16">
        <v>0.94163424124513595</v>
      </c>
      <c r="Y16">
        <v>0.93988326848249004</v>
      </c>
      <c r="Z16" s="4">
        <v>0.93346303500000005</v>
      </c>
    </row>
    <row r="17" spans="1:26" x14ac:dyDescent="0.3">
      <c r="A17" t="s">
        <v>3</v>
      </c>
      <c r="B17">
        <v>0.81264591439688705</v>
      </c>
      <c r="C17">
        <v>0.81906614785992204</v>
      </c>
      <c r="D17">
        <v>0.80914396887159501</v>
      </c>
      <c r="E17">
        <v>0.80778210116731497</v>
      </c>
      <c r="F17">
        <v>0.796692607003891</v>
      </c>
      <c r="G17">
        <v>0.817704280155642</v>
      </c>
      <c r="H17">
        <v>0.83287937743190599</v>
      </c>
      <c r="I17">
        <v>0.85466926070038896</v>
      </c>
      <c r="J17">
        <v>0.83988326848248995</v>
      </c>
      <c r="K17">
        <v>0.85077821011673105</v>
      </c>
      <c r="L17" s="4">
        <v>0.93385214000000005</v>
      </c>
      <c r="O17" t="s">
        <v>3</v>
      </c>
      <c r="P17">
        <v>0.84785992217898798</v>
      </c>
      <c r="Q17">
        <v>0.84338521400778199</v>
      </c>
      <c r="R17">
        <v>0.84124513618676999</v>
      </c>
      <c r="S17">
        <v>0.841050583657587</v>
      </c>
      <c r="T17">
        <v>0.83968871595330696</v>
      </c>
      <c r="U17">
        <v>0.85583657587548601</v>
      </c>
      <c r="V17">
        <v>0.86614785992217902</v>
      </c>
      <c r="W17">
        <v>0.88073929961089503</v>
      </c>
      <c r="X17">
        <v>0.87782101167315096</v>
      </c>
      <c r="Y17">
        <v>0.88073929961089503</v>
      </c>
      <c r="Z17" s="4">
        <v>0.93385214000000005</v>
      </c>
    </row>
    <row r="18" spans="1:26" x14ac:dyDescent="0.3">
      <c r="A18" t="s">
        <v>4</v>
      </c>
      <c r="B18">
        <v>0.85311284046692604</v>
      </c>
      <c r="C18">
        <v>0.83540856031128397</v>
      </c>
      <c r="D18">
        <v>0.81906614785992204</v>
      </c>
      <c r="E18">
        <v>0.80252918287937702</v>
      </c>
      <c r="F18">
        <v>0.80155642023346296</v>
      </c>
      <c r="G18">
        <v>0.81556420233463001</v>
      </c>
      <c r="H18">
        <v>0.83093385214007698</v>
      </c>
      <c r="I18">
        <v>0.85466926070038896</v>
      </c>
      <c r="J18">
        <v>0.83988326848248995</v>
      </c>
      <c r="K18">
        <v>0.85077821011673105</v>
      </c>
      <c r="L18" s="4">
        <v>0.94182879399999997</v>
      </c>
      <c r="O18" t="s">
        <v>4</v>
      </c>
      <c r="P18">
        <v>0.92198443579766498</v>
      </c>
      <c r="Q18">
        <v>0.92412451361867698</v>
      </c>
      <c r="R18">
        <v>0.92354085603112801</v>
      </c>
      <c r="S18">
        <v>0.92392996108949399</v>
      </c>
      <c r="T18">
        <v>0.92509727626459104</v>
      </c>
      <c r="U18">
        <v>0.93346303501945505</v>
      </c>
      <c r="V18">
        <v>0.93404669260700302</v>
      </c>
      <c r="W18">
        <v>0.93949416342412395</v>
      </c>
      <c r="X18">
        <v>0.93852140077821</v>
      </c>
      <c r="Y18">
        <v>0.93696498054474697</v>
      </c>
      <c r="Z18" s="4">
        <v>0.94182879399999997</v>
      </c>
    </row>
    <row r="20" spans="1:26" s="6" customFormat="1" x14ac:dyDescent="0.3">
      <c r="E20" s="9"/>
      <c r="F20" s="9"/>
      <c r="J20" s="8" t="s">
        <v>15</v>
      </c>
      <c r="K20" s="8">
        <f>AVERAGE(B14:K18)</f>
        <v>0.81939299610894878</v>
      </c>
      <c r="M20" s="7"/>
      <c r="X20" s="8" t="s">
        <v>15</v>
      </c>
      <c r="Y20" s="8">
        <f>AVERAGE(P14:Y18)</f>
        <v>0.91623735408560292</v>
      </c>
    </row>
    <row r="22" spans="1:26" x14ac:dyDescent="0.3">
      <c r="A22" t="s">
        <v>12</v>
      </c>
      <c r="O22" t="s">
        <v>12</v>
      </c>
    </row>
    <row r="23" spans="1:26" x14ac:dyDescent="0.3">
      <c r="A23" s="3"/>
      <c r="B23" s="3">
        <v>10</v>
      </c>
      <c r="C23" s="3">
        <v>20</v>
      </c>
      <c r="D23" s="3">
        <v>30</v>
      </c>
      <c r="E23" s="3">
        <v>40</v>
      </c>
      <c r="F23" s="3">
        <v>50</v>
      </c>
      <c r="G23" s="3">
        <v>60</v>
      </c>
      <c r="H23" s="3">
        <v>70</v>
      </c>
      <c r="I23" s="3">
        <v>80</v>
      </c>
      <c r="J23" s="3">
        <v>90</v>
      </c>
      <c r="K23" s="3">
        <v>100</v>
      </c>
      <c r="L23" s="3" t="s">
        <v>5</v>
      </c>
      <c r="O23" s="3"/>
      <c r="P23" s="3">
        <v>10</v>
      </c>
      <c r="Q23" s="3">
        <v>20</v>
      </c>
      <c r="R23" s="3">
        <v>30</v>
      </c>
      <c r="S23" s="3">
        <v>40</v>
      </c>
      <c r="T23" s="3">
        <v>50</v>
      </c>
      <c r="U23" s="3">
        <v>60</v>
      </c>
      <c r="V23" s="3">
        <v>70</v>
      </c>
      <c r="W23" s="3">
        <v>80</v>
      </c>
      <c r="X23" s="3">
        <v>90</v>
      </c>
      <c r="Y23" s="3">
        <v>100</v>
      </c>
      <c r="Z23" s="3" t="s">
        <v>5</v>
      </c>
    </row>
    <row r="24" spans="1:26" x14ac:dyDescent="0.3">
      <c r="A24" s="3" t="s">
        <v>0</v>
      </c>
      <c r="B24" s="3">
        <v>0.67153980613379705</v>
      </c>
      <c r="C24" s="3">
        <v>0.65623179193812797</v>
      </c>
      <c r="D24" s="3">
        <v>0.64452566343556195</v>
      </c>
      <c r="E24" s="3">
        <v>0.69744160177975201</v>
      </c>
      <c r="F24" s="3">
        <v>0.75443614598230402</v>
      </c>
      <c r="G24" s="3">
        <v>0.77578261560463502</v>
      </c>
      <c r="H24" s="3">
        <v>0.78563483235340303</v>
      </c>
      <c r="I24" s="3">
        <v>0.79898299698076602</v>
      </c>
      <c r="J24" s="3">
        <v>0.79898299698076602</v>
      </c>
      <c r="K24" s="3">
        <v>0.79898299698076602</v>
      </c>
      <c r="L24" s="3">
        <v>0.92340696</v>
      </c>
      <c r="O24" s="3" t="s">
        <v>0</v>
      </c>
      <c r="P24" s="3">
        <v>0.90968801313627901</v>
      </c>
      <c r="Q24" s="3">
        <v>0.91678584670797303</v>
      </c>
      <c r="R24" s="3">
        <v>0.92250648869112895</v>
      </c>
      <c r="S24" s="3">
        <v>0.92361883574340897</v>
      </c>
      <c r="T24" s="3">
        <v>0.92372477355791205</v>
      </c>
      <c r="U24" s="3">
        <v>0.92367180465066001</v>
      </c>
      <c r="V24" s="3">
        <v>0.92361883574340897</v>
      </c>
      <c r="W24" s="3">
        <v>0.92367180465066001</v>
      </c>
      <c r="X24" s="3">
        <v>0.92367180465066001</v>
      </c>
      <c r="Y24" s="3">
        <v>0.92367180465066001</v>
      </c>
      <c r="Z24" s="3">
        <v>0.92340696</v>
      </c>
    </row>
    <row r="25" spans="1:26" x14ac:dyDescent="0.3">
      <c r="A25" s="3" t="s">
        <v>1</v>
      </c>
      <c r="B25" s="3">
        <v>0.68547062874092701</v>
      </c>
      <c r="C25" s="3">
        <v>0.64314847184702195</v>
      </c>
      <c r="D25" s="3">
        <v>0.641983155887493</v>
      </c>
      <c r="E25" s="3">
        <v>0.69744160177975201</v>
      </c>
      <c r="F25" s="3">
        <v>0.75443614598230402</v>
      </c>
      <c r="G25" s="3">
        <v>0.77578261560463502</v>
      </c>
      <c r="H25" s="3">
        <v>0.78563483235340303</v>
      </c>
      <c r="I25" s="3">
        <v>0.79898299698076602</v>
      </c>
      <c r="J25" s="3">
        <v>0.79898299698076602</v>
      </c>
      <c r="K25" s="3">
        <v>0.79898299698076602</v>
      </c>
      <c r="L25" s="3">
        <v>0.92669753099999996</v>
      </c>
      <c r="O25" s="3" t="s">
        <v>1</v>
      </c>
      <c r="P25" s="3">
        <v>0.81084803220508905</v>
      </c>
      <c r="Q25" s="3">
        <v>0.79961862386778304</v>
      </c>
      <c r="R25" s="3">
        <v>0.81497960697070104</v>
      </c>
      <c r="S25" s="3">
        <v>0.83367763123046101</v>
      </c>
      <c r="T25" s="3">
        <v>0.84729064039408097</v>
      </c>
      <c r="U25" s="3">
        <v>0.85211081095396302</v>
      </c>
      <c r="V25" s="3">
        <v>0.85348800254250001</v>
      </c>
      <c r="W25" s="3">
        <v>0.85767254621536404</v>
      </c>
      <c r="X25" s="3">
        <v>0.85767254621536404</v>
      </c>
      <c r="Y25" s="3">
        <v>0.85767254621536404</v>
      </c>
      <c r="Z25" s="3">
        <v>0.92669753099999996</v>
      </c>
    </row>
    <row r="26" spans="1:26" x14ac:dyDescent="0.3">
      <c r="A26" s="3" t="s">
        <v>2</v>
      </c>
      <c r="B26" s="3">
        <v>0.68547062874092701</v>
      </c>
      <c r="C26" s="3">
        <v>0.64314847184702195</v>
      </c>
      <c r="D26" s="3">
        <v>0.64436675671380705</v>
      </c>
      <c r="E26" s="3">
        <v>0.69744160177975201</v>
      </c>
      <c r="F26" s="3">
        <v>0.75443614598230402</v>
      </c>
      <c r="G26" s="3">
        <v>0.77578261560463502</v>
      </c>
      <c r="H26" s="3">
        <v>0.78563483235340303</v>
      </c>
      <c r="I26" s="3">
        <v>0.79898299698076602</v>
      </c>
      <c r="J26" s="3">
        <v>0.79898299698076602</v>
      </c>
      <c r="K26" s="3">
        <v>0.79898299698076602</v>
      </c>
      <c r="L26" s="3">
        <v>0.93219979900000005</v>
      </c>
      <c r="O26" s="3" t="s">
        <v>2</v>
      </c>
      <c r="P26" s="3">
        <v>0.90963504422902897</v>
      </c>
      <c r="Q26" s="3">
        <v>0.92134117273159699</v>
      </c>
      <c r="R26" s="3">
        <v>0.930716669315102</v>
      </c>
      <c r="S26" s="3">
        <v>0.93278245669790805</v>
      </c>
      <c r="T26" s="3">
        <v>0.93278245669790805</v>
      </c>
      <c r="U26" s="3">
        <v>0.93235870543989696</v>
      </c>
      <c r="V26" s="3">
        <v>0.93251761216165097</v>
      </c>
      <c r="W26" s="3">
        <v>0.93246464325440004</v>
      </c>
      <c r="X26" s="3">
        <v>0.93246464325440004</v>
      </c>
      <c r="Y26" s="3">
        <v>0.93246464325440004</v>
      </c>
      <c r="Z26" s="3">
        <v>0.93219979900000005</v>
      </c>
    </row>
    <row r="27" spans="1:26" x14ac:dyDescent="0.3">
      <c r="A27" s="3" t="s">
        <v>3</v>
      </c>
      <c r="B27" s="3">
        <v>0.69383971608665396</v>
      </c>
      <c r="C27" s="3">
        <v>0.636156576089832</v>
      </c>
      <c r="D27" s="3">
        <v>0.63594470046082796</v>
      </c>
      <c r="E27" s="3">
        <v>0.69744160177975201</v>
      </c>
      <c r="F27" s="3">
        <v>0.75443614598230402</v>
      </c>
      <c r="G27" s="3">
        <v>0.77578261560463502</v>
      </c>
      <c r="H27" s="3">
        <v>0.78563483235340303</v>
      </c>
      <c r="I27" s="3">
        <v>0.79898299698076602</v>
      </c>
      <c r="J27" s="3">
        <v>0.79898299698076602</v>
      </c>
      <c r="K27" s="3">
        <v>0.79898299698076602</v>
      </c>
      <c r="L27" s="3">
        <v>0.925949468</v>
      </c>
      <c r="O27" s="3" t="s">
        <v>3</v>
      </c>
      <c r="P27" s="3">
        <v>0.91424333915990397</v>
      </c>
      <c r="Q27" s="3">
        <v>0.91996398114305999</v>
      </c>
      <c r="R27" s="3">
        <v>0.92351289792890601</v>
      </c>
      <c r="S27" s="3">
        <v>0.92573759203346695</v>
      </c>
      <c r="T27" s="3">
        <v>0.92600243656972403</v>
      </c>
      <c r="U27" s="3">
        <v>0.92616134329147803</v>
      </c>
      <c r="V27" s="3">
        <v>0.926267281105981</v>
      </c>
      <c r="W27" s="3">
        <v>0.92632025001323304</v>
      </c>
      <c r="X27" s="3">
        <v>0.92632025001323304</v>
      </c>
      <c r="Y27" s="3">
        <v>0.92632025001323304</v>
      </c>
      <c r="Z27" s="3">
        <v>0.925949468</v>
      </c>
    </row>
    <row r="28" spans="1:26" x14ac:dyDescent="0.3">
      <c r="A28" s="3" t="s">
        <v>4</v>
      </c>
      <c r="B28" s="3">
        <v>0.65379522220456399</v>
      </c>
      <c r="C28" s="3">
        <v>0.61057259388738505</v>
      </c>
      <c r="D28" s="3">
        <v>0.63594470046082796</v>
      </c>
      <c r="E28" s="3">
        <v>0.69744160177975201</v>
      </c>
      <c r="F28" s="3">
        <v>0.75443614598230402</v>
      </c>
      <c r="G28" s="3">
        <v>0.77578261560463502</v>
      </c>
      <c r="H28" s="3">
        <v>0.78563483235340303</v>
      </c>
      <c r="I28" s="3">
        <v>0.79898299698076602</v>
      </c>
      <c r="J28" s="3">
        <v>0.79898299698076602</v>
      </c>
      <c r="K28" s="3">
        <v>0.79898299698076602</v>
      </c>
      <c r="L28" s="3">
        <v>0.93903278800000001</v>
      </c>
      <c r="O28" s="3" t="s">
        <v>4</v>
      </c>
      <c r="P28" s="3">
        <v>0.86784257640763995</v>
      </c>
      <c r="Q28" s="3">
        <v>0.90550346946341598</v>
      </c>
      <c r="R28" s="3">
        <v>0.92965729117007401</v>
      </c>
      <c r="S28" s="3">
        <v>0.93569574659673804</v>
      </c>
      <c r="T28" s="3">
        <v>0.93744372053603597</v>
      </c>
      <c r="U28" s="3">
        <v>0.93802637851580195</v>
      </c>
      <c r="V28" s="3">
        <v>0.93818528523755595</v>
      </c>
      <c r="W28" s="3">
        <v>0.93829122305205903</v>
      </c>
      <c r="X28" s="3">
        <v>0.93829122305205903</v>
      </c>
      <c r="Y28" s="3">
        <v>0.93829122305205903</v>
      </c>
      <c r="Z28" s="3">
        <v>0.93903278800000001</v>
      </c>
    </row>
    <row r="31" spans="1:26" x14ac:dyDescent="0.3">
      <c r="A31" s="2" t="s">
        <v>7</v>
      </c>
      <c r="B31" s="2">
        <v>13451</v>
      </c>
      <c r="C31" s="2">
        <v>1728</v>
      </c>
      <c r="D31" s="2">
        <v>1242</v>
      </c>
      <c r="E31" s="2">
        <v>1048</v>
      </c>
      <c r="F31" s="2">
        <v>974</v>
      </c>
      <c r="G31" s="2">
        <v>822</v>
      </c>
      <c r="H31" s="2">
        <v>729</v>
      </c>
      <c r="I31" s="2">
        <v>529</v>
      </c>
      <c r="J31" s="2">
        <v>479</v>
      </c>
      <c r="K31" s="2">
        <v>470</v>
      </c>
      <c r="L31" s="4" t="s">
        <v>5</v>
      </c>
      <c r="O31" s="2" t="s">
        <v>7</v>
      </c>
      <c r="P31" s="2">
        <v>13451</v>
      </c>
      <c r="Q31" s="2">
        <v>1728</v>
      </c>
      <c r="R31" s="2">
        <v>1242</v>
      </c>
      <c r="S31" s="2">
        <v>1048</v>
      </c>
      <c r="T31" s="2">
        <v>974</v>
      </c>
      <c r="U31" s="2">
        <v>822</v>
      </c>
      <c r="V31" s="2">
        <v>729</v>
      </c>
      <c r="W31" s="2">
        <v>529</v>
      </c>
      <c r="X31" s="2">
        <v>479</v>
      </c>
      <c r="Y31" s="2">
        <v>470</v>
      </c>
      <c r="Z31" s="4" t="s">
        <v>5</v>
      </c>
    </row>
    <row r="32" spans="1:26" x14ac:dyDescent="0.3">
      <c r="A32" t="s">
        <v>0</v>
      </c>
      <c r="B32">
        <v>0.77519995762486504</v>
      </c>
      <c r="C32">
        <v>0.81180147253561297</v>
      </c>
      <c r="D32">
        <v>0.83595529424227</v>
      </c>
      <c r="E32">
        <v>0.82779808252554798</v>
      </c>
      <c r="F32">
        <v>0.81794586577678197</v>
      </c>
      <c r="G32">
        <v>0.81413210445467799</v>
      </c>
      <c r="H32">
        <v>0.80412098098415596</v>
      </c>
      <c r="I32">
        <v>0.81619789183748404</v>
      </c>
      <c r="J32">
        <v>0.81964087080882797</v>
      </c>
      <c r="K32">
        <v>0.81349647756766097</v>
      </c>
      <c r="L32" s="4">
        <v>0.92340696</v>
      </c>
      <c r="O32" t="s">
        <v>0</v>
      </c>
      <c r="P32">
        <v>0.85910270671115296</v>
      </c>
      <c r="Q32">
        <v>0.883733248583074</v>
      </c>
      <c r="R32">
        <v>0.89729328883944204</v>
      </c>
      <c r="S32">
        <v>0.903543619895112</v>
      </c>
      <c r="T32">
        <v>0.909529106414525</v>
      </c>
      <c r="U32">
        <v>0.91032364002329702</v>
      </c>
      <c r="V32">
        <v>0.91170083161183402</v>
      </c>
      <c r="W32">
        <v>0.91911647862703605</v>
      </c>
      <c r="X32">
        <v>0.92240055087662598</v>
      </c>
      <c r="Y32">
        <v>0.92054663912282497</v>
      </c>
      <c r="Z32" s="4">
        <v>0.92340696</v>
      </c>
    </row>
    <row r="33" spans="1:26" x14ac:dyDescent="0.3">
      <c r="A33" t="s">
        <v>1</v>
      </c>
      <c r="B33">
        <v>0.76640711902112602</v>
      </c>
      <c r="C33">
        <v>0.80136659780707897</v>
      </c>
      <c r="D33">
        <v>0.84130515387466598</v>
      </c>
      <c r="E33">
        <v>0.82949308755759399</v>
      </c>
      <c r="F33">
        <v>0.81927008845806804</v>
      </c>
      <c r="G33">
        <v>0.81227819270087798</v>
      </c>
      <c r="H33">
        <v>0.80327347846813302</v>
      </c>
      <c r="I33">
        <v>0.81582710948672399</v>
      </c>
      <c r="J33">
        <v>0.819376026272571</v>
      </c>
      <c r="K33">
        <v>0.813390539753158</v>
      </c>
      <c r="L33" s="4">
        <v>0.92669753099999996</v>
      </c>
      <c r="O33" t="s">
        <v>1</v>
      </c>
      <c r="P33">
        <v>0.8682133587584</v>
      </c>
      <c r="Q33">
        <v>0.85973833359816998</v>
      </c>
      <c r="R33">
        <v>0.85968536469091805</v>
      </c>
      <c r="S33">
        <v>0.86079771174319897</v>
      </c>
      <c r="T33">
        <v>0.86233381005349097</v>
      </c>
      <c r="U33">
        <v>0.86254568568249701</v>
      </c>
      <c r="V33">
        <v>0.86386990836378297</v>
      </c>
      <c r="W33">
        <v>0.86503522432331403</v>
      </c>
      <c r="X33">
        <v>0.86540600667407497</v>
      </c>
      <c r="Y33">
        <v>0.86243974786799404</v>
      </c>
      <c r="Z33" s="4">
        <v>0.92669753099999996</v>
      </c>
    </row>
    <row r="34" spans="1:26" x14ac:dyDescent="0.3">
      <c r="A34" t="s">
        <v>2</v>
      </c>
      <c r="B34">
        <v>0.77223369881878401</v>
      </c>
      <c r="C34">
        <v>0.81487366915619597</v>
      </c>
      <c r="D34">
        <v>0.83463107156098404</v>
      </c>
      <c r="E34">
        <v>0.83055246570262298</v>
      </c>
      <c r="F34">
        <v>0.82022352878859395</v>
      </c>
      <c r="G34">
        <v>0.81376132210391805</v>
      </c>
      <c r="H34">
        <v>0.80433285661316101</v>
      </c>
      <c r="I34">
        <v>0.81635679855923904</v>
      </c>
      <c r="J34">
        <v>0.819376026272571</v>
      </c>
      <c r="K34">
        <v>0.813390539753158</v>
      </c>
      <c r="L34" s="4">
        <v>0.93219979900000005</v>
      </c>
      <c r="O34" t="s">
        <v>2</v>
      </c>
      <c r="P34">
        <v>0.92409555590867198</v>
      </c>
      <c r="Q34">
        <v>0.92992213570632998</v>
      </c>
      <c r="R34">
        <v>0.93076963822235304</v>
      </c>
      <c r="S34">
        <v>0.93193495418188499</v>
      </c>
      <c r="T34">
        <v>0.93193495418188499</v>
      </c>
      <c r="U34">
        <v>0.93204089199638795</v>
      </c>
      <c r="V34">
        <v>0.93219979871814196</v>
      </c>
      <c r="W34">
        <v>0.93214682981089103</v>
      </c>
      <c r="X34">
        <v>0.93219979871814196</v>
      </c>
      <c r="Y34">
        <v>0.93209386090363899</v>
      </c>
      <c r="Z34" s="4">
        <v>0.93219979900000005</v>
      </c>
    </row>
    <row r="35" spans="1:26" x14ac:dyDescent="0.3">
      <c r="A35" t="s">
        <v>3</v>
      </c>
      <c r="B35">
        <v>0.803856136447896</v>
      </c>
      <c r="C35">
        <v>0.82297791196566705</v>
      </c>
      <c r="D35">
        <v>0.84220562529793996</v>
      </c>
      <c r="E35">
        <v>0.834578102653732</v>
      </c>
      <c r="F35">
        <v>0.82207744054239495</v>
      </c>
      <c r="G35">
        <v>0.81471476243444396</v>
      </c>
      <c r="H35">
        <v>0.80549817257269296</v>
      </c>
      <c r="I35">
        <v>0.81656867418824497</v>
      </c>
      <c r="J35">
        <v>0.81964087080882797</v>
      </c>
      <c r="K35">
        <v>0.81349647756766097</v>
      </c>
      <c r="L35" s="4">
        <v>0.925949468</v>
      </c>
      <c r="O35" t="s">
        <v>3</v>
      </c>
      <c r="P35">
        <v>0.86778960750038903</v>
      </c>
      <c r="Q35">
        <v>0.88765294771967995</v>
      </c>
      <c r="R35">
        <v>0.90100111234704305</v>
      </c>
      <c r="S35">
        <v>0.90910535515651403</v>
      </c>
      <c r="T35">
        <v>0.91339583664388102</v>
      </c>
      <c r="U35">
        <v>0.91689178452247599</v>
      </c>
      <c r="V35">
        <v>0.91826897611101399</v>
      </c>
      <c r="W35">
        <v>0.923195084485398</v>
      </c>
      <c r="X35">
        <v>0.92520790296095201</v>
      </c>
      <c r="Y35">
        <v>0.92541977858995805</v>
      </c>
      <c r="Z35" s="4">
        <v>0.925949468</v>
      </c>
    </row>
    <row r="36" spans="1:26" x14ac:dyDescent="0.3">
      <c r="A36" t="s">
        <v>4</v>
      </c>
      <c r="B36">
        <v>0.78717093066369104</v>
      </c>
      <c r="C36">
        <v>0.81211928597912098</v>
      </c>
      <c r="D36">
        <v>0.83494888500449305</v>
      </c>
      <c r="E36">
        <v>0.83230043964192002</v>
      </c>
      <c r="F36">
        <v>0.82117696911911997</v>
      </c>
      <c r="G36">
        <v>0.81360241538216405</v>
      </c>
      <c r="H36">
        <v>0.80449176333491601</v>
      </c>
      <c r="I36">
        <v>0.81656867418824497</v>
      </c>
      <c r="J36">
        <v>0.81964087080882797</v>
      </c>
      <c r="K36">
        <v>0.81349647756766097</v>
      </c>
      <c r="L36" s="4">
        <v>0.93903278800000001</v>
      </c>
      <c r="O36" t="s">
        <v>4</v>
      </c>
      <c r="P36">
        <v>0.92531384077545498</v>
      </c>
      <c r="Q36">
        <v>0.93320620795592002</v>
      </c>
      <c r="R36">
        <v>0.935483870967732</v>
      </c>
      <c r="S36">
        <v>0.93744372053603597</v>
      </c>
      <c r="T36">
        <v>0.93781450288679602</v>
      </c>
      <c r="U36">
        <v>0.93792044070129899</v>
      </c>
      <c r="V36">
        <v>0.93797340960855002</v>
      </c>
      <c r="W36">
        <v>0.93813231633030403</v>
      </c>
      <c r="X36">
        <v>0.93818528523755595</v>
      </c>
      <c r="Y36">
        <v>0.93813231633030403</v>
      </c>
      <c r="Z36" s="4">
        <v>0.93903278800000001</v>
      </c>
    </row>
    <row r="38" spans="1:26" s="6" customFormat="1" x14ac:dyDescent="0.3">
      <c r="E38" s="9"/>
      <c r="F38" s="9"/>
      <c r="J38" s="8" t="s">
        <v>15</v>
      </c>
      <c r="K38" s="8">
        <f>AVERAGE(B32:K36)</f>
        <v>0.81498278510513555</v>
      </c>
      <c r="M38" s="7"/>
      <c r="X38" s="8" t="s">
        <v>15</v>
      </c>
      <c r="Y38" s="8">
        <f>AVERAGE(P32:Y36)</f>
        <v>0.90848455956352681</v>
      </c>
    </row>
    <row r="41" spans="1:26" x14ac:dyDescent="0.3">
      <c r="A41" t="s">
        <v>13</v>
      </c>
      <c r="O41" t="s">
        <v>13</v>
      </c>
    </row>
    <row r="42" spans="1:26" x14ac:dyDescent="0.3">
      <c r="A42" s="3"/>
      <c r="B42" s="3">
        <v>10</v>
      </c>
      <c r="C42" s="3">
        <v>20</v>
      </c>
      <c r="D42" s="3">
        <v>30</v>
      </c>
      <c r="E42" s="3">
        <v>40</v>
      </c>
      <c r="F42" s="3">
        <v>50</v>
      </c>
      <c r="G42" s="3">
        <v>60</v>
      </c>
      <c r="H42" s="3">
        <v>70</v>
      </c>
      <c r="I42" s="3">
        <v>80</v>
      </c>
      <c r="J42" s="3">
        <v>90</v>
      </c>
      <c r="K42" s="3">
        <v>100</v>
      </c>
      <c r="L42" s="3" t="s">
        <v>6</v>
      </c>
      <c r="O42" s="3"/>
      <c r="P42" s="3">
        <v>10</v>
      </c>
      <c r="Q42" s="3">
        <v>20</v>
      </c>
      <c r="R42" s="3">
        <v>30</v>
      </c>
      <c r="S42" s="3">
        <v>40</v>
      </c>
      <c r="T42" s="3">
        <v>50</v>
      </c>
      <c r="U42" s="3">
        <v>60</v>
      </c>
      <c r="V42" s="3">
        <v>70</v>
      </c>
      <c r="W42" s="3">
        <v>80</v>
      </c>
      <c r="X42" s="3">
        <v>90</v>
      </c>
      <c r="Y42" s="3">
        <v>100</v>
      </c>
      <c r="Z42" s="3" t="s">
        <v>6</v>
      </c>
    </row>
    <row r="43" spans="1:26" x14ac:dyDescent="0.3">
      <c r="A43" s="3" t="s">
        <v>0</v>
      </c>
      <c r="B43" s="3">
        <v>0.65694641246943497</v>
      </c>
      <c r="C43" s="3">
        <v>0.56371570269225402</v>
      </c>
      <c r="D43" s="3">
        <v>0.60058933402035697</v>
      </c>
      <c r="E43" s="3">
        <v>0.61918716990854805</v>
      </c>
      <c r="F43" s="3">
        <v>0.62224655416721097</v>
      </c>
      <c r="G43" s="3">
        <v>0.64984542058483896</v>
      </c>
      <c r="H43" s="3">
        <v>0.65319464124695503</v>
      </c>
      <c r="I43" s="3">
        <v>0.65396753832282795</v>
      </c>
      <c r="J43" s="3">
        <v>0.65396753832282795</v>
      </c>
      <c r="K43" s="3">
        <v>0.65396753832282795</v>
      </c>
      <c r="L43" s="3">
        <v>0.95823135400000004</v>
      </c>
      <c r="O43" s="3" t="s">
        <v>0</v>
      </c>
      <c r="P43" s="3">
        <v>0.954060930052816</v>
      </c>
      <c r="Q43" s="3">
        <v>0.95681437588561202</v>
      </c>
      <c r="R43" s="3">
        <v>0.95757117093907096</v>
      </c>
      <c r="S43" s="3">
        <v>0.95789321138735095</v>
      </c>
      <c r="T43" s="3">
        <v>0.95790931340976504</v>
      </c>
      <c r="U43" s="3">
        <v>0.95824745588045901</v>
      </c>
      <c r="V43" s="3">
        <v>0.95827965992528696</v>
      </c>
      <c r="W43" s="3">
        <v>0.95829576194770105</v>
      </c>
      <c r="X43" s="3">
        <v>0.95829576194770105</v>
      </c>
      <c r="Y43" s="3">
        <v>0.95829576194770105</v>
      </c>
      <c r="Z43" s="3">
        <v>0.95823135400000004</v>
      </c>
    </row>
    <row r="44" spans="1:26" x14ac:dyDescent="0.3">
      <c r="A44" s="3" t="s">
        <v>1</v>
      </c>
      <c r="B44" s="3">
        <v>0.64363003993304202</v>
      </c>
      <c r="C44" s="3">
        <v>0.56371570269225402</v>
      </c>
      <c r="D44" s="3">
        <v>0.60058933402035697</v>
      </c>
      <c r="E44" s="3">
        <v>0.61918716990854805</v>
      </c>
      <c r="F44" s="3">
        <v>0.62224655416721097</v>
      </c>
      <c r="G44" s="3">
        <v>0.64984542058483896</v>
      </c>
      <c r="H44" s="3">
        <v>0.65319464124695503</v>
      </c>
      <c r="I44" s="3">
        <v>0.65396753832282795</v>
      </c>
      <c r="J44" s="3">
        <v>0.65396753832282795</v>
      </c>
      <c r="K44" s="3">
        <v>0.65396753832282795</v>
      </c>
      <c r="L44" s="3">
        <v>0.94943964999999997</v>
      </c>
      <c r="O44" s="3" t="s">
        <v>1</v>
      </c>
      <c r="P44" s="3">
        <v>0.92924771351282298</v>
      </c>
      <c r="Q44" s="3">
        <v>0.928764652840398</v>
      </c>
      <c r="R44" s="3">
        <v>0.93341813731805001</v>
      </c>
      <c r="S44" s="3">
        <v>0.93873180471467599</v>
      </c>
      <c r="T44" s="3">
        <v>0.93894113100605803</v>
      </c>
      <c r="U44" s="3">
        <v>0.94625144918202198</v>
      </c>
      <c r="V44" s="3">
        <v>0.94663789771995799</v>
      </c>
      <c r="W44" s="3">
        <v>0.94665399974237197</v>
      </c>
      <c r="X44" s="3">
        <v>0.94665399974237197</v>
      </c>
      <c r="Y44" s="3">
        <v>0.94665399974237197</v>
      </c>
      <c r="Z44" s="3">
        <v>0.94943964999999997</v>
      </c>
    </row>
    <row r="45" spans="1:26" x14ac:dyDescent="0.3">
      <c r="A45" s="3" t="s">
        <v>2</v>
      </c>
      <c r="B45" s="3">
        <v>0.64374275408993997</v>
      </c>
      <c r="C45" s="3">
        <v>0.56371570269225402</v>
      </c>
      <c r="D45" s="3">
        <v>0.60058933402035697</v>
      </c>
      <c r="E45" s="3">
        <v>0.61918716990854805</v>
      </c>
      <c r="F45" s="3">
        <v>0.62224655416721097</v>
      </c>
      <c r="G45" s="3">
        <v>0.64984542058483896</v>
      </c>
      <c r="H45" s="3">
        <v>0.65319464124695503</v>
      </c>
      <c r="I45" s="3">
        <v>0.65396753832282795</v>
      </c>
      <c r="J45" s="3">
        <v>0.65396753832282795</v>
      </c>
      <c r="K45" s="3">
        <v>0.65396753832282795</v>
      </c>
      <c r="L45" s="3">
        <v>0.950598995</v>
      </c>
      <c r="O45" s="3" t="s">
        <v>2</v>
      </c>
      <c r="P45" s="3">
        <v>0.94209712739920204</v>
      </c>
      <c r="Q45" s="3">
        <v>0.94655738760788499</v>
      </c>
      <c r="R45" s="3">
        <v>0.948054875692388</v>
      </c>
      <c r="S45" s="3">
        <v>0.94895658894757395</v>
      </c>
      <c r="T45" s="3">
        <v>0.94906930310447202</v>
      </c>
      <c r="U45" s="3">
        <v>0.95016424062862503</v>
      </c>
      <c r="V45" s="3">
        <v>0.95042187298724901</v>
      </c>
      <c r="W45" s="3">
        <v>0.95042187298724901</v>
      </c>
      <c r="X45" s="3">
        <v>0.95042187298724901</v>
      </c>
      <c r="Y45" s="3">
        <v>0.95042187298724901</v>
      </c>
      <c r="Z45" s="3">
        <v>0.950598995</v>
      </c>
    </row>
    <row r="46" spans="1:26" x14ac:dyDescent="0.3">
      <c r="A46" s="3" t="s">
        <v>3</v>
      </c>
      <c r="B46" s="3">
        <v>0.64891150328484004</v>
      </c>
      <c r="C46" s="3">
        <v>0.56371570269225402</v>
      </c>
      <c r="D46" s="3">
        <v>0.60058933402035697</v>
      </c>
      <c r="E46" s="3">
        <v>0.61918716990854805</v>
      </c>
      <c r="F46" s="3">
        <v>0.62224655416721097</v>
      </c>
      <c r="G46" s="3">
        <v>0.64984542058483896</v>
      </c>
      <c r="H46" s="3">
        <v>0.65319464124695503</v>
      </c>
      <c r="I46" s="3">
        <v>0.65396753832282795</v>
      </c>
      <c r="J46" s="3">
        <v>0.65396753832282795</v>
      </c>
      <c r="K46" s="3">
        <v>0.65396753832282795</v>
      </c>
      <c r="L46" s="3">
        <v>0.94436751299999999</v>
      </c>
      <c r="O46" s="3" t="s">
        <v>3</v>
      </c>
      <c r="P46" s="3">
        <v>0.93916655931985504</v>
      </c>
      <c r="Q46" s="3">
        <v>0.94217763751127503</v>
      </c>
      <c r="R46" s="3">
        <v>0.94340139121473998</v>
      </c>
      <c r="S46" s="3">
        <v>0.94394885997681699</v>
      </c>
      <c r="T46" s="3">
        <v>0.94398106402164506</v>
      </c>
      <c r="U46" s="3">
        <v>0.94454463480613504</v>
      </c>
      <c r="V46" s="3">
        <v>0.94460904289579095</v>
      </c>
      <c r="W46" s="3">
        <v>0.94460904289579095</v>
      </c>
      <c r="X46" s="3">
        <v>0.94460904289579095</v>
      </c>
      <c r="Y46" s="3">
        <v>0.94460904289579095</v>
      </c>
      <c r="Z46" s="3">
        <v>0.94436751299999999</v>
      </c>
    </row>
    <row r="47" spans="1:26" x14ac:dyDescent="0.3">
      <c r="A47" s="3" t="s">
        <v>4</v>
      </c>
      <c r="B47" s="3">
        <v>0.64416140667270505</v>
      </c>
      <c r="C47" s="3">
        <v>0.56371570269225402</v>
      </c>
      <c r="D47" s="3">
        <v>0.60058933402035697</v>
      </c>
      <c r="E47" s="3">
        <v>0.61918716990854805</v>
      </c>
      <c r="F47" s="3">
        <v>0.62224655416721097</v>
      </c>
      <c r="G47" s="3">
        <v>0.64984542058483896</v>
      </c>
      <c r="H47" s="3">
        <v>0.65319464124695503</v>
      </c>
      <c r="I47" s="3">
        <v>0.65396753832282795</v>
      </c>
      <c r="J47" s="3">
        <v>0.65396753832282795</v>
      </c>
      <c r="K47" s="3">
        <v>0.65396753832282795</v>
      </c>
      <c r="L47" s="3">
        <v>0.94629975499999996</v>
      </c>
      <c r="O47" s="3" t="s">
        <v>4</v>
      </c>
      <c r="P47" s="3">
        <v>0.92423998454206202</v>
      </c>
      <c r="Q47" s="3">
        <v>0.93304779080252798</v>
      </c>
      <c r="R47" s="3">
        <v>0.93810382584052798</v>
      </c>
      <c r="S47" s="3">
        <v>0.94096998583022295</v>
      </c>
      <c r="T47" s="3">
        <v>0.94106659796470704</v>
      </c>
      <c r="U47" s="3">
        <v>0.94430310446992305</v>
      </c>
      <c r="V47" s="3">
        <v>0.94470565503027404</v>
      </c>
      <c r="W47" s="3">
        <v>0.94470565503027404</v>
      </c>
      <c r="X47" s="3">
        <v>0.94470565503027404</v>
      </c>
      <c r="Y47" s="3">
        <v>0.94470565503027404</v>
      </c>
      <c r="Z47" s="3">
        <v>0.94629975499999996</v>
      </c>
    </row>
    <row r="50" spans="1:26" x14ac:dyDescent="0.3">
      <c r="A50" s="2" t="s">
        <v>7</v>
      </c>
      <c r="B50" s="2">
        <v>20027</v>
      </c>
      <c r="C50" s="2">
        <v>1135</v>
      </c>
      <c r="D50" s="2">
        <v>633</v>
      </c>
      <c r="E50" s="2">
        <v>488</v>
      </c>
      <c r="F50" s="2">
        <v>348</v>
      </c>
      <c r="G50" s="2">
        <v>203</v>
      </c>
      <c r="H50" s="2">
        <v>184</v>
      </c>
      <c r="I50" s="2">
        <v>180</v>
      </c>
      <c r="J50" s="2">
        <v>151</v>
      </c>
      <c r="K50" s="2">
        <v>147</v>
      </c>
      <c r="L50" s="4" t="s">
        <v>6</v>
      </c>
      <c r="O50" s="2" t="s">
        <v>7</v>
      </c>
      <c r="P50" s="2">
        <v>20027</v>
      </c>
      <c r="Q50" s="2">
        <v>1135</v>
      </c>
      <c r="R50" s="2">
        <v>633</v>
      </c>
      <c r="S50" s="2">
        <v>488</v>
      </c>
      <c r="T50" s="2">
        <v>348</v>
      </c>
      <c r="U50" s="2">
        <v>203</v>
      </c>
      <c r="V50" s="2">
        <v>184</v>
      </c>
      <c r="W50" s="2">
        <v>180</v>
      </c>
      <c r="X50" s="2">
        <v>151</v>
      </c>
      <c r="Y50" s="2">
        <v>147</v>
      </c>
      <c r="Z50" s="4" t="s">
        <v>6</v>
      </c>
    </row>
    <row r="51" spans="1:26" x14ac:dyDescent="0.3">
      <c r="A51" t="s">
        <v>0</v>
      </c>
      <c r="B51">
        <v>0.71977650400000004</v>
      </c>
      <c r="C51">
        <v>0.73259371399999995</v>
      </c>
      <c r="D51">
        <v>0.74336596700000002</v>
      </c>
      <c r="E51">
        <v>0.701226974</v>
      </c>
      <c r="F51">
        <v>0.70227360599999999</v>
      </c>
      <c r="G51">
        <v>0.70515586799999996</v>
      </c>
      <c r="H51">
        <v>0.74357529300000003</v>
      </c>
      <c r="I51">
        <v>0.74389733400000002</v>
      </c>
      <c r="J51">
        <v>0.74562024999999998</v>
      </c>
      <c r="K51">
        <v>0.75336532300000003</v>
      </c>
      <c r="L51" s="4">
        <v>0.95823135400000004</v>
      </c>
      <c r="O51" t="s">
        <v>0</v>
      </c>
      <c r="P51">
        <v>0.89003928893469297</v>
      </c>
      <c r="Q51">
        <v>0.89854115676929303</v>
      </c>
      <c r="R51">
        <v>0.90654386190906</v>
      </c>
      <c r="S51">
        <v>0.92196959938168699</v>
      </c>
      <c r="T51">
        <v>0.92411116836275098</v>
      </c>
      <c r="U51">
        <v>0.92557645240242603</v>
      </c>
      <c r="V51">
        <v>0.94596161277856705</v>
      </c>
      <c r="W51">
        <v>0.94652518356305704</v>
      </c>
      <c r="X51">
        <v>0.94689553007857996</v>
      </c>
      <c r="Y51">
        <v>0.94969728197861802</v>
      </c>
      <c r="Z51" s="4">
        <v>0.95823135400000004</v>
      </c>
    </row>
    <row r="52" spans="1:26" x14ac:dyDescent="0.3">
      <c r="A52" t="s">
        <v>1</v>
      </c>
      <c r="B52">
        <v>0.67454592300000005</v>
      </c>
      <c r="C52">
        <v>0.69620314299999997</v>
      </c>
      <c r="D52">
        <v>0.71800528100000005</v>
      </c>
      <c r="E52">
        <v>0.68584954300000001</v>
      </c>
      <c r="F52">
        <v>0.68652582799999995</v>
      </c>
      <c r="G52">
        <v>0.69317596299999995</v>
      </c>
      <c r="H52">
        <v>0.73992013400000001</v>
      </c>
      <c r="I52">
        <v>0.74170745800000004</v>
      </c>
      <c r="J52">
        <v>0.74417106799999999</v>
      </c>
      <c r="K52">
        <v>0.75177122200000002</v>
      </c>
      <c r="L52" s="4">
        <v>0.94943964999999997</v>
      </c>
      <c r="O52" t="s">
        <v>1</v>
      </c>
      <c r="P52">
        <v>0.92490016746103698</v>
      </c>
      <c r="Q52">
        <v>0.93184013912147701</v>
      </c>
      <c r="R52">
        <v>0.939037743140541</v>
      </c>
      <c r="S52">
        <v>0.94980999613551598</v>
      </c>
      <c r="T52">
        <v>0.95014813860620995</v>
      </c>
      <c r="U52">
        <v>0.94757181501996801</v>
      </c>
      <c r="V52">
        <v>0.94755571299755703</v>
      </c>
      <c r="W52">
        <v>0.94763622310962703</v>
      </c>
      <c r="X52">
        <v>0.947813345356182</v>
      </c>
      <c r="Y52">
        <v>0.94819979389411801</v>
      </c>
      <c r="Z52" s="4">
        <v>0.94943964999999997</v>
      </c>
    </row>
    <row r="53" spans="1:26" x14ac:dyDescent="0.3">
      <c r="A53" t="s">
        <v>2</v>
      </c>
      <c r="B53">
        <v>0.73824552399999999</v>
      </c>
      <c r="C53">
        <v>0.74029047999999997</v>
      </c>
      <c r="D53">
        <v>0.74877624600000003</v>
      </c>
      <c r="E53">
        <v>0.69918201700000004</v>
      </c>
      <c r="F53">
        <v>0.70056679099999997</v>
      </c>
      <c r="G53">
        <v>0.70375499200000002</v>
      </c>
      <c r="H53">
        <v>0.74354308899999999</v>
      </c>
      <c r="I53">
        <v>0.74326935500000002</v>
      </c>
      <c r="J53">
        <v>0.744702435</v>
      </c>
      <c r="K53">
        <v>0.75191614100000004</v>
      </c>
      <c r="L53" s="4">
        <v>0.950598995</v>
      </c>
      <c r="O53" t="s">
        <v>2</v>
      </c>
      <c r="P53">
        <v>0.93697668427154601</v>
      </c>
      <c r="Q53">
        <v>0.94098608785263604</v>
      </c>
      <c r="R53">
        <v>0.94317596290094197</v>
      </c>
      <c r="S53">
        <v>0.94739469277341404</v>
      </c>
      <c r="T53">
        <v>0.94774893726652298</v>
      </c>
      <c r="U53">
        <v>0.94776503928893696</v>
      </c>
      <c r="V53">
        <v>0.94997101635965597</v>
      </c>
      <c r="W53">
        <v>0.95000322040448404</v>
      </c>
      <c r="X53">
        <v>0.95000322040448404</v>
      </c>
      <c r="Y53">
        <v>0.95009983253896901</v>
      </c>
      <c r="Z53" s="4">
        <v>0.950598995</v>
      </c>
    </row>
    <row r="54" spans="1:26" x14ac:dyDescent="0.3">
      <c r="A54" t="s">
        <v>3</v>
      </c>
      <c r="B54">
        <v>0.73008179799999995</v>
      </c>
      <c r="C54">
        <v>0.73909893100000001</v>
      </c>
      <c r="D54">
        <v>0.74706943199999998</v>
      </c>
      <c r="E54">
        <v>0.70106595400000005</v>
      </c>
      <c r="F54">
        <v>0.70164562699999999</v>
      </c>
      <c r="G54">
        <v>0.70520417400000002</v>
      </c>
      <c r="H54">
        <v>0.74591008599999997</v>
      </c>
      <c r="I54">
        <v>0.74668298300000002</v>
      </c>
      <c r="J54">
        <v>0.74745587999999996</v>
      </c>
      <c r="K54">
        <v>0.75330091499999996</v>
      </c>
      <c r="L54" s="4">
        <v>0.94436751299999999</v>
      </c>
      <c r="O54" t="s">
        <v>3</v>
      </c>
      <c r="P54">
        <v>0.86429215509468305</v>
      </c>
      <c r="Q54">
        <v>0.87258469663790195</v>
      </c>
      <c r="R54">
        <v>0.87975009661213899</v>
      </c>
      <c r="S54">
        <v>0.89714028081927499</v>
      </c>
      <c r="T54">
        <v>0.89883099317274695</v>
      </c>
      <c r="U54">
        <v>0.90100476619863901</v>
      </c>
      <c r="V54">
        <v>0.93105114002319</v>
      </c>
      <c r="W54">
        <v>0.93193675125596098</v>
      </c>
      <c r="X54">
        <v>0.93221048563700004</v>
      </c>
      <c r="Y54">
        <v>0.93570462450084102</v>
      </c>
      <c r="Z54" s="4">
        <v>0.94436751299999999</v>
      </c>
    </row>
    <row r="55" spans="1:26" x14ac:dyDescent="0.3">
      <c r="A55" t="s">
        <v>4</v>
      </c>
      <c r="B55">
        <v>0.73959809399999998</v>
      </c>
      <c r="C55">
        <v>0.74293121200000001</v>
      </c>
      <c r="D55">
        <v>0.75048306099999995</v>
      </c>
      <c r="E55">
        <v>0.70045407699999995</v>
      </c>
      <c r="F55">
        <v>0.70005152599999998</v>
      </c>
      <c r="G55">
        <v>0.703932114</v>
      </c>
      <c r="H55">
        <v>0.74552363799999999</v>
      </c>
      <c r="I55">
        <v>0.74639314700000003</v>
      </c>
      <c r="J55">
        <v>0.74703722800000005</v>
      </c>
      <c r="K55">
        <v>0.75317209799999996</v>
      </c>
      <c r="L55" s="4">
        <v>0.94629975499999996</v>
      </c>
      <c r="O55" t="s">
        <v>4</v>
      </c>
      <c r="P55">
        <v>0.920697539610978</v>
      </c>
      <c r="Q55">
        <v>0.92839430632487796</v>
      </c>
      <c r="R55">
        <v>0.93328932113873797</v>
      </c>
      <c r="S55">
        <v>0.94043861909056004</v>
      </c>
      <c r="T55">
        <v>0.94084116965091102</v>
      </c>
      <c r="U55">
        <v>0.94117931212160499</v>
      </c>
      <c r="V55">
        <v>0.94489887929924199</v>
      </c>
      <c r="W55">
        <v>0.94473785907510199</v>
      </c>
      <c r="X55">
        <v>0.94478616514234404</v>
      </c>
      <c r="Y55">
        <v>0.94489887929924199</v>
      </c>
      <c r="Z55" s="4">
        <v>0.94629975499999996</v>
      </c>
    </row>
    <row r="57" spans="1:26" x14ac:dyDescent="0.3">
      <c r="J57" s="8" t="s">
        <v>15</v>
      </c>
      <c r="K57" s="8">
        <f>AVERAGE(B51:K55)</f>
        <v>0.72768130881999993</v>
      </c>
      <c r="X57" s="8" t="s">
        <v>15</v>
      </c>
      <c r="Y57" s="8">
        <f>AVERAGE(P51:Y55)</f>
        <v>0.93166333891537079</v>
      </c>
    </row>
    <row r="58" spans="1:26" x14ac:dyDescent="0.3">
      <c r="J58" s="8" t="s">
        <v>16</v>
      </c>
      <c r="K58" s="8">
        <f>AVERAGE(K20,K38,K57)</f>
        <v>0.78735236334469472</v>
      </c>
      <c r="X58" s="8" t="s">
        <v>16</v>
      </c>
      <c r="Y58" s="8">
        <f>AVERAGE(Y20,Y38,Y57)</f>
        <v>0.91879508418816691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98C6-910C-4F44-97D8-518EAAC35C79}">
  <dimension ref="A3:X135"/>
  <sheetViews>
    <sheetView tabSelected="1" topLeftCell="A100" workbookViewId="0">
      <selection activeCell="A134" sqref="A134:F135"/>
    </sheetView>
  </sheetViews>
  <sheetFormatPr defaultRowHeight="14.4" x14ac:dyDescent="0.3"/>
  <cols>
    <col min="1" max="1" width="15.77734375" style="10" bestFit="1" customWidth="1"/>
    <col min="2" max="16384" width="8.88671875" style="10"/>
  </cols>
  <sheetData>
    <row r="3" spans="1:24" s="13" customFormat="1" x14ac:dyDescent="0.3">
      <c r="A3" s="13" t="s">
        <v>37</v>
      </c>
      <c r="B3" s="13" t="s">
        <v>30</v>
      </c>
      <c r="C3" s="13">
        <v>10</v>
      </c>
      <c r="D3" s="13" t="s">
        <v>30</v>
      </c>
      <c r="E3" s="13">
        <v>20</v>
      </c>
      <c r="F3" s="13" t="s">
        <v>30</v>
      </c>
      <c r="G3" s="13">
        <v>30</v>
      </c>
      <c r="H3" s="13" t="s">
        <v>30</v>
      </c>
      <c r="I3" s="13">
        <v>40</v>
      </c>
      <c r="J3" s="13" t="s">
        <v>30</v>
      </c>
      <c r="K3" s="13">
        <v>50</v>
      </c>
      <c r="L3" s="13" t="s">
        <v>30</v>
      </c>
      <c r="M3" s="13">
        <v>60</v>
      </c>
      <c r="N3" s="13" t="s">
        <v>30</v>
      </c>
      <c r="O3" s="13">
        <v>70</v>
      </c>
      <c r="P3" s="13" t="s">
        <v>30</v>
      </c>
      <c r="Q3" s="13">
        <v>80</v>
      </c>
      <c r="R3" s="13" t="s">
        <v>30</v>
      </c>
      <c r="S3" s="13">
        <v>90</v>
      </c>
      <c r="T3" s="13" t="s">
        <v>30</v>
      </c>
      <c r="U3" s="13">
        <v>100</v>
      </c>
      <c r="V3" s="13" t="s">
        <v>30</v>
      </c>
      <c r="W3" s="13" t="s">
        <v>31</v>
      </c>
      <c r="X3" s="14" t="s">
        <v>32</v>
      </c>
    </row>
    <row r="4" spans="1:24" x14ac:dyDescent="0.3">
      <c r="A4" s="10" t="s">
        <v>33</v>
      </c>
      <c r="B4" s="10" t="s">
        <v>30</v>
      </c>
      <c r="D4" s="10" t="s">
        <v>30</v>
      </c>
      <c r="F4" s="10" t="s">
        <v>30</v>
      </c>
      <c r="H4" s="10" t="s">
        <v>30</v>
      </c>
      <c r="J4" s="10" t="s">
        <v>30</v>
      </c>
      <c r="L4" s="10" t="s">
        <v>30</v>
      </c>
      <c r="N4" s="10" t="s">
        <v>30</v>
      </c>
      <c r="P4" s="10" t="s">
        <v>30</v>
      </c>
      <c r="R4" s="10" t="s">
        <v>30</v>
      </c>
      <c r="T4" s="10" t="s">
        <v>30</v>
      </c>
      <c r="V4" s="10" t="s">
        <v>30</v>
      </c>
      <c r="W4" s="11"/>
      <c r="X4" s="12" t="s">
        <v>32</v>
      </c>
    </row>
    <row r="5" spans="1:24" x14ac:dyDescent="0.3">
      <c r="A5" s="10" t="s">
        <v>1</v>
      </c>
      <c r="B5" s="10" t="s">
        <v>30</v>
      </c>
      <c r="D5" s="10" t="s">
        <v>30</v>
      </c>
      <c r="F5" s="10" t="s">
        <v>30</v>
      </c>
      <c r="H5" s="10" t="s">
        <v>30</v>
      </c>
      <c r="J5" s="10" t="s">
        <v>30</v>
      </c>
      <c r="L5" s="10" t="s">
        <v>30</v>
      </c>
      <c r="N5" s="10" t="s">
        <v>30</v>
      </c>
      <c r="P5" s="10" t="s">
        <v>30</v>
      </c>
      <c r="R5" s="10" t="s">
        <v>30</v>
      </c>
      <c r="T5" s="10" t="s">
        <v>30</v>
      </c>
      <c r="V5" s="10" t="s">
        <v>30</v>
      </c>
      <c r="W5" s="11"/>
      <c r="X5" s="12" t="s">
        <v>32</v>
      </c>
    </row>
    <row r="6" spans="1:24" x14ac:dyDescent="0.3">
      <c r="A6" s="10" t="s">
        <v>34</v>
      </c>
      <c r="B6" s="10" t="s">
        <v>30</v>
      </c>
      <c r="D6" s="10" t="s">
        <v>30</v>
      </c>
      <c r="F6" s="10" t="s">
        <v>30</v>
      </c>
      <c r="H6" s="10" t="s">
        <v>30</v>
      </c>
      <c r="J6" s="10" t="s">
        <v>30</v>
      </c>
      <c r="L6" s="10" t="s">
        <v>30</v>
      </c>
      <c r="N6" s="10" t="s">
        <v>30</v>
      </c>
      <c r="P6" s="10" t="s">
        <v>30</v>
      </c>
      <c r="R6" s="10" t="s">
        <v>30</v>
      </c>
      <c r="T6" s="10" t="s">
        <v>30</v>
      </c>
      <c r="V6" s="10" t="s">
        <v>30</v>
      </c>
      <c r="W6" s="11"/>
      <c r="X6" s="12" t="s">
        <v>32</v>
      </c>
    </row>
    <row r="7" spans="1:24" x14ac:dyDescent="0.3">
      <c r="A7" s="10" t="s">
        <v>35</v>
      </c>
      <c r="B7" s="10" t="s">
        <v>30</v>
      </c>
      <c r="D7" s="10" t="s">
        <v>30</v>
      </c>
      <c r="F7" s="10" t="s">
        <v>30</v>
      </c>
      <c r="H7" s="10" t="s">
        <v>30</v>
      </c>
      <c r="J7" s="10" t="s">
        <v>30</v>
      </c>
      <c r="L7" s="10" t="s">
        <v>30</v>
      </c>
      <c r="N7" s="10" t="s">
        <v>30</v>
      </c>
      <c r="P7" s="10" t="s">
        <v>30</v>
      </c>
      <c r="R7" s="10" t="s">
        <v>30</v>
      </c>
      <c r="T7" s="10" t="s">
        <v>30</v>
      </c>
      <c r="V7" s="10" t="s">
        <v>30</v>
      </c>
      <c r="W7" s="11"/>
      <c r="X7" s="12" t="s">
        <v>32</v>
      </c>
    </row>
    <row r="8" spans="1:24" x14ac:dyDescent="0.3">
      <c r="A8" s="10" t="s">
        <v>36</v>
      </c>
      <c r="B8" s="10" t="s">
        <v>30</v>
      </c>
      <c r="D8" s="10" t="s">
        <v>30</v>
      </c>
      <c r="F8" s="10" t="s">
        <v>30</v>
      </c>
      <c r="H8" s="10" t="s">
        <v>30</v>
      </c>
      <c r="J8" s="10" t="s">
        <v>30</v>
      </c>
      <c r="L8" s="10" t="s">
        <v>30</v>
      </c>
      <c r="N8" s="10" t="s">
        <v>30</v>
      </c>
      <c r="P8" s="10" t="s">
        <v>30</v>
      </c>
      <c r="R8" s="10" t="s">
        <v>30</v>
      </c>
      <c r="T8" s="10" t="s">
        <v>30</v>
      </c>
      <c r="V8" s="10" t="s">
        <v>30</v>
      </c>
      <c r="W8" s="11"/>
      <c r="X8" s="12" t="s">
        <v>32</v>
      </c>
    </row>
    <row r="11" spans="1:24" x14ac:dyDescent="0.3">
      <c r="A11" s="10" t="s">
        <v>38</v>
      </c>
    </row>
    <row r="12" spans="1:24" s="13" customFormat="1" x14ac:dyDescent="0.3">
      <c r="A12" s="13" t="s">
        <v>37</v>
      </c>
      <c r="B12" s="13" t="s">
        <v>30</v>
      </c>
      <c r="C12" s="13">
        <v>10</v>
      </c>
      <c r="D12" s="13" t="s">
        <v>30</v>
      </c>
      <c r="E12" s="13">
        <v>20</v>
      </c>
      <c r="F12" s="13" t="s">
        <v>30</v>
      </c>
      <c r="G12" s="13">
        <v>30</v>
      </c>
      <c r="H12" s="13" t="s">
        <v>30</v>
      </c>
      <c r="I12" s="13">
        <v>40</v>
      </c>
      <c r="J12" s="13" t="s">
        <v>30</v>
      </c>
      <c r="K12" s="13">
        <v>50</v>
      </c>
      <c r="L12" s="13" t="s">
        <v>30</v>
      </c>
      <c r="M12" s="13">
        <v>60</v>
      </c>
      <c r="N12" s="13" t="s">
        <v>30</v>
      </c>
      <c r="O12" s="13">
        <v>70</v>
      </c>
      <c r="P12" s="13" t="s">
        <v>30</v>
      </c>
      <c r="Q12" s="13">
        <v>80</v>
      </c>
      <c r="R12" s="13" t="s">
        <v>30</v>
      </c>
      <c r="S12" s="13">
        <v>90</v>
      </c>
      <c r="T12" s="13" t="s">
        <v>30</v>
      </c>
      <c r="U12" s="13">
        <v>100</v>
      </c>
      <c r="V12" s="13" t="s">
        <v>30</v>
      </c>
      <c r="W12" s="13" t="s">
        <v>31</v>
      </c>
      <c r="X12" s="14" t="s">
        <v>32</v>
      </c>
    </row>
    <row r="13" spans="1:24" x14ac:dyDescent="0.3">
      <c r="A13" s="10" t="s">
        <v>33</v>
      </c>
      <c r="B13" s="10" t="s">
        <v>30</v>
      </c>
      <c r="C13" s="10">
        <v>0.87684824900000002</v>
      </c>
      <c r="D13" s="10" t="s">
        <v>30</v>
      </c>
      <c r="E13" s="10">
        <v>0.87957198400000003</v>
      </c>
      <c r="F13" s="10" t="s">
        <v>30</v>
      </c>
      <c r="G13" s="10">
        <v>0.88307393000000001</v>
      </c>
      <c r="H13" s="10" t="s">
        <v>30</v>
      </c>
      <c r="I13" s="10">
        <v>0.88754863799999995</v>
      </c>
      <c r="J13" s="10" t="s">
        <v>30</v>
      </c>
      <c r="K13" s="10">
        <v>0.88404669300000005</v>
      </c>
      <c r="L13" s="10" t="s">
        <v>30</v>
      </c>
      <c r="M13" s="10">
        <v>0.880350195</v>
      </c>
      <c r="N13" s="10" t="s">
        <v>30</v>
      </c>
      <c r="O13" s="10">
        <v>0.90097276299999995</v>
      </c>
      <c r="P13" s="10" t="s">
        <v>30</v>
      </c>
      <c r="Q13" s="10">
        <v>0.92354085600000002</v>
      </c>
      <c r="R13" s="10" t="s">
        <v>30</v>
      </c>
      <c r="S13" s="10">
        <v>0.90038910500000002</v>
      </c>
      <c r="T13" s="10" t="s">
        <v>30</v>
      </c>
      <c r="U13" s="10">
        <v>0.89105058400000003</v>
      </c>
      <c r="V13" s="10" t="s">
        <v>30</v>
      </c>
      <c r="W13" s="15">
        <v>0.92879377399999996</v>
      </c>
      <c r="X13" s="12" t="s">
        <v>32</v>
      </c>
    </row>
    <row r="14" spans="1:24" x14ac:dyDescent="0.3">
      <c r="A14" s="10" t="s">
        <v>1</v>
      </c>
      <c r="B14" s="10" t="s">
        <v>30</v>
      </c>
      <c r="C14" s="10">
        <v>0.95466926100000005</v>
      </c>
      <c r="D14" s="10" t="s">
        <v>30</v>
      </c>
      <c r="E14" s="10">
        <v>0.93190661500000005</v>
      </c>
      <c r="F14" s="10" t="s">
        <v>30</v>
      </c>
      <c r="G14" s="10">
        <v>0.93638132299999999</v>
      </c>
      <c r="H14" s="10" t="s">
        <v>30</v>
      </c>
      <c r="I14" s="10">
        <v>0.93560311299999999</v>
      </c>
      <c r="J14" s="10" t="s">
        <v>30</v>
      </c>
      <c r="K14" s="10">
        <v>0.87996108900000003</v>
      </c>
      <c r="L14" s="10" t="s">
        <v>30</v>
      </c>
      <c r="M14" s="10">
        <v>0.88404669300000005</v>
      </c>
      <c r="N14" s="10" t="s">
        <v>30</v>
      </c>
      <c r="O14" s="10">
        <v>0.88657587500000001</v>
      </c>
      <c r="P14" s="10" t="s">
        <v>30</v>
      </c>
      <c r="Q14" s="10">
        <v>0.88949416299999995</v>
      </c>
      <c r="R14" s="10" t="s">
        <v>30</v>
      </c>
      <c r="S14" s="10">
        <v>0.88793774299999995</v>
      </c>
      <c r="T14" s="10" t="s">
        <v>30</v>
      </c>
      <c r="U14" s="10">
        <v>0.88988326799999995</v>
      </c>
      <c r="V14" s="10" t="s">
        <v>30</v>
      </c>
      <c r="W14" s="15">
        <v>0.85525291800000003</v>
      </c>
      <c r="X14" s="12" t="s">
        <v>32</v>
      </c>
    </row>
    <row r="15" spans="1:24" x14ac:dyDescent="0.3">
      <c r="A15" s="10" t="s">
        <v>34</v>
      </c>
      <c r="B15" s="10" t="s">
        <v>30</v>
      </c>
      <c r="C15" s="10">
        <v>0.93268482500000005</v>
      </c>
      <c r="D15" s="10" t="s">
        <v>30</v>
      </c>
      <c r="E15" s="10">
        <v>0.93677042799999999</v>
      </c>
      <c r="F15" s="10" t="s">
        <v>30</v>
      </c>
      <c r="G15" s="10">
        <v>0.93638132299999999</v>
      </c>
      <c r="H15" s="10" t="s">
        <v>30</v>
      </c>
      <c r="I15" s="10">
        <v>0.93929961100000003</v>
      </c>
      <c r="J15" s="10" t="s">
        <v>30</v>
      </c>
      <c r="K15" s="10">
        <v>0.94027237399999997</v>
      </c>
      <c r="L15" s="10" t="s">
        <v>30</v>
      </c>
      <c r="M15" s="10">
        <v>0.93910505799999999</v>
      </c>
      <c r="N15" s="10" t="s">
        <v>30</v>
      </c>
      <c r="O15" s="10">
        <v>0.94085603100000004</v>
      </c>
      <c r="P15" s="10" t="s">
        <v>30</v>
      </c>
      <c r="Q15" s="10">
        <v>0.94260700399999997</v>
      </c>
      <c r="R15" s="10" t="s">
        <v>30</v>
      </c>
      <c r="S15" s="10">
        <v>0.94163424100000004</v>
      </c>
      <c r="T15" s="10" t="s">
        <v>30</v>
      </c>
      <c r="U15" s="10">
        <v>0.93988326799999999</v>
      </c>
      <c r="V15" s="10" t="s">
        <v>30</v>
      </c>
      <c r="W15" s="15">
        <v>0.93346303500000005</v>
      </c>
      <c r="X15" s="12" t="s">
        <v>32</v>
      </c>
    </row>
    <row r="16" spans="1:24" x14ac:dyDescent="0.3">
      <c r="A16" s="10" t="s">
        <v>35</v>
      </c>
      <c r="B16" s="10" t="s">
        <v>30</v>
      </c>
      <c r="C16" s="10">
        <v>0.84066147899999999</v>
      </c>
      <c r="D16" s="10" t="s">
        <v>30</v>
      </c>
      <c r="E16" s="10">
        <v>0.83871595300000001</v>
      </c>
      <c r="F16" s="10" t="s">
        <v>30</v>
      </c>
      <c r="G16" s="10">
        <v>0.83618676999999997</v>
      </c>
      <c r="H16" s="10" t="s">
        <v>30</v>
      </c>
      <c r="I16" s="10">
        <v>0.83774319100000005</v>
      </c>
      <c r="J16" s="10" t="s">
        <v>30</v>
      </c>
      <c r="K16" s="10">
        <v>0.83482490300000001</v>
      </c>
      <c r="L16" s="10" t="s">
        <v>30</v>
      </c>
      <c r="M16" s="10">
        <v>0.84902723700000005</v>
      </c>
      <c r="N16" s="10" t="s">
        <v>30</v>
      </c>
      <c r="O16" s="10">
        <v>0.85894941599999997</v>
      </c>
      <c r="P16" s="10" t="s">
        <v>30</v>
      </c>
      <c r="Q16" s="10">
        <v>0.87159533099999997</v>
      </c>
      <c r="R16" s="10" t="s">
        <v>30</v>
      </c>
      <c r="S16" s="10">
        <v>0.87023346300000004</v>
      </c>
      <c r="T16" s="10" t="s">
        <v>30</v>
      </c>
      <c r="U16" s="10">
        <v>0.87412451400000002</v>
      </c>
      <c r="V16" s="10" t="s">
        <v>30</v>
      </c>
      <c r="W16" s="15">
        <v>0.93385214000000005</v>
      </c>
      <c r="X16" s="12" t="s">
        <v>32</v>
      </c>
    </row>
    <row r="17" spans="1:24" x14ac:dyDescent="0.3">
      <c r="A17" s="10" t="s">
        <v>36</v>
      </c>
      <c r="B17" s="10" t="s">
        <v>30</v>
      </c>
      <c r="C17" s="10">
        <v>0.92042801600000002</v>
      </c>
      <c r="D17" s="10" t="s">
        <v>30</v>
      </c>
      <c r="E17" s="10">
        <v>0.91906614799999997</v>
      </c>
      <c r="F17" s="10" t="s">
        <v>30</v>
      </c>
      <c r="G17" s="10">
        <v>0.92120622600000002</v>
      </c>
      <c r="H17" s="10" t="s">
        <v>30</v>
      </c>
      <c r="I17" s="10">
        <v>0.92315175100000002</v>
      </c>
      <c r="J17" s="10" t="s">
        <v>30</v>
      </c>
      <c r="K17" s="10">
        <v>0.92334630399999995</v>
      </c>
      <c r="L17" s="10" t="s">
        <v>30</v>
      </c>
      <c r="M17" s="10">
        <v>0.93249027200000001</v>
      </c>
      <c r="N17" s="10" t="s">
        <v>30</v>
      </c>
      <c r="O17" s="10">
        <v>0.93443579799999998</v>
      </c>
      <c r="P17" s="10" t="s">
        <v>30</v>
      </c>
      <c r="Q17" s="10">
        <v>0.93949416299999999</v>
      </c>
      <c r="R17" s="10" t="s">
        <v>30</v>
      </c>
      <c r="S17" s="10">
        <v>0.93735408600000003</v>
      </c>
      <c r="T17" s="10" t="s">
        <v>30</v>
      </c>
      <c r="U17" s="10">
        <v>0.93696498100000003</v>
      </c>
      <c r="V17" s="10" t="s">
        <v>30</v>
      </c>
      <c r="W17" s="15">
        <v>0.94182879399999997</v>
      </c>
      <c r="X17" s="12" t="s">
        <v>32</v>
      </c>
    </row>
    <row r="21" spans="1:24" x14ac:dyDescent="0.3">
      <c r="A21" s="10" t="s">
        <v>39</v>
      </c>
    </row>
    <row r="22" spans="1:24" s="13" customFormat="1" x14ac:dyDescent="0.3">
      <c r="A22" s="13" t="s">
        <v>37</v>
      </c>
      <c r="B22" s="13" t="s">
        <v>30</v>
      </c>
      <c r="C22" s="13">
        <v>10</v>
      </c>
      <c r="D22" s="13" t="s">
        <v>30</v>
      </c>
      <c r="E22" s="13">
        <v>20</v>
      </c>
      <c r="F22" s="13" t="s">
        <v>30</v>
      </c>
      <c r="G22" s="13">
        <v>30</v>
      </c>
      <c r="H22" s="13" t="s">
        <v>30</v>
      </c>
      <c r="I22" s="13">
        <v>40</v>
      </c>
      <c r="J22" s="13" t="s">
        <v>30</v>
      </c>
      <c r="K22" s="13">
        <v>50</v>
      </c>
      <c r="L22" s="13" t="s">
        <v>30</v>
      </c>
      <c r="M22" s="13">
        <v>60</v>
      </c>
      <c r="N22" s="13" t="s">
        <v>30</v>
      </c>
      <c r="O22" s="13">
        <v>70</v>
      </c>
      <c r="P22" s="13" t="s">
        <v>30</v>
      </c>
      <c r="Q22" s="13">
        <v>80</v>
      </c>
      <c r="R22" s="13" t="s">
        <v>30</v>
      </c>
      <c r="S22" s="13">
        <v>90</v>
      </c>
      <c r="T22" s="13" t="s">
        <v>30</v>
      </c>
      <c r="U22" s="13">
        <v>100</v>
      </c>
      <c r="V22" s="13" t="s">
        <v>30</v>
      </c>
      <c r="W22" s="13" t="s">
        <v>31</v>
      </c>
      <c r="X22" s="14" t="s">
        <v>32</v>
      </c>
    </row>
    <row r="23" spans="1:24" x14ac:dyDescent="0.3">
      <c r="A23" s="10" t="s">
        <v>33</v>
      </c>
      <c r="B23" s="10" t="s">
        <v>30</v>
      </c>
      <c r="C23" s="10">
        <v>0.86175115199999996</v>
      </c>
      <c r="D23" s="10" t="s">
        <v>30</v>
      </c>
      <c r="E23" s="10">
        <v>0.88267386999999997</v>
      </c>
      <c r="F23" s="10" t="s">
        <v>30</v>
      </c>
      <c r="G23" s="10">
        <v>0.89761110200000005</v>
      </c>
      <c r="H23" s="10" t="s">
        <v>30</v>
      </c>
      <c r="I23" s="10">
        <v>0.90116001899999998</v>
      </c>
      <c r="J23" s="10" t="s">
        <v>30</v>
      </c>
      <c r="K23" s="10">
        <v>0.90725144300000005</v>
      </c>
      <c r="L23" s="10" t="s">
        <v>30</v>
      </c>
      <c r="M23" s="10">
        <v>0.90899941699999998</v>
      </c>
      <c r="N23" s="10" t="s">
        <v>30</v>
      </c>
      <c r="O23" s="10">
        <v>0.91042957800000002</v>
      </c>
      <c r="P23" s="10" t="s">
        <v>30</v>
      </c>
      <c r="Q23" s="10">
        <v>0.91577943699999997</v>
      </c>
      <c r="R23" s="10" t="s">
        <v>30</v>
      </c>
      <c r="S23" s="10">
        <v>0.91848085199999996</v>
      </c>
      <c r="T23" s="10" t="s">
        <v>30</v>
      </c>
      <c r="U23" s="10">
        <v>0.91795116300000001</v>
      </c>
      <c r="V23" s="10" t="s">
        <v>30</v>
      </c>
      <c r="W23" s="15">
        <v>0.92340696</v>
      </c>
      <c r="X23" s="12" t="s">
        <v>32</v>
      </c>
    </row>
    <row r="24" spans="1:24" x14ac:dyDescent="0.3">
      <c r="A24" s="10" t="s">
        <v>1</v>
      </c>
      <c r="B24" s="10" t="s">
        <v>30</v>
      </c>
      <c r="C24" s="10">
        <v>0.87933682899999999</v>
      </c>
      <c r="D24" s="10" t="s">
        <v>30</v>
      </c>
      <c r="E24" s="10">
        <v>0.88489856499999997</v>
      </c>
      <c r="F24" s="10" t="s">
        <v>30</v>
      </c>
      <c r="G24" s="10">
        <v>0.88781185399999996</v>
      </c>
      <c r="H24" s="10" t="s">
        <v>30</v>
      </c>
      <c r="I24" s="10">
        <v>0.88150855400000006</v>
      </c>
      <c r="J24" s="10" t="s">
        <v>30</v>
      </c>
      <c r="K24" s="10">
        <v>0.86932570600000003</v>
      </c>
      <c r="L24" s="10" t="s">
        <v>30</v>
      </c>
      <c r="M24" s="10">
        <v>0.86927273699999996</v>
      </c>
      <c r="N24" s="10" t="s">
        <v>30</v>
      </c>
      <c r="O24" s="10">
        <v>0.86281052999999996</v>
      </c>
      <c r="P24" s="10" t="s">
        <v>30</v>
      </c>
      <c r="Q24" s="10">
        <v>0.86259865499999999</v>
      </c>
      <c r="R24" s="10" t="s">
        <v>30</v>
      </c>
      <c r="S24" s="10">
        <v>0.86286349900000003</v>
      </c>
      <c r="T24" s="10" t="s">
        <v>30</v>
      </c>
      <c r="U24" s="10">
        <v>0.86302240600000002</v>
      </c>
      <c r="V24" s="10" t="s">
        <v>30</v>
      </c>
      <c r="W24" s="15">
        <v>0.92669753099999996</v>
      </c>
      <c r="X24" s="12" t="s">
        <v>32</v>
      </c>
    </row>
    <row r="25" spans="1:24" x14ac:dyDescent="0.3">
      <c r="A25" s="10" t="s">
        <v>34</v>
      </c>
      <c r="B25" s="10" t="s">
        <v>30</v>
      </c>
      <c r="C25" s="10">
        <v>0.92409555600000004</v>
      </c>
      <c r="D25" s="10" t="s">
        <v>30</v>
      </c>
      <c r="E25" s="10">
        <v>0.92992213599999995</v>
      </c>
      <c r="F25" s="10" t="s">
        <v>30</v>
      </c>
      <c r="G25" s="10">
        <v>0.93076963800000001</v>
      </c>
      <c r="H25" s="10" t="s">
        <v>30</v>
      </c>
      <c r="I25" s="10">
        <v>0.93193495400000004</v>
      </c>
      <c r="J25" s="10" t="s">
        <v>30</v>
      </c>
      <c r="K25" s="10">
        <v>0.93193495400000004</v>
      </c>
      <c r="L25" s="10" t="s">
        <v>30</v>
      </c>
      <c r="M25" s="10">
        <v>0.93204089199999995</v>
      </c>
      <c r="N25" s="10" t="s">
        <v>30</v>
      </c>
      <c r="O25" s="10">
        <v>0.93219979900000005</v>
      </c>
      <c r="P25" s="10" t="s">
        <v>30</v>
      </c>
      <c r="Q25" s="10">
        <v>0.93214682999999998</v>
      </c>
      <c r="R25" s="10" t="s">
        <v>30</v>
      </c>
      <c r="S25" s="10">
        <v>0.93219979900000005</v>
      </c>
      <c r="T25" s="10" t="s">
        <v>30</v>
      </c>
      <c r="U25" s="10">
        <v>0.93209386100000002</v>
      </c>
      <c r="V25" s="10" t="s">
        <v>30</v>
      </c>
      <c r="W25" s="15">
        <v>0.93219979900000005</v>
      </c>
      <c r="X25" s="12" t="s">
        <v>32</v>
      </c>
    </row>
    <row r="26" spans="1:24" x14ac:dyDescent="0.3">
      <c r="A26" s="10" t="s">
        <v>35</v>
      </c>
      <c r="B26" s="10" t="s">
        <v>30</v>
      </c>
      <c r="C26" s="10">
        <v>0.86794851399999995</v>
      </c>
      <c r="D26" s="10" t="s">
        <v>30</v>
      </c>
      <c r="E26" s="10">
        <v>0.88775888599999997</v>
      </c>
      <c r="F26" s="10" t="s">
        <v>30</v>
      </c>
      <c r="G26" s="10">
        <v>0.90116001899999998</v>
      </c>
      <c r="H26" s="10" t="s">
        <v>30</v>
      </c>
      <c r="I26" s="10">
        <v>0.90921129300000003</v>
      </c>
      <c r="J26" s="10" t="s">
        <v>30</v>
      </c>
      <c r="K26" s="10">
        <v>0.91350177399999999</v>
      </c>
      <c r="L26" s="10" t="s">
        <v>30</v>
      </c>
      <c r="M26" s="10">
        <v>0.91699772199999996</v>
      </c>
      <c r="N26" s="10" t="s">
        <v>30</v>
      </c>
      <c r="O26" s="10">
        <v>0.91832194499999997</v>
      </c>
      <c r="P26" s="10" t="s">
        <v>30</v>
      </c>
      <c r="Q26" s="10">
        <v>0.92319508400000005</v>
      </c>
      <c r="R26" s="10" t="s">
        <v>30</v>
      </c>
      <c r="S26" s="10">
        <v>0.92515493400000004</v>
      </c>
      <c r="T26" s="10" t="s">
        <v>30</v>
      </c>
      <c r="U26" s="10">
        <v>0.92541977900000005</v>
      </c>
      <c r="V26" s="10" t="s">
        <v>30</v>
      </c>
      <c r="W26" s="15">
        <v>0.925949468</v>
      </c>
      <c r="X26" s="12" t="s">
        <v>32</v>
      </c>
    </row>
    <row r="27" spans="1:24" x14ac:dyDescent="0.3">
      <c r="A27" s="10" t="s">
        <v>36</v>
      </c>
      <c r="B27" s="10" t="s">
        <v>30</v>
      </c>
      <c r="C27" s="10">
        <v>0.92510196499999997</v>
      </c>
      <c r="D27" s="10" t="s">
        <v>30</v>
      </c>
      <c r="E27" s="10">
        <v>0.933788866</v>
      </c>
      <c r="F27" s="10" t="s">
        <v>30</v>
      </c>
      <c r="G27" s="10">
        <v>0.93664918699999999</v>
      </c>
      <c r="H27" s="10" t="s">
        <v>30</v>
      </c>
      <c r="I27" s="10">
        <v>0.93781450300000002</v>
      </c>
      <c r="J27" s="10" t="s">
        <v>30</v>
      </c>
      <c r="K27" s="10">
        <v>0.93765559600000004</v>
      </c>
      <c r="L27" s="10" t="s">
        <v>30</v>
      </c>
      <c r="M27" s="10">
        <v>0.93776153399999995</v>
      </c>
      <c r="N27" s="10" t="s">
        <v>30</v>
      </c>
      <c r="O27" s="10">
        <v>0.93781450300000002</v>
      </c>
      <c r="P27" s="10" t="s">
        <v>30</v>
      </c>
      <c r="Q27" s="10">
        <v>0.93813231600000002</v>
      </c>
      <c r="R27" s="10" t="s">
        <v>30</v>
      </c>
      <c r="S27" s="10">
        <v>0.93818528499999998</v>
      </c>
      <c r="T27" s="10" t="s">
        <v>30</v>
      </c>
      <c r="U27" s="10">
        <v>0.93818528499999998</v>
      </c>
      <c r="V27" s="10" t="s">
        <v>30</v>
      </c>
      <c r="W27" s="15">
        <v>0.93903278800000001</v>
      </c>
      <c r="X27" s="12" t="s">
        <v>32</v>
      </c>
    </row>
    <row r="30" spans="1:24" x14ac:dyDescent="0.3">
      <c r="A30" s="10" t="s">
        <v>40</v>
      </c>
    </row>
    <row r="31" spans="1:24" s="13" customFormat="1" x14ac:dyDescent="0.3">
      <c r="A31" s="13" t="s">
        <v>37</v>
      </c>
      <c r="B31" s="13" t="s">
        <v>30</v>
      </c>
      <c r="C31" s="13">
        <v>10</v>
      </c>
      <c r="D31" s="13" t="s">
        <v>30</v>
      </c>
      <c r="E31" s="13">
        <v>20</v>
      </c>
      <c r="F31" s="13" t="s">
        <v>30</v>
      </c>
      <c r="G31" s="13">
        <v>30</v>
      </c>
      <c r="H31" s="13" t="s">
        <v>30</v>
      </c>
      <c r="I31" s="13">
        <v>40</v>
      </c>
      <c r="J31" s="13" t="s">
        <v>30</v>
      </c>
      <c r="K31" s="13">
        <v>50</v>
      </c>
      <c r="L31" s="13" t="s">
        <v>30</v>
      </c>
      <c r="M31" s="13">
        <v>60</v>
      </c>
      <c r="N31" s="13" t="s">
        <v>30</v>
      </c>
      <c r="O31" s="13">
        <v>70</v>
      </c>
      <c r="P31" s="13" t="s">
        <v>30</v>
      </c>
      <c r="Q31" s="13">
        <v>80</v>
      </c>
      <c r="R31" s="13" t="s">
        <v>30</v>
      </c>
      <c r="S31" s="13">
        <v>90</v>
      </c>
      <c r="T31" s="13" t="s">
        <v>30</v>
      </c>
      <c r="U31" s="13">
        <v>100</v>
      </c>
      <c r="V31" s="13" t="s">
        <v>30</v>
      </c>
      <c r="W31" s="13" t="s">
        <v>31</v>
      </c>
      <c r="X31" s="14" t="s">
        <v>32</v>
      </c>
    </row>
    <row r="32" spans="1:24" x14ac:dyDescent="0.3">
      <c r="A32" s="10" t="s">
        <v>33</v>
      </c>
      <c r="B32" s="10" t="s">
        <v>30</v>
      </c>
      <c r="C32" s="10">
        <v>0.90251835599999997</v>
      </c>
      <c r="D32" s="10" t="s">
        <v>30</v>
      </c>
      <c r="E32" s="10">
        <v>0.90873373700000004</v>
      </c>
      <c r="F32" s="10" t="s">
        <v>30</v>
      </c>
      <c r="G32" s="10">
        <v>0.91634999399999995</v>
      </c>
      <c r="H32" s="10" t="s">
        <v>30</v>
      </c>
      <c r="I32" s="10">
        <v>0.92813667399999999</v>
      </c>
      <c r="J32" s="10" t="s">
        <v>30</v>
      </c>
      <c r="K32" s="10">
        <v>0.92981128400000002</v>
      </c>
      <c r="L32" s="10" t="s">
        <v>30</v>
      </c>
      <c r="M32" s="10">
        <v>0.93164691499999996</v>
      </c>
      <c r="N32" s="10" t="s">
        <v>30</v>
      </c>
      <c r="O32" s="10">
        <v>0.94646077500000003</v>
      </c>
      <c r="P32" s="10" t="s">
        <v>30</v>
      </c>
      <c r="Q32" s="10">
        <v>0.94663789799999998</v>
      </c>
      <c r="R32" s="10" t="s">
        <v>30</v>
      </c>
      <c r="S32" s="10">
        <v>0.94700824400000005</v>
      </c>
      <c r="T32" s="10" t="s">
        <v>30</v>
      </c>
      <c r="U32" s="10">
        <v>0.94876336500000003</v>
      </c>
      <c r="V32" s="10" t="s">
        <v>30</v>
      </c>
      <c r="W32" s="11">
        <v>0.95823135400000004</v>
      </c>
      <c r="X32" s="12" t="s">
        <v>32</v>
      </c>
    </row>
    <row r="33" spans="1:24" x14ac:dyDescent="0.3">
      <c r="A33" s="10" t="s">
        <v>1</v>
      </c>
      <c r="B33" s="10" t="s">
        <v>30</v>
      </c>
      <c r="C33" s="10">
        <v>0.95567113199999998</v>
      </c>
      <c r="D33" s="10" t="s">
        <v>30</v>
      </c>
      <c r="E33" s="10">
        <v>0.95935849500000003</v>
      </c>
      <c r="F33" s="10" t="s">
        <v>30</v>
      </c>
      <c r="G33" s="10">
        <v>0.961210228</v>
      </c>
      <c r="H33" s="10" t="s">
        <v>30</v>
      </c>
      <c r="I33" s="10">
        <v>0.96175769700000002</v>
      </c>
      <c r="J33" s="10" t="s">
        <v>30</v>
      </c>
      <c r="K33" s="10">
        <v>0.96217634900000004</v>
      </c>
      <c r="L33" s="10" t="s">
        <v>30</v>
      </c>
      <c r="M33" s="10">
        <v>0.96151616600000001</v>
      </c>
      <c r="N33" s="10" t="s">
        <v>30</v>
      </c>
      <c r="O33" s="10">
        <v>0.95335244100000005</v>
      </c>
      <c r="P33" s="10" t="s">
        <v>30</v>
      </c>
      <c r="Q33" s="10">
        <v>0.95340074699999999</v>
      </c>
      <c r="R33" s="10" t="s">
        <v>30</v>
      </c>
      <c r="S33" s="10">
        <v>0.95328803299999998</v>
      </c>
      <c r="T33" s="10" t="s">
        <v>30</v>
      </c>
      <c r="U33" s="10">
        <v>0.95356176699999995</v>
      </c>
      <c r="V33" s="10" t="s">
        <v>30</v>
      </c>
      <c r="W33" s="11">
        <v>0.94943964999999997</v>
      </c>
      <c r="X33" s="12" t="s">
        <v>32</v>
      </c>
    </row>
    <row r="34" spans="1:24" x14ac:dyDescent="0.3">
      <c r="A34" s="10" t="s">
        <v>34</v>
      </c>
      <c r="B34" s="10" t="s">
        <v>30</v>
      </c>
      <c r="C34" s="10">
        <v>0.936976684</v>
      </c>
      <c r="D34" s="10" t="s">
        <v>30</v>
      </c>
      <c r="E34" s="10">
        <v>0.94098608800000005</v>
      </c>
      <c r="F34" s="10" t="s">
        <v>30</v>
      </c>
      <c r="G34" s="10">
        <v>0.94317596299999995</v>
      </c>
      <c r="H34" s="10" t="s">
        <v>30</v>
      </c>
      <c r="I34" s="10">
        <v>0.94739469300000001</v>
      </c>
      <c r="J34" s="10" t="s">
        <v>30</v>
      </c>
      <c r="K34" s="10">
        <v>0.94774893699999996</v>
      </c>
      <c r="L34" s="10" t="s">
        <v>30</v>
      </c>
      <c r="M34" s="10">
        <v>0.94776503899999998</v>
      </c>
      <c r="N34" s="10" t="s">
        <v>30</v>
      </c>
      <c r="O34" s="10">
        <v>0.949971016</v>
      </c>
      <c r="P34" s="10" t="s">
        <v>30</v>
      </c>
      <c r="Q34" s="10">
        <v>0.95000322000000004</v>
      </c>
      <c r="R34" s="10" t="s">
        <v>30</v>
      </c>
      <c r="S34" s="10">
        <v>0.95000322000000004</v>
      </c>
      <c r="T34" s="10" t="s">
        <v>30</v>
      </c>
      <c r="U34" s="10">
        <v>0.950099833</v>
      </c>
      <c r="V34" s="10" t="s">
        <v>30</v>
      </c>
      <c r="W34" s="11">
        <v>0.950598995</v>
      </c>
      <c r="X34" s="12" t="s">
        <v>32</v>
      </c>
    </row>
    <row r="35" spans="1:24" x14ac:dyDescent="0.3">
      <c r="A35" s="10" t="s">
        <v>35</v>
      </c>
      <c r="B35" s="10" t="s">
        <v>30</v>
      </c>
      <c r="C35" s="10">
        <v>0.86359976800000005</v>
      </c>
      <c r="D35" s="10" t="s">
        <v>30</v>
      </c>
      <c r="E35" s="10">
        <v>0.87189231</v>
      </c>
      <c r="F35" s="10" t="s">
        <v>30</v>
      </c>
      <c r="G35" s="10">
        <v>0.87894499500000001</v>
      </c>
      <c r="H35" s="10" t="s">
        <v>30</v>
      </c>
      <c r="I35" s="10">
        <v>0.89619026099999999</v>
      </c>
      <c r="J35" s="10" t="s">
        <v>30</v>
      </c>
      <c r="K35" s="10">
        <v>0.89781656600000004</v>
      </c>
      <c r="L35" s="10" t="s">
        <v>30</v>
      </c>
      <c r="M35" s="10">
        <v>0.89978101200000005</v>
      </c>
      <c r="N35" s="10" t="s">
        <v>30</v>
      </c>
      <c r="O35" s="10">
        <v>0.92936042799999996</v>
      </c>
      <c r="P35" s="10" t="s">
        <v>30</v>
      </c>
      <c r="Q35" s="10">
        <v>0.93019773299999997</v>
      </c>
      <c r="R35" s="10" t="s">
        <v>30</v>
      </c>
      <c r="S35" s="10">
        <v>0.93066469100000004</v>
      </c>
      <c r="T35" s="10" t="s">
        <v>30</v>
      </c>
      <c r="U35" s="10">
        <v>0.93398170800000002</v>
      </c>
      <c r="V35" s="10" t="s">
        <v>30</v>
      </c>
      <c r="W35" s="11">
        <v>0.94436751299999999</v>
      </c>
      <c r="X35" s="12" t="s">
        <v>32</v>
      </c>
    </row>
    <row r="36" spans="1:24" x14ac:dyDescent="0.3">
      <c r="A36" s="10" t="s">
        <v>36</v>
      </c>
      <c r="B36" s="10" t="s">
        <v>30</v>
      </c>
      <c r="C36" s="10">
        <v>0.91997294900000004</v>
      </c>
      <c r="D36" s="10" t="s">
        <v>30</v>
      </c>
      <c r="E36" s="10">
        <v>0.92733157300000002</v>
      </c>
      <c r="F36" s="10" t="s">
        <v>30</v>
      </c>
      <c r="G36" s="10">
        <v>0.93216217999999995</v>
      </c>
      <c r="H36" s="10" t="s">
        <v>30</v>
      </c>
      <c r="I36" s="10">
        <v>0.93950470200000002</v>
      </c>
      <c r="J36" s="10" t="s">
        <v>30</v>
      </c>
      <c r="K36" s="10">
        <v>0.93982674200000005</v>
      </c>
      <c r="L36" s="10" t="s">
        <v>30</v>
      </c>
      <c r="M36" s="10">
        <v>0.94018098699999997</v>
      </c>
      <c r="N36" s="10" t="s">
        <v>30</v>
      </c>
      <c r="O36" s="10">
        <v>0.94488277700000001</v>
      </c>
      <c r="P36" s="10" t="s">
        <v>30</v>
      </c>
      <c r="Q36" s="10">
        <v>0.94475396099999998</v>
      </c>
      <c r="R36" s="10" t="s">
        <v>30</v>
      </c>
      <c r="S36" s="10">
        <v>0.94468955300000002</v>
      </c>
      <c r="T36" s="10" t="s">
        <v>30</v>
      </c>
      <c r="U36" s="10">
        <v>0.94491498100000004</v>
      </c>
      <c r="V36" s="10" t="s">
        <v>30</v>
      </c>
      <c r="W36" s="11">
        <v>0.94629975499999996</v>
      </c>
      <c r="X36" s="12" t="s">
        <v>32</v>
      </c>
    </row>
    <row r="39" spans="1:24" x14ac:dyDescent="0.3">
      <c r="A39" s="10" t="s">
        <v>41</v>
      </c>
    </row>
    <row r="40" spans="1:24" s="13" customFormat="1" x14ac:dyDescent="0.3">
      <c r="A40" s="13" t="s">
        <v>37</v>
      </c>
      <c r="B40" s="13" t="s">
        <v>30</v>
      </c>
      <c r="C40" s="13">
        <v>10</v>
      </c>
      <c r="D40" s="13" t="s">
        <v>30</v>
      </c>
      <c r="E40" s="13">
        <v>20</v>
      </c>
      <c r="F40" s="13" t="s">
        <v>30</v>
      </c>
      <c r="G40" s="13">
        <v>30</v>
      </c>
      <c r="H40" s="13" t="s">
        <v>30</v>
      </c>
      <c r="I40" s="13">
        <v>40</v>
      </c>
      <c r="J40" s="13" t="s">
        <v>30</v>
      </c>
      <c r="K40" s="13">
        <v>50</v>
      </c>
      <c r="L40" s="13" t="s">
        <v>30</v>
      </c>
      <c r="M40" s="13">
        <v>60</v>
      </c>
      <c r="N40" s="13" t="s">
        <v>30</v>
      </c>
      <c r="O40" s="13">
        <v>70</v>
      </c>
      <c r="P40" s="13" t="s">
        <v>30</v>
      </c>
      <c r="Q40" s="13">
        <v>80</v>
      </c>
      <c r="R40" s="13" t="s">
        <v>30</v>
      </c>
      <c r="S40" s="13">
        <v>90</v>
      </c>
      <c r="T40" s="13" t="s">
        <v>30</v>
      </c>
      <c r="U40" s="13">
        <v>100</v>
      </c>
      <c r="V40" s="13" t="s">
        <v>30</v>
      </c>
      <c r="W40" s="13" t="s">
        <v>31</v>
      </c>
      <c r="X40" s="14" t="s">
        <v>32</v>
      </c>
    </row>
    <row r="41" spans="1:24" x14ac:dyDescent="0.3">
      <c r="A41" s="10" t="s">
        <v>33</v>
      </c>
      <c r="B41" s="10" t="s">
        <v>30</v>
      </c>
      <c r="C41" s="10">
        <v>0.678988327</v>
      </c>
      <c r="D41" s="10" t="s">
        <v>30</v>
      </c>
      <c r="E41" s="10">
        <v>0.69474708200000002</v>
      </c>
      <c r="F41" s="10" t="s">
        <v>30</v>
      </c>
      <c r="G41" s="10">
        <v>0.73832684800000004</v>
      </c>
      <c r="H41" s="10" t="s">
        <v>30</v>
      </c>
      <c r="I41" s="10">
        <v>0.798638132</v>
      </c>
      <c r="J41" s="10" t="s">
        <v>30</v>
      </c>
      <c r="K41" s="10">
        <v>0.82159533100000004</v>
      </c>
      <c r="L41" s="10" t="s">
        <v>30</v>
      </c>
      <c r="M41" s="10">
        <v>0.88287937699999997</v>
      </c>
      <c r="N41" s="10" t="s">
        <v>30</v>
      </c>
      <c r="O41" s="10">
        <v>0.89027237400000003</v>
      </c>
      <c r="P41" s="10" t="s">
        <v>30</v>
      </c>
      <c r="Q41" s="10">
        <v>0.90097276299999995</v>
      </c>
      <c r="R41" s="10" t="s">
        <v>30</v>
      </c>
      <c r="S41" s="10">
        <v>0.846498054</v>
      </c>
      <c r="T41" s="10" t="s">
        <v>30</v>
      </c>
      <c r="U41" s="10">
        <v>0.86225680900000001</v>
      </c>
      <c r="V41" s="10" t="s">
        <v>30</v>
      </c>
      <c r="W41" s="15">
        <v>0.92879377399999996</v>
      </c>
      <c r="X41" s="12" t="s">
        <v>32</v>
      </c>
    </row>
    <row r="42" spans="1:24" x14ac:dyDescent="0.3">
      <c r="A42" s="10" t="s">
        <v>1</v>
      </c>
      <c r="B42" s="10" t="s">
        <v>30</v>
      </c>
      <c r="C42" s="10">
        <v>0.86789883300000004</v>
      </c>
      <c r="D42" s="10" t="s">
        <v>30</v>
      </c>
      <c r="E42" s="10">
        <v>0.77568093400000004</v>
      </c>
      <c r="F42" s="10" t="s">
        <v>30</v>
      </c>
      <c r="G42" s="10">
        <v>0.76673151799999995</v>
      </c>
      <c r="H42" s="10" t="s">
        <v>30</v>
      </c>
      <c r="I42" s="10">
        <v>0.82548638100000005</v>
      </c>
      <c r="J42" s="10" t="s">
        <v>30</v>
      </c>
      <c r="K42" s="10">
        <v>0.82198443600000004</v>
      </c>
      <c r="L42" s="10" t="s">
        <v>30</v>
      </c>
      <c r="M42" s="10">
        <v>0.85019455300000002</v>
      </c>
      <c r="N42" s="10" t="s">
        <v>30</v>
      </c>
      <c r="O42" s="10">
        <v>0.83424124499999996</v>
      </c>
      <c r="P42" s="10" t="s">
        <v>30</v>
      </c>
      <c r="Q42" s="10">
        <v>0.86322957199999995</v>
      </c>
      <c r="R42" s="10" t="s">
        <v>30</v>
      </c>
      <c r="S42" s="10">
        <v>0.84357976700000004</v>
      </c>
      <c r="T42" s="10" t="s">
        <v>30</v>
      </c>
      <c r="U42" s="10">
        <v>0.85972762599999997</v>
      </c>
      <c r="V42" s="10" t="s">
        <v>30</v>
      </c>
      <c r="W42" s="15">
        <v>0.85525291800000003</v>
      </c>
      <c r="X42" s="12" t="s">
        <v>32</v>
      </c>
    </row>
    <row r="43" spans="1:24" x14ac:dyDescent="0.3">
      <c r="A43" s="10" t="s">
        <v>34</v>
      </c>
      <c r="B43" s="10" t="s">
        <v>30</v>
      </c>
      <c r="C43" s="10">
        <v>0.80058365799999998</v>
      </c>
      <c r="D43" s="10" t="s">
        <v>30</v>
      </c>
      <c r="E43" s="10">
        <v>0.79182879399999995</v>
      </c>
      <c r="F43" s="10" t="s">
        <v>30</v>
      </c>
      <c r="G43" s="10">
        <v>0.75700389099999998</v>
      </c>
      <c r="H43" s="10" t="s">
        <v>30</v>
      </c>
      <c r="I43" s="10">
        <v>0.80603112799999999</v>
      </c>
      <c r="J43" s="10" t="s">
        <v>30</v>
      </c>
      <c r="K43" s="10">
        <v>0.82159533100000004</v>
      </c>
      <c r="L43" s="10" t="s">
        <v>30</v>
      </c>
      <c r="M43" s="10">
        <v>0.85408560300000003</v>
      </c>
      <c r="N43" s="10" t="s">
        <v>30</v>
      </c>
      <c r="O43" s="10">
        <v>0.85603112800000003</v>
      </c>
      <c r="P43" s="10" t="s">
        <v>30</v>
      </c>
      <c r="Q43" s="10">
        <v>0.86731517499999999</v>
      </c>
      <c r="R43" s="10" t="s">
        <v>30</v>
      </c>
      <c r="S43" s="10">
        <v>0.84785992200000004</v>
      </c>
      <c r="T43" s="10" t="s">
        <v>30</v>
      </c>
      <c r="U43" s="10">
        <v>0.85972762599999997</v>
      </c>
      <c r="V43" s="10" t="s">
        <v>30</v>
      </c>
      <c r="W43" s="15">
        <v>0.93346303500000005</v>
      </c>
      <c r="X43" s="12" t="s">
        <v>32</v>
      </c>
    </row>
    <row r="44" spans="1:24" x14ac:dyDescent="0.3">
      <c r="A44" s="10" t="s">
        <v>35</v>
      </c>
      <c r="B44" s="10" t="s">
        <v>30</v>
      </c>
      <c r="C44" s="10">
        <v>0.81906614799999999</v>
      </c>
      <c r="D44" s="10" t="s">
        <v>30</v>
      </c>
      <c r="E44" s="10">
        <v>0.82490272399999998</v>
      </c>
      <c r="F44" s="10" t="s">
        <v>30</v>
      </c>
      <c r="G44" s="10">
        <v>0.81809338499999995</v>
      </c>
      <c r="H44" s="10" t="s">
        <v>30</v>
      </c>
      <c r="I44" s="10">
        <v>0.81712062299999999</v>
      </c>
      <c r="J44" s="10" t="s">
        <v>30</v>
      </c>
      <c r="K44" s="10">
        <v>0.81303501899999997</v>
      </c>
      <c r="L44" s="10" t="s">
        <v>30</v>
      </c>
      <c r="M44" s="10">
        <v>0.82821011700000002</v>
      </c>
      <c r="N44" s="10" t="s">
        <v>30</v>
      </c>
      <c r="O44" s="10">
        <v>0.84260700399999999</v>
      </c>
      <c r="P44" s="10" t="s">
        <v>30</v>
      </c>
      <c r="Q44" s="10">
        <v>0.86089494200000005</v>
      </c>
      <c r="R44" s="10" t="s">
        <v>30</v>
      </c>
      <c r="S44" s="10">
        <v>0.84474708200000004</v>
      </c>
      <c r="T44" s="10" t="s">
        <v>30</v>
      </c>
      <c r="U44" s="10">
        <v>0.85447470800000003</v>
      </c>
      <c r="V44" s="10" t="s">
        <v>30</v>
      </c>
      <c r="W44" s="15">
        <v>0.93385214000000005</v>
      </c>
      <c r="X44" s="12" t="s">
        <v>32</v>
      </c>
    </row>
    <row r="45" spans="1:24" x14ac:dyDescent="0.3">
      <c r="A45" s="10" t="s">
        <v>36</v>
      </c>
      <c r="B45" s="10" t="s">
        <v>30</v>
      </c>
      <c r="C45" s="10">
        <v>0.85583657599999996</v>
      </c>
      <c r="D45" s="10" t="s">
        <v>30</v>
      </c>
      <c r="E45" s="10">
        <v>0.83638132300000001</v>
      </c>
      <c r="F45" s="10" t="s">
        <v>30</v>
      </c>
      <c r="G45" s="10">
        <v>0.81906614799999999</v>
      </c>
      <c r="H45" s="10" t="s">
        <v>30</v>
      </c>
      <c r="I45" s="10">
        <v>0.80291828799999998</v>
      </c>
      <c r="J45" s="10" t="s">
        <v>30</v>
      </c>
      <c r="K45" s="10">
        <v>0.80077821000000005</v>
      </c>
      <c r="L45" s="10" t="s">
        <v>30</v>
      </c>
      <c r="M45" s="10">
        <v>0.81556420200000002</v>
      </c>
      <c r="N45" s="10" t="s">
        <v>30</v>
      </c>
      <c r="O45" s="10">
        <v>0.83093385200000003</v>
      </c>
      <c r="P45" s="10" t="s">
        <v>30</v>
      </c>
      <c r="Q45" s="10">
        <v>0.85466926099999996</v>
      </c>
      <c r="R45" s="10" t="s">
        <v>30</v>
      </c>
      <c r="S45" s="10">
        <v>0.83988326800000002</v>
      </c>
      <c r="T45" s="10" t="s">
        <v>30</v>
      </c>
      <c r="U45" s="10">
        <v>0.85116731499999998</v>
      </c>
      <c r="V45" s="10" t="s">
        <v>30</v>
      </c>
      <c r="W45" s="15">
        <v>0.94182879399999997</v>
      </c>
      <c r="X45" s="12" t="s">
        <v>32</v>
      </c>
    </row>
    <row r="48" spans="1:24" x14ac:dyDescent="0.3">
      <c r="A48" s="10" t="s">
        <v>42</v>
      </c>
    </row>
    <row r="49" spans="1:24" s="13" customFormat="1" x14ac:dyDescent="0.3">
      <c r="A49" s="13" t="s">
        <v>37</v>
      </c>
      <c r="B49" s="13" t="s">
        <v>30</v>
      </c>
      <c r="C49" s="13">
        <v>10</v>
      </c>
      <c r="D49" s="13" t="s">
        <v>30</v>
      </c>
      <c r="E49" s="13">
        <v>20</v>
      </c>
      <c r="F49" s="13" t="s">
        <v>30</v>
      </c>
      <c r="G49" s="13">
        <v>30</v>
      </c>
      <c r="H49" s="13" t="s">
        <v>30</v>
      </c>
      <c r="I49" s="13">
        <v>40</v>
      </c>
      <c r="J49" s="13" t="s">
        <v>30</v>
      </c>
      <c r="K49" s="13">
        <v>50</v>
      </c>
      <c r="L49" s="13" t="s">
        <v>30</v>
      </c>
      <c r="M49" s="13">
        <v>60</v>
      </c>
      <c r="N49" s="13" t="s">
        <v>30</v>
      </c>
      <c r="O49" s="13">
        <v>70</v>
      </c>
      <c r="P49" s="13" t="s">
        <v>30</v>
      </c>
      <c r="Q49" s="13">
        <v>80</v>
      </c>
      <c r="R49" s="13" t="s">
        <v>30</v>
      </c>
      <c r="S49" s="13">
        <v>90</v>
      </c>
      <c r="T49" s="13" t="s">
        <v>30</v>
      </c>
      <c r="U49" s="13">
        <v>100</v>
      </c>
      <c r="V49" s="13" t="s">
        <v>30</v>
      </c>
      <c r="W49" s="13" t="s">
        <v>31</v>
      </c>
      <c r="X49" s="14" t="s">
        <v>32</v>
      </c>
    </row>
    <row r="50" spans="1:24" x14ac:dyDescent="0.3">
      <c r="A50" s="10" t="s">
        <v>33</v>
      </c>
      <c r="B50" s="10" t="s">
        <v>30</v>
      </c>
      <c r="C50" s="10">
        <v>0.77530589500000002</v>
      </c>
      <c r="D50" s="10" t="s">
        <v>30</v>
      </c>
      <c r="E50" s="10">
        <v>0.81021240500000002</v>
      </c>
      <c r="F50" s="10" t="s">
        <v>30</v>
      </c>
      <c r="G50" s="10">
        <v>0.833995445</v>
      </c>
      <c r="H50" s="10" t="s">
        <v>30</v>
      </c>
      <c r="I50" s="10">
        <v>0.827533238</v>
      </c>
      <c r="J50" s="10" t="s">
        <v>30</v>
      </c>
      <c r="K50" s="10">
        <v>0.81879336800000002</v>
      </c>
      <c r="L50" s="10" t="s">
        <v>30</v>
      </c>
      <c r="M50" s="10">
        <v>0.81508554499999997</v>
      </c>
      <c r="N50" s="10" t="s">
        <v>30</v>
      </c>
      <c r="O50" s="10">
        <v>0.80459770100000005</v>
      </c>
      <c r="P50" s="10" t="s">
        <v>30</v>
      </c>
      <c r="Q50" s="10">
        <v>0.81640976700000001</v>
      </c>
      <c r="R50" s="10" t="s">
        <v>30</v>
      </c>
      <c r="S50" s="10">
        <v>0.81974680899999997</v>
      </c>
      <c r="T50" s="10" t="s">
        <v>30</v>
      </c>
      <c r="U50" s="10">
        <v>0.81349647800000002</v>
      </c>
      <c r="V50" s="10" t="s">
        <v>30</v>
      </c>
      <c r="W50" s="15">
        <v>0.92340696</v>
      </c>
      <c r="X50" s="12" t="s">
        <v>32</v>
      </c>
    </row>
    <row r="51" spans="1:24" x14ac:dyDescent="0.3">
      <c r="A51" s="10" t="s">
        <v>1</v>
      </c>
      <c r="B51" s="10" t="s">
        <v>30</v>
      </c>
      <c r="C51" s="10">
        <v>0.81307272600000002</v>
      </c>
      <c r="D51" s="10" t="s">
        <v>30</v>
      </c>
      <c r="E51" s="10">
        <v>0.81312569499999998</v>
      </c>
      <c r="F51" s="10" t="s">
        <v>30</v>
      </c>
      <c r="G51" s="10">
        <v>0.83637904600000001</v>
      </c>
      <c r="H51" s="10" t="s">
        <v>30</v>
      </c>
      <c r="I51" s="10">
        <v>0.831135124</v>
      </c>
      <c r="J51" s="10" t="s">
        <v>30</v>
      </c>
      <c r="K51" s="10">
        <v>0.82038243600000005</v>
      </c>
      <c r="L51" s="10" t="s">
        <v>30</v>
      </c>
      <c r="M51" s="10">
        <v>0.81402616699999997</v>
      </c>
      <c r="N51" s="10" t="s">
        <v>30</v>
      </c>
      <c r="O51" s="10">
        <v>0.80359129200000001</v>
      </c>
      <c r="P51" s="10" t="s">
        <v>30</v>
      </c>
      <c r="Q51" s="10">
        <v>0.81635679900000002</v>
      </c>
      <c r="R51" s="10" t="s">
        <v>30</v>
      </c>
      <c r="S51" s="10">
        <v>0.81969384000000001</v>
      </c>
      <c r="T51" s="10" t="s">
        <v>30</v>
      </c>
      <c r="U51" s="10">
        <v>0.81349647800000002</v>
      </c>
      <c r="V51" s="10" t="s">
        <v>30</v>
      </c>
      <c r="W51" s="15">
        <v>0.92669753099999996</v>
      </c>
      <c r="X51" s="12" t="s">
        <v>32</v>
      </c>
    </row>
    <row r="52" spans="1:24" x14ac:dyDescent="0.3">
      <c r="A52" s="10" t="s">
        <v>34</v>
      </c>
      <c r="B52" s="10" t="s">
        <v>30</v>
      </c>
      <c r="C52" s="10">
        <v>0.77223369900000005</v>
      </c>
      <c r="D52" s="10" t="s">
        <v>30</v>
      </c>
      <c r="E52" s="10">
        <v>0.81487366900000002</v>
      </c>
      <c r="F52" s="10" t="s">
        <v>30</v>
      </c>
      <c r="G52" s="10">
        <v>0.83463107199999997</v>
      </c>
      <c r="H52" s="10" t="s">
        <v>30</v>
      </c>
      <c r="I52" s="10">
        <v>0.830711372</v>
      </c>
      <c r="J52" s="10" t="s">
        <v>30</v>
      </c>
      <c r="K52" s="10">
        <v>0.82006462199999997</v>
      </c>
      <c r="L52" s="10" t="s">
        <v>30</v>
      </c>
      <c r="M52" s="10">
        <v>0.81376132199999995</v>
      </c>
      <c r="N52" s="10" t="s">
        <v>30</v>
      </c>
      <c r="O52" s="10">
        <v>0.804068012</v>
      </c>
      <c r="P52" s="10" t="s">
        <v>30</v>
      </c>
      <c r="Q52" s="10">
        <v>0.81646273599999997</v>
      </c>
      <c r="R52" s="10" t="s">
        <v>30</v>
      </c>
      <c r="S52" s="10">
        <v>0.81948196399999995</v>
      </c>
      <c r="T52" s="10" t="s">
        <v>30</v>
      </c>
      <c r="U52" s="10">
        <v>0.81349647800000002</v>
      </c>
      <c r="V52" s="10" t="s">
        <v>30</v>
      </c>
      <c r="W52" s="15">
        <v>0.93219979900000005</v>
      </c>
      <c r="X52" s="12" t="s">
        <v>32</v>
      </c>
    </row>
    <row r="53" spans="1:24" x14ac:dyDescent="0.3">
      <c r="A53" s="10" t="s">
        <v>35</v>
      </c>
      <c r="B53" s="10" t="s">
        <v>30</v>
      </c>
      <c r="C53" s="10">
        <v>0.80454473199999998</v>
      </c>
      <c r="D53" s="10" t="s">
        <v>30</v>
      </c>
      <c r="E53" s="10">
        <v>0.82340166299999995</v>
      </c>
      <c r="F53" s="10" t="s">
        <v>30</v>
      </c>
      <c r="G53" s="10">
        <v>0.84236453200000005</v>
      </c>
      <c r="H53" s="10" t="s">
        <v>30</v>
      </c>
      <c r="I53" s="10">
        <v>0.83463107199999997</v>
      </c>
      <c r="J53" s="10" t="s">
        <v>30</v>
      </c>
      <c r="K53" s="10">
        <v>0.82218337799999996</v>
      </c>
      <c r="L53" s="10" t="s">
        <v>30</v>
      </c>
      <c r="M53" s="10">
        <v>0.81471476200000004</v>
      </c>
      <c r="N53" s="10" t="s">
        <v>30</v>
      </c>
      <c r="O53" s="10">
        <v>0.80544520399999997</v>
      </c>
      <c r="P53" s="10" t="s">
        <v>30</v>
      </c>
      <c r="Q53" s="10">
        <v>0.81656867399999999</v>
      </c>
      <c r="R53" s="10" t="s">
        <v>30</v>
      </c>
      <c r="S53" s="10">
        <v>0.81964087100000005</v>
      </c>
      <c r="T53" s="10" t="s">
        <v>30</v>
      </c>
      <c r="U53" s="10">
        <v>0.81349647800000002</v>
      </c>
      <c r="V53" s="10" t="s">
        <v>30</v>
      </c>
      <c r="W53" s="15">
        <v>0.925949468</v>
      </c>
      <c r="X53" s="12" t="s">
        <v>32</v>
      </c>
    </row>
    <row r="54" spans="1:24" x14ac:dyDescent="0.3">
      <c r="A54" s="10" t="s">
        <v>36</v>
      </c>
      <c r="B54" s="10" t="s">
        <v>30</v>
      </c>
      <c r="C54" s="10">
        <v>0.78717093100000002</v>
      </c>
      <c r="D54" s="10" t="s">
        <v>30</v>
      </c>
      <c r="E54" s="10">
        <v>0.81217225500000001</v>
      </c>
      <c r="F54" s="10" t="s">
        <v>30</v>
      </c>
      <c r="G54" s="10">
        <v>0.83500185400000004</v>
      </c>
      <c r="H54" s="10" t="s">
        <v>30</v>
      </c>
      <c r="I54" s="10">
        <v>0.83230044000000003</v>
      </c>
      <c r="J54" s="10" t="s">
        <v>30</v>
      </c>
      <c r="K54" s="10">
        <v>0.82112399999999997</v>
      </c>
      <c r="L54" s="10" t="s">
        <v>30</v>
      </c>
      <c r="M54" s="10">
        <v>0.81354944600000001</v>
      </c>
      <c r="N54" s="10" t="s">
        <v>30</v>
      </c>
      <c r="O54" s="10">
        <v>0.80438582599999997</v>
      </c>
      <c r="P54" s="10" t="s">
        <v>30</v>
      </c>
      <c r="Q54" s="10">
        <v>0.81656867399999999</v>
      </c>
      <c r="R54" s="10" t="s">
        <v>30</v>
      </c>
      <c r="S54" s="10">
        <v>0.81964087100000005</v>
      </c>
      <c r="T54" s="10" t="s">
        <v>30</v>
      </c>
      <c r="U54" s="10">
        <v>0.81349647800000002</v>
      </c>
      <c r="V54" s="10" t="s">
        <v>30</v>
      </c>
      <c r="W54" s="15">
        <v>0.93903278800000001</v>
      </c>
      <c r="X54" s="12" t="s">
        <v>32</v>
      </c>
    </row>
    <row r="58" spans="1:24" x14ac:dyDescent="0.3">
      <c r="A58" s="10" t="s">
        <v>43</v>
      </c>
    </row>
    <row r="59" spans="1:24" s="13" customFormat="1" x14ac:dyDescent="0.3">
      <c r="A59" s="13" t="s">
        <v>37</v>
      </c>
      <c r="B59" s="13" t="s">
        <v>30</v>
      </c>
      <c r="C59" s="13">
        <v>10</v>
      </c>
      <c r="D59" s="13" t="s">
        <v>30</v>
      </c>
      <c r="E59" s="13">
        <v>20</v>
      </c>
      <c r="F59" s="13" t="s">
        <v>30</v>
      </c>
      <c r="G59" s="13">
        <v>30</v>
      </c>
      <c r="H59" s="13" t="s">
        <v>30</v>
      </c>
      <c r="I59" s="13">
        <v>40</v>
      </c>
      <c r="J59" s="13" t="s">
        <v>30</v>
      </c>
      <c r="K59" s="13">
        <v>50</v>
      </c>
      <c r="L59" s="13" t="s">
        <v>30</v>
      </c>
      <c r="M59" s="13">
        <v>60</v>
      </c>
      <c r="N59" s="13" t="s">
        <v>30</v>
      </c>
      <c r="O59" s="13">
        <v>70</v>
      </c>
      <c r="P59" s="13" t="s">
        <v>30</v>
      </c>
      <c r="Q59" s="13">
        <v>80</v>
      </c>
      <c r="R59" s="13" t="s">
        <v>30</v>
      </c>
      <c r="S59" s="13">
        <v>90</v>
      </c>
      <c r="T59" s="13" t="s">
        <v>30</v>
      </c>
      <c r="U59" s="13">
        <v>100</v>
      </c>
      <c r="V59" s="13" t="s">
        <v>30</v>
      </c>
      <c r="W59" s="13" t="s">
        <v>31</v>
      </c>
      <c r="X59" s="14" t="s">
        <v>32</v>
      </c>
    </row>
    <row r="60" spans="1:24" x14ac:dyDescent="0.3">
      <c r="A60" s="10" t="s">
        <v>33</v>
      </c>
      <c r="B60" s="10" t="s">
        <v>30</v>
      </c>
      <c r="C60" s="10">
        <v>0.72100025763237996</v>
      </c>
      <c r="D60" s="10" t="s">
        <v>30</v>
      </c>
      <c r="E60" s="10">
        <v>0.733463222980828</v>
      </c>
      <c r="F60" s="10" t="s">
        <v>30</v>
      </c>
      <c r="G60" s="10">
        <v>0.74338206878786195</v>
      </c>
      <c r="H60" s="10" t="s">
        <v>30</v>
      </c>
      <c r="I60" s="10">
        <v>0.70029305680797604</v>
      </c>
      <c r="J60" s="10" t="s">
        <v>30</v>
      </c>
      <c r="K60" s="10">
        <v>0.69974558804590004</v>
      </c>
      <c r="L60" s="10" t="s">
        <v>30</v>
      </c>
      <c r="M60" s="10">
        <v>0.70349735926836598</v>
      </c>
      <c r="N60" s="10" t="s">
        <v>30</v>
      </c>
      <c r="O60" s="10">
        <v>0.741272703851657</v>
      </c>
      <c r="P60" s="10" t="s">
        <v>30</v>
      </c>
      <c r="Q60" s="10">
        <v>0.74188458070339003</v>
      </c>
      <c r="R60" s="10" t="s">
        <v>30</v>
      </c>
      <c r="S60" s="10">
        <v>0.743800721370658</v>
      </c>
      <c r="T60" s="10" t="s">
        <v>30</v>
      </c>
      <c r="U60" s="10">
        <v>0.75078899909834296</v>
      </c>
      <c r="V60" s="10" t="s">
        <v>30</v>
      </c>
      <c r="W60" s="15">
        <v>0.95823135400000004</v>
      </c>
      <c r="X60" s="12" t="s">
        <v>32</v>
      </c>
    </row>
    <row r="61" spans="1:24" x14ac:dyDescent="0.3">
      <c r="A61" s="10" t="s">
        <v>1</v>
      </c>
      <c r="B61" s="10" t="s">
        <v>30</v>
      </c>
      <c r="C61" s="10">
        <v>0.73533105758085604</v>
      </c>
      <c r="D61" s="10" t="s">
        <v>30</v>
      </c>
      <c r="E61" s="10">
        <v>0.74732706427929996</v>
      </c>
      <c r="F61" s="10" t="s">
        <v>30</v>
      </c>
      <c r="G61" s="10">
        <v>0.75602215638286796</v>
      </c>
      <c r="H61" s="10" t="s">
        <v>30</v>
      </c>
      <c r="I61" s="10">
        <v>0.70399652196320095</v>
      </c>
      <c r="J61" s="10" t="s">
        <v>30</v>
      </c>
      <c r="K61" s="10">
        <v>0.70159732062351199</v>
      </c>
      <c r="L61" s="10" t="s">
        <v>30</v>
      </c>
      <c r="M61" s="10">
        <v>0.70586435656322699</v>
      </c>
      <c r="N61" s="10" t="s">
        <v>30</v>
      </c>
      <c r="O61" s="10">
        <v>0.74549143372412996</v>
      </c>
      <c r="P61" s="10" t="s">
        <v>30</v>
      </c>
      <c r="Q61" s="10">
        <v>0.74484735282756898</v>
      </c>
      <c r="R61" s="10" t="s">
        <v>30</v>
      </c>
      <c r="S61" s="10">
        <v>0.74613551462069105</v>
      </c>
      <c r="T61" s="10" t="s">
        <v>30</v>
      </c>
      <c r="U61" s="10">
        <v>0.751706814375942</v>
      </c>
      <c r="V61" s="10" t="s">
        <v>30</v>
      </c>
      <c r="W61" s="15">
        <v>0.94943964999999997</v>
      </c>
      <c r="X61" s="12" t="s">
        <v>32</v>
      </c>
    </row>
    <row r="62" spans="1:24" x14ac:dyDescent="0.3">
      <c r="A62" s="10" t="s">
        <v>34</v>
      </c>
      <c r="B62" s="10" t="s">
        <v>30</v>
      </c>
      <c r="C62" s="10">
        <v>0.73824552363779306</v>
      </c>
      <c r="D62" s="10" t="s">
        <v>30</v>
      </c>
      <c r="E62" s="10">
        <v>0.74029048048437296</v>
      </c>
      <c r="F62" s="10" t="s">
        <v>30</v>
      </c>
      <c r="G62" s="10">
        <v>0.74877624629655903</v>
      </c>
      <c r="H62" s="10" t="s">
        <v>30</v>
      </c>
      <c r="I62" s="10">
        <v>0.69918201726140905</v>
      </c>
      <c r="J62" s="10" t="s">
        <v>30</v>
      </c>
      <c r="K62" s="10">
        <v>0.70056679118901499</v>
      </c>
      <c r="L62" s="10" t="s">
        <v>30</v>
      </c>
      <c r="M62" s="10">
        <v>0.70375499162699096</v>
      </c>
      <c r="N62" s="10" t="s">
        <v>30</v>
      </c>
      <c r="O62" s="10">
        <v>0.74357529305686199</v>
      </c>
      <c r="P62" s="10" t="s">
        <v>30</v>
      </c>
      <c r="Q62" s="10">
        <v>0.74330155867582304</v>
      </c>
      <c r="R62" s="10" t="s">
        <v>30</v>
      </c>
      <c r="S62" s="10">
        <v>0.74473463867067102</v>
      </c>
      <c r="T62" s="10" t="s">
        <v>30</v>
      </c>
      <c r="U62" s="10">
        <v>0.75188393662249597</v>
      </c>
      <c r="V62" s="10" t="s">
        <v>30</v>
      </c>
      <c r="W62" s="15">
        <v>0.950598995</v>
      </c>
      <c r="X62" s="12" t="s">
        <v>32</v>
      </c>
    </row>
    <row r="63" spans="1:24" x14ac:dyDescent="0.3">
      <c r="A63" s="10" t="s">
        <v>35</v>
      </c>
      <c r="B63" s="10" t="s">
        <v>30</v>
      </c>
      <c r="C63" s="10">
        <v>0.73003349220664404</v>
      </c>
      <c r="D63" s="10" t="s">
        <v>30</v>
      </c>
      <c r="E63" s="10">
        <v>0.73937266520677403</v>
      </c>
      <c r="F63" s="10" t="s">
        <v>30</v>
      </c>
      <c r="G63" s="10">
        <v>0.74729486023446901</v>
      </c>
      <c r="H63" s="10" t="s">
        <v>30</v>
      </c>
      <c r="I63" s="10">
        <v>0.701275280175232</v>
      </c>
      <c r="J63" s="10" t="s">
        <v>30</v>
      </c>
      <c r="K63" s="10">
        <v>0.70219309545283104</v>
      </c>
      <c r="L63" s="10" t="s">
        <v>30</v>
      </c>
      <c r="M63" s="10">
        <v>0.70591266263046903</v>
      </c>
      <c r="N63" s="10" t="s">
        <v>30</v>
      </c>
      <c r="O63" s="10">
        <v>0.74615161664310403</v>
      </c>
      <c r="P63" s="10" t="s">
        <v>30</v>
      </c>
      <c r="Q63" s="10">
        <v>0.747198248100016</v>
      </c>
      <c r="R63" s="10" t="s">
        <v>30</v>
      </c>
      <c r="S63" s="10">
        <v>0.74797114517588903</v>
      </c>
      <c r="T63" s="10" t="s">
        <v>30</v>
      </c>
      <c r="U63" s="10">
        <v>0.75373566920010804</v>
      </c>
      <c r="V63" s="10" t="s">
        <v>30</v>
      </c>
      <c r="W63" s="15">
        <v>0.94436751299999999</v>
      </c>
      <c r="X63" s="12" t="s">
        <v>32</v>
      </c>
    </row>
    <row r="64" spans="1:24" x14ac:dyDescent="0.3">
      <c r="A64" s="10" t="s">
        <v>36</v>
      </c>
      <c r="B64" s="10" t="s">
        <v>30</v>
      </c>
      <c r="C64" s="10">
        <v>0.73959809352057104</v>
      </c>
      <c r="D64" s="10" t="s">
        <v>30</v>
      </c>
      <c r="E64" s="10">
        <v>0.742947314182686</v>
      </c>
      <c r="F64" s="10" t="s">
        <v>30</v>
      </c>
      <c r="G64" s="10">
        <v>0.75049916269485895</v>
      </c>
      <c r="H64" s="10" t="s">
        <v>30</v>
      </c>
      <c r="I64" s="10">
        <v>0.70042187298728897</v>
      </c>
      <c r="J64" s="10" t="s">
        <v>30</v>
      </c>
      <c r="K64" s="10">
        <v>0.70001932242693798</v>
      </c>
      <c r="L64" s="10" t="s">
        <v>30</v>
      </c>
      <c r="M64" s="10">
        <v>0.70393211387354504</v>
      </c>
      <c r="N64" s="10" t="s">
        <v>30</v>
      </c>
      <c r="O64" s="10">
        <v>0.74550753574654405</v>
      </c>
      <c r="P64" s="10" t="s">
        <v>30</v>
      </c>
      <c r="Q64" s="10">
        <v>0.746409249001729</v>
      </c>
      <c r="R64" s="10" t="s">
        <v>30</v>
      </c>
      <c r="S64" s="10">
        <v>0.74706943192070396</v>
      </c>
      <c r="T64" s="10" t="s">
        <v>30</v>
      </c>
      <c r="U64" s="10">
        <v>0.75322040448285899</v>
      </c>
      <c r="V64" s="10" t="s">
        <v>30</v>
      </c>
      <c r="W64" s="15">
        <v>0.94629975499999996</v>
      </c>
      <c r="X64" s="12" t="s">
        <v>32</v>
      </c>
    </row>
    <row r="67" spans="1:22" x14ac:dyDescent="0.3">
      <c r="A67" s="10" t="s">
        <v>55</v>
      </c>
    </row>
    <row r="68" spans="1:22" x14ac:dyDescent="0.3">
      <c r="A68" s="13" t="s">
        <v>37</v>
      </c>
      <c r="B68" s="13" t="s">
        <v>30</v>
      </c>
      <c r="C68" s="13">
        <v>10</v>
      </c>
      <c r="D68" s="13" t="s">
        <v>30</v>
      </c>
      <c r="E68" s="13">
        <v>20</v>
      </c>
      <c r="F68" s="13" t="s">
        <v>30</v>
      </c>
      <c r="G68" s="13">
        <v>30</v>
      </c>
      <c r="H68" s="13" t="s">
        <v>30</v>
      </c>
      <c r="I68" s="13">
        <v>40</v>
      </c>
      <c r="J68" s="13" t="s">
        <v>30</v>
      </c>
      <c r="K68" s="13">
        <v>50</v>
      </c>
      <c r="L68" s="13" t="s">
        <v>30</v>
      </c>
      <c r="M68" s="13">
        <v>60</v>
      </c>
      <c r="N68" s="13" t="s">
        <v>30</v>
      </c>
      <c r="O68" s="13">
        <v>70</v>
      </c>
      <c r="P68" s="13" t="s">
        <v>30</v>
      </c>
      <c r="Q68" s="13">
        <v>80</v>
      </c>
      <c r="R68" s="13" t="s">
        <v>30</v>
      </c>
      <c r="S68" s="13">
        <v>90</v>
      </c>
      <c r="T68" s="13" t="s">
        <v>30</v>
      </c>
      <c r="U68" s="13">
        <v>100</v>
      </c>
      <c r="V68" s="14" t="s">
        <v>32</v>
      </c>
    </row>
    <row r="69" spans="1:22" x14ac:dyDescent="0.3">
      <c r="A69" t="s">
        <v>52</v>
      </c>
      <c r="B69" s="10" t="s">
        <v>30</v>
      </c>
      <c r="C69" s="10">
        <v>17.627997407647442</v>
      </c>
      <c r="D69" s="10" t="s">
        <v>30</v>
      </c>
      <c r="E69" s="10">
        <v>19.872476089266737</v>
      </c>
      <c r="F69" s="10" t="s">
        <v>30</v>
      </c>
      <c r="G69" s="10">
        <v>20.460704607046072</v>
      </c>
      <c r="H69" s="10" t="s">
        <v>30</v>
      </c>
      <c r="I69" s="10">
        <v>20.857988165680474</v>
      </c>
      <c r="J69" s="10" t="s">
        <v>30</v>
      </c>
      <c r="K69" s="10">
        <v>21.078431372549019</v>
      </c>
      <c r="L69" s="10" t="s">
        <v>30</v>
      </c>
      <c r="M69" s="10">
        <v>23.913043478260871</v>
      </c>
      <c r="N69" s="10" t="s">
        <v>30</v>
      </c>
      <c r="O69" s="10">
        <v>24.688279301745634</v>
      </c>
      <c r="P69" s="10" t="s">
        <v>30</v>
      </c>
      <c r="Q69" s="10">
        <v>21.806853582554517</v>
      </c>
      <c r="R69" s="10" t="s">
        <v>30</v>
      </c>
      <c r="S69" s="10">
        <v>20</v>
      </c>
      <c r="T69" s="10" t="s">
        <v>30</v>
      </c>
      <c r="U69" s="10">
        <v>19.776119402985074</v>
      </c>
      <c r="V69" s="12" t="s">
        <v>32</v>
      </c>
    </row>
    <row r="70" spans="1:22" x14ac:dyDescent="0.3">
      <c r="A70" s="10" t="s">
        <v>53</v>
      </c>
      <c r="B70" s="10" t="s">
        <v>30</v>
      </c>
      <c r="C70" s="10">
        <v>10.330578512396695</v>
      </c>
      <c r="D70" s="10" t="s">
        <v>30</v>
      </c>
      <c r="E70" s="10">
        <v>14.930555555555555</v>
      </c>
      <c r="F70" s="10" t="s">
        <v>30</v>
      </c>
      <c r="G70" s="10">
        <v>15.861513687600644</v>
      </c>
      <c r="H70" s="10" t="s">
        <v>30</v>
      </c>
      <c r="I70" s="10">
        <v>16.221374045801525</v>
      </c>
      <c r="J70" s="10" t="s">
        <v>30</v>
      </c>
      <c r="K70" s="10">
        <v>16.427104722792606</v>
      </c>
      <c r="L70" s="10" t="s">
        <v>30</v>
      </c>
      <c r="M70" s="10">
        <v>16.301703163017031</v>
      </c>
      <c r="N70" s="10" t="s">
        <v>30</v>
      </c>
      <c r="O70" s="10">
        <v>16.598079561042525</v>
      </c>
      <c r="P70" s="10" t="s">
        <v>30</v>
      </c>
      <c r="Q70" s="10">
        <v>18.336483931947068</v>
      </c>
      <c r="R70" s="10" t="s">
        <v>30</v>
      </c>
      <c r="S70" s="10">
        <v>19.206680584551147</v>
      </c>
      <c r="T70" s="10" t="s">
        <v>30</v>
      </c>
      <c r="U70" s="10">
        <v>19.148936170212767</v>
      </c>
      <c r="V70" s="12" t="s">
        <v>32</v>
      </c>
    </row>
    <row r="71" spans="1:22" x14ac:dyDescent="0.3">
      <c r="A71" s="10" t="s">
        <v>54</v>
      </c>
      <c r="B71" s="10" t="s">
        <v>30</v>
      </c>
      <c r="C71" s="10">
        <v>8.0051322101974787</v>
      </c>
      <c r="D71" s="10" t="s">
        <v>30</v>
      </c>
      <c r="E71" s="10">
        <v>8.9709097023709425</v>
      </c>
      <c r="F71" s="10" t="s">
        <v>30</v>
      </c>
      <c r="G71" s="10">
        <v>9.7550720067276355</v>
      </c>
      <c r="H71" s="10" t="s">
        <v>30</v>
      </c>
      <c r="I71" s="10">
        <v>12.060301507537689</v>
      </c>
      <c r="J71" s="10" t="s">
        <v>30</v>
      </c>
      <c r="K71" s="10">
        <v>12.347969490826634</v>
      </c>
      <c r="L71" s="10" t="s">
        <v>30</v>
      </c>
      <c r="M71" s="10">
        <v>12.253521126760564</v>
      </c>
      <c r="N71" s="10" t="s">
        <v>30</v>
      </c>
      <c r="O71" s="10">
        <v>18.426395939086294</v>
      </c>
      <c r="P71" s="10" t="s">
        <v>30</v>
      </c>
      <c r="Q71" s="10">
        <v>19.104991394148019</v>
      </c>
      <c r="R71" s="10" t="s">
        <v>30</v>
      </c>
      <c r="S71" s="10">
        <v>18.836232753449309</v>
      </c>
      <c r="T71" s="10" t="s">
        <v>30</v>
      </c>
      <c r="U71" s="10">
        <v>19.370979270907792</v>
      </c>
      <c r="V71" s="12" t="s">
        <v>32</v>
      </c>
    </row>
    <row r="75" spans="1:22" x14ac:dyDescent="0.3">
      <c r="A75" s="10" t="s">
        <v>56</v>
      </c>
    </row>
    <row r="76" spans="1:22" x14ac:dyDescent="0.3">
      <c r="A76" s="13" t="s">
        <v>37</v>
      </c>
      <c r="B76" s="13" t="s">
        <v>30</v>
      </c>
      <c r="C76" s="13">
        <v>10</v>
      </c>
      <c r="D76" s="13" t="s">
        <v>30</v>
      </c>
      <c r="E76" s="13">
        <v>20</v>
      </c>
      <c r="F76" s="13" t="s">
        <v>30</v>
      </c>
      <c r="G76" s="13">
        <v>30</v>
      </c>
      <c r="H76" s="13" t="s">
        <v>30</v>
      </c>
      <c r="I76" s="13">
        <v>40</v>
      </c>
      <c r="J76" s="13" t="s">
        <v>30</v>
      </c>
      <c r="K76" s="13">
        <v>50</v>
      </c>
      <c r="L76" s="13" t="s">
        <v>30</v>
      </c>
      <c r="M76" s="13">
        <v>60</v>
      </c>
      <c r="N76" s="13" t="s">
        <v>30</v>
      </c>
      <c r="O76" s="13">
        <v>70</v>
      </c>
      <c r="P76" s="13" t="s">
        <v>30</v>
      </c>
      <c r="Q76" s="13">
        <v>80</v>
      </c>
      <c r="R76" s="13" t="s">
        <v>30</v>
      </c>
      <c r="S76" s="13">
        <v>90</v>
      </c>
      <c r="T76" s="13" t="s">
        <v>30</v>
      </c>
      <c r="U76" s="13">
        <v>100</v>
      </c>
      <c r="V76" s="14" t="s">
        <v>32</v>
      </c>
    </row>
    <row r="77" spans="1:22" x14ac:dyDescent="0.3">
      <c r="A77" t="s">
        <v>52</v>
      </c>
      <c r="B77" s="10" t="s">
        <v>30</v>
      </c>
      <c r="C77" s="10">
        <v>1.3726506804925469</v>
      </c>
      <c r="D77" s="10" t="s">
        <v>30</v>
      </c>
      <c r="E77" s="10">
        <v>2.250797024442083</v>
      </c>
      <c r="F77" s="10" t="s">
        <v>30</v>
      </c>
      <c r="G77" s="10">
        <v>2.8699186991869921</v>
      </c>
      <c r="H77" s="10" t="s">
        <v>30</v>
      </c>
      <c r="I77" s="10">
        <v>3.1331360946745561</v>
      </c>
      <c r="J77" s="10" t="s">
        <v>30</v>
      </c>
      <c r="K77" s="10">
        <v>3.4607843137254903</v>
      </c>
      <c r="L77" s="10" t="s">
        <v>30</v>
      </c>
      <c r="M77" s="10">
        <v>4.6043478260869568</v>
      </c>
      <c r="N77" s="10" t="s">
        <v>30</v>
      </c>
      <c r="O77" s="10">
        <v>5.2817955112219455</v>
      </c>
      <c r="P77" s="10" t="s">
        <v>30</v>
      </c>
      <c r="Q77" s="10">
        <v>6.5981308411214954</v>
      </c>
      <c r="R77" s="10" t="s">
        <v>30</v>
      </c>
      <c r="S77" s="10">
        <v>7.06</v>
      </c>
      <c r="T77" s="10" t="s">
        <v>30</v>
      </c>
      <c r="U77" s="10">
        <v>7.9029850746268657</v>
      </c>
      <c r="V77" s="12" t="s">
        <v>32</v>
      </c>
    </row>
    <row r="78" spans="1:22" x14ac:dyDescent="0.3">
      <c r="A78" s="10" t="s">
        <v>53</v>
      </c>
      <c r="B78" s="10" t="s">
        <v>30</v>
      </c>
      <c r="C78" s="10">
        <v>0.44545454545454544</v>
      </c>
      <c r="D78" s="10" t="s">
        <v>30</v>
      </c>
      <c r="E78" s="10">
        <v>0.93576388888888884</v>
      </c>
      <c r="F78" s="10" t="s">
        <v>30</v>
      </c>
      <c r="G78" s="10">
        <v>1.3019323671497585</v>
      </c>
      <c r="H78" s="10" t="s">
        <v>30</v>
      </c>
      <c r="I78" s="10">
        <v>1.54293893129771</v>
      </c>
      <c r="J78" s="10" t="s">
        <v>30</v>
      </c>
      <c r="K78" s="10">
        <v>1.660164271047228</v>
      </c>
      <c r="L78" s="10" t="s">
        <v>30</v>
      </c>
      <c r="M78" s="10">
        <v>1.9671532846715329</v>
      </c>
      <c r="N78" s="10" t="s">
        <v>30</v>
      </c>
      <c r="O78" s="10">
        <v>2.2181069958847734</v>
      </c>
      <c r="P78" s="10" t="s">
        <v>30</v>
      </c>
      <c r="Q78" s="10">
        <v>3.0567107750472591</v>
      </c>
      <c r="R78" s="10" t="s">
        <v>30</v>
      </c>
      <c r="S78" s="10">
        <v>3.3757828810020878</v>
      </c>
      <c r="T78" s="10" t="s">
        <v>30</v>
      </c>
      <c r="U78" s="10">
        <v>3.4404255319148938</v>
      </c>
      <c r="V78" s="12" t="s">
        <v>32</v>
      </c>
    </row>
    <row r="79" spans="1:22" x14ac:dyDescent="0.3">
      <c r="A79" s="10" t="s">
        <v>54</v>
      </c>
      <c r="B79" s="10" t="s">
        <v>30</v>
      </c>
      <c r="C79" s="10">
        <v>1.1590427312283833</v>
      </c>
      <c r="D79" s="10" t="s">
        <v>30</v>
      </c>
      <c r="E79" s="10">
        <v>1.7468471498234404</v>
      </c>
      <c r="F79" s="10" t="s">
        <v>30</v>
      </c>
      <c r="G79" s="10">
        <v>2.1840639125407337</v>
      </c>
      <c r="H79" s="10" t="s">
        <v>30</v>
      </c>
      <c r="I79" s="10">
        <v>3.8669272287362739</v>
      </c>
      <c r="J79" s="10" t="s">
        <v>30</v>
      </c>
      <c r="K79" s="10">
        <v>4.2830344258915689</v>
      </c>
      <c r="L79" s="10" t="s">
        <v>30</v>
      </c>
      <c r="M79" s="10">
        <v>4.8772300469483572</v>
      </c>
      <c r="N79" s="10" t="s">
        <v>30</v>
      </c>
      <c r="O79" s="10">
        <v>10.546700507614213</v>
      </c>
      <c r="P79" s="10" t="s">
        <v>30</v>
      </c>
      <c r="Q79" s="10">
        <v>11.920252438324727</v>
      </c>
      <c r="R79" s="10" t="s">
        <v>30</v>
      </c>
      <c r="S79" s="10">
        <v>12.46370725854829</v>
      </c>
      <c r="T79" s="10" t="s">
        <v>30</v>
      </c>
      <c r="U79" s="10">
        <v>14.85132237312366</v>
      </c>
      <c r="V79" s="12" t="s">
        <v>32</v>
      </c>
    </row>
    <row r="85" spans="1:6" x14ac:dyDescent="0.3">
      <c r="A85" s="19" t="s">
        <v>115</v>
      </c>
      <c r="B85" s="19"/>
      <c r="C85" s="19" t="s">
        <v>67</v>
      </c>
      <c r="D85" s="19"/>
      <c r="E85" s="19" t="s">
        <v>116</v>
      </c>
    </row>
    <row r="86" spans="1:6" x14ac:dyDescent="0.3">
      <c r="A86" t="s">
        <v>58</v>
      </c>
      <c r="B86" s="13" t="s">
        <v>30</v>
      </c>
      <c r="C86">
        <v>40</v>
      </c>
      <c r="D86" s="13" t="s">
        <v>30</v>
      </c>
      <c r="E86">
        <v>13</v>
      </c>
      <c r="F86" s="14" t="s">
        <v>32</v>
      </c>
    </row>
    <row r="87" spans="1:6" x14ac:dyDescent="0.3">
      <c r="A87" t="s">
        <v>61</v>
      </c>
      <c r="B87" s="10" t="s">
        <v>30</v>
      </c>
      <c r="C87">
        <v>39</v>
      </c>
      <c r="D87" s="10" t="s">
        <v>30</v>
      </c>
      <c r="E87">
        <v>16</v>
      </c>
      <c r="F87" s="12" t="s">
        <v>32</v>
      </c>
    </row>
    <row r="88" spans="1:6" x14ac:dyDescent="0.3">
      <c r="A88" t="s">
        <v>65</v>
      </c>
      <c r="B88" s="10" t="s">
        <v>30</v>
      </c>
      <c r="C88">
        <v>52</v>
      </c>
      <c r="D88" s="10" t="s">
        <v>30</v>
      </c>
      <c r="E88">
        <v>43</v>
      </c>
      <c r="F88" s="12" t="s">
        <v>32</v>
      </c>
    </row>
    <row r="89" spans="1:6" x14ac:dyDescent="0.3">
      <c r="A89" t="s">
        <v>57</v>
      </c>
      <c r="B89" s="10" t="s">
        <v>30</v>
      </c>
      <c r="C89">
        <v>38</v>
      </c>
      <c r="D89" s="10" t="s">
        <v>30</v>
      </c>
      <c r="E89">
        <v>16</v>
      </c>
      <c r="F89" s="12" t="s">
        <v>32</v>
      </c>
    </row>
    <row r="90" spans="1:6" x14ac:dyDescent="0.3">
      <c r="A90" t="s">
        <v>62</v>
      </c>
      <c r="B90" s="13" t="s">
        <v>30</v>
      </c>
      <c r="C90">
        <v>67</v>
      </c>
      <c r="D90" s="13" t="s">
        <v>30</v>
      </c>
      <c r="E90">
        <v>17</v>
      </c>
      <c r="F90" s="12" t="s">
        <v>32</v>
      </c>
    </row>
    <row r="91" spans="1:6" x14ac:dyDescent="0.3">
      <c r="A91" t="s">
        <v>63</v>
      </c>
      <c r="B91" s="10" t="s">
        <v>30</v>
      </c>
      <c r="C91">
        <v>6</v>
      </c>
      <c r="D91" s="10" t="s">
        <v>30</v>
      </c>
      <c r="E91">
        <v>2</v>
      </c>
      <c r="F91" s="12" t="s">
        <v>32</v>
      </c>
    </row>
    <row r="92" spans="1:6" x14ac:dyDescent="0.3">
      <c r="A92" t="s">
        <v>59</v>
      </c>
      <c r="B92" s="10" t="s">
        <v>30</v>
      </c>
      <c r="C92">
        <v>56</v>
      </c>
      <c r="D92" s="10" t="s">
        <v>30</v>
      </c>
      <c r="E92">
        <v>21</v>
      </c>
      <c r="F92" s="12" t="s">
        <v>32</v>
      </c>
    </row>
    <row r="93" spans="1:6" x14ac:dyDescent="0.3">
      <c r="A93" t="s">
        <v>60</v>
      </c>
      <c r="B93" s="10" t="s">
        <v>30</v>
      </c>
      <c r="C93">
        <v>47</v>
      </c>
      <c r="D93" s="10" t="s">
        <v>30</v>
      </c>
      <c r="E93">
        <v>16</v>
      </c>
      <c r="F93" s="12" t="s">
        <v>32</v>
      </c>
    </row>
    <row r="94" spans="1:6" x14ac:dyDescent="0.3">
      <c r="A94" t="s">
        <v>64</v>
      </c>
      <c r="B94" s="13" t="s">
        <v>30</v>
      </c>
      <c r="C94">
        <v>21</v>
      </c>
      <c r="D94" s="13" t="s">
        <v>30</v>
      </c>
      <c r="E94">
        <v>14</v>
      </c>
      <c r="F94" s="12" t="s">
        <v>32</v>
      </c>
    </row>
    <row r="95" spans="1:6" x14ac:dyDescent="0.3">
      <c r="A95" t="s">
        <v>65</v>
      </c>
      <c r="B95" s="10" t="s">
        <v>30</v>
      </c>
      <c r="C95">
        <v>52</v>
      </c>
      <c r="D95" s="10" t="s">
        <v>30</v>
      </c>
      <c r="E95">
        <v>43</v>
      </c>
      <c r="F95" s="12" t="s">
        <v>32</v>
      </c>
    </row>
    <row r="96" spans="1:6" x14ac:dyDescent="0.3">
      <c r="A96" t="s">
        <v>64</v>
      </c>
      <c r="B96" s="10" t="s">
        <v>30</v>
      </c>
      <c r="C96">
        <v>21</v>
      </c>
      <c r="D96" s="10" t="s">
        <v>30</v>
      </c>
      <c r="E96">
        <v>14</v>
      </c>
      <c r="F96" s="12" t="s">
        <v>32</v>
      </c>
    </row>
    <row r="102" spans="1:6" x14ac:dyDescent="0.3">
      <c r="A102" t="s">
        <v>97</v>
      </c>
      <c r="B102" s="13" t="s">
        <v>30</v>
      </c>
      <c r="C102">
        <v>9</v>
      </c>
      <c r="D102" s="13" t="s">
        <v>30</v>
      </c>
      <c r="E102">
        <v>1</v>
      </c>
      <c r="F102" s="14" t="s">
        <v>32</v>
      </c>
    </row>
    <row r="103" spans="1:6" x14ac:dyDescent="0.3">
      <c r="A103" t="s">
        <v>98</v>
      </c>
      <c r="B103" s="10" t="s">
        <v>30</v>
      </c>
      <c r="C103">
        <v>26</v>
      </c>
      <c r="D103" s="10" t="s">
        <v>30</v>
      </c>
      <c r="E103">
        <v>10</v>
      </c>
      <c r="F103" s="12" t="s">
        <v>32</v>
      </c>
    </row>
    <row r="104" spans="1:6" x14ac:dyDescent="0.3">
      <c r="A104" t="s">
        <v>99</v>
      </c>
      <c r="B104" s="10" t="s">
        <v>30</v>
      </c>
      <c r="C104">
        <v>20</v>
      </c>
      <c r="D104" s="10" t="s">
        <v>30</v>
      </c>
      <c r="E104">
        <v>3</v>
      </c>
      <c r="F104" s="12" t="s">
        <v>32</v>
      </c>
    </row>
    <row r="105" spans="1:6" x14ac:dyDescent="0.3">
      <c r="A105" t="s">
        <v>100</v>
      </c>
      <c r="B105" s="10" t="s">
        <v>30</v>
      </c>
      <c r="C105">
        <v>39</v>
      </c>
      <c r="D105" s="10" t="s">
        <v>30</v>
      </c>
      <c r="E105">
        <v>25</v>
      </c>
      <c r="F105" s="12" t="s">
        <v>32</v>
      </c>
    </row>
    <row r="106" spans="1:6" x14ac:dyDescent="0.3">
      <c r="A106" t="s">
        <v>101</v>
      </c>
      <c r="B106" s="13" t="s">
        <v>30</v>
      </c>
      <c r="C106">
        <v>2</v>
      </c>
      <c r="D106" s="13" t="s">
        <v>30</v>
      </c>
      <c r="E106">
        <v>0</v>
      </c>
      <c r="F106" s="12" t="s">
        <v>32</v>
      </c>
    </row>
    <row r="107" spans="1:6" x14ac:dyDescent="0.3">
      <c r="A107" t="s">
        <v>102</v>
      </c>
      <c r="B107" s="10" t="s">
        <v>30</v>
      </c>
      <c r="C107">
        <v>2</v>
      </c>
      <c r="D107" s="10" t="s">
        <v>30</v>
      </c>
      <c r="E107">
        <v>0</v>
      </c>
      <c r="F107" s="12" t="s">
        <v>32</v>
      </c>
    </row>
    <row r="108" spans="1:6" x14ac:dyDescent="0.3">
      <c r="A108" t="s">
        <v>103</v>
      </c>
      <c r="B108" s="10" t="s">
        <v>30</v>
      </c>
      <c r="C108">
        <v>16</v>
      </c>
      <c r="D108" s="10" t="s">
        <v>30</v>
      </c>
      <c r="E108">
        <v>2</v>
      </c>
      <c r="F108" s="12" t="s">
        <v>32</v>
      </c>
    </row>
    <row r="109" spans="1:6" x14ac:dyDescent="0.3">
      <c r="A109" t="s">
        <v>104</v>
      </c>
      <c r="B109" s="10" t="s">
        <v>30</v>
      </c>
      <c r="C109">
        <v>88</v>
      </c>
      <c r="D109" s="10" t="s">
        <v>30</v>
      </c>
      <c r="E109">
        <v>9</v>
      </c>
      <c r="F109" s="12" t="s">
        <v>32</v>
      </c>
    </row>
    <row r="110" spans="1:6" x14ac:dyDescent="0.3">
      <c r="A110" t="s">
        <v>105</v>
      </c>
      <c r="B110" s="13" t="s">
        <v>30</v>
      </c>
      <c r="C110">
        <v>16</v>
      </c>
      <c r="D110" s="13" t="s">
        <v>30</v>
      </c>
      <c r="E110">
        <v>3</v>
      </c>
      <c r="F110" s="12" t="s">
        <v>32</v>
      </c>
    </row>
    <row r="111" spans="1:6" x14ac:dyDescent="0.3">
      <c r="A111" t="s">
        <v>106</v>
      </c>
      <c r="B111" s="10" t="s">
        <v>30</v>
      </c>
      <c r="C111">
        <v>10</v>
      </c>
      <c r="D111" s="10" t="s">
        <v>30</v>
      </c>
      <c r="E111">
        <v>0</v>
      </c>
      <c r="F111" s="12" t="s">
        <v>32</v>
      </c>
    </row>
    <row r="112" spans="1:6" x14ac:dyDescent="0.3">
      <c r="A112" t="s">
        <v>107</v>
      </c>
      <c r="B112" s="10" t="s">
        <v>30</v>
      </c>
      <c r="C112">
        <v>9</v>
      </c>
      <c r="D112" s="10" t="s">
        <v>30</v>
      </c>
      <c r="E112">
        <v>0</v>
      </c>
      <c r="F112" s="12" t="s">
        <v>32</v>
      </c>
    </row>
    <row r="113" spans="1:6" x14ac:dyDescent="0.3">
      <c r="A113" t="s">
        <v>108</v>
      </c>
      <c r="B113" s="13" t="s">
        <v>30</v>
      </c>
      <c r="C113">
        <v>2</v>
      </c>
      <c r="D113" s="13" t="s">
        <v>30</v>
      </c>
      <c r="E113">
        <v>0</v>
      </c>
      <c r="F113" s="14" t="s">
        <v>32</v>
      </c>
    </row>
    <row r="114" spans="1:6" x14ac:dyDescent="0.3">
      <c r="A114" t="s">
        <v>109</v>
      </c>
      <c r="B114" s="10" t="s">
        <v>30</v>
      </c>
      <c r="C114">
        <v>25</v>
      </c>
      <c r="D114" s="10" t="s">
        <v>30</v>
      </c>
      <c r="E114">
        <v>14</v>
      </c>
      <c r="F114" s="12" t="s">
        <v>32</v>
      </c>
    </row>
    <row r="115" spans="1:6" x14ac:dyDescent="0.3">
      <c r="A115" t="s">
        <v>110</v>
      </c>
      <c r="B115" s="10" t="s">
        <v>30</v>
      </c>
      <c r="C115">
        <v>10</v>
      </c>
      <c r="D115" s="10" t="s">
        <v>30</v>
      </c>
      <c r="E115">
        <v>1</v>
      </c>
      <c r="F115" s="12" t="s">
        <v>32</v>
      </c>
    </row>
    <row r="121" spans="1:6" x14ac:dyDescent="0.3">
      <c r="A121" s="10" t="s">
        <v>15</v>
      </c>
    </row>
    <row r="122" spans="1:6" x14ac:dyDescent="0.3">
      <c r="A122" s="10" t="s">
        <v>117</v>
      </c>
      <c r="B122" s="10" t="s">
        <v>30</v>
      </c>
      <c r="C122" s="10">
        <v>0.79138325745915938</v>
      </c>
      <c r="D122" s="10" t="s">
        <v>30</v>
      </c>
      <c r="E122" s="10">
        <v>0.91622743965999998</v>
      </c>
      <c r="F122" s="12" t="s">
        <v>32</v>
      </c>
    </row>
    <row r="123" spans="1:6" x14ac:dyDescent="0.3">
      <c r="A123" s="10" t="s">
        <v>118</v>
      </c>
      <c r="B123" s="10" t="s">
        <v>30</v>
      </c>
      <c r="C123" s="10">
        <v>0.7308388011994551</v>
      </c>
      <c r="D123" s="10" t="s">
        <v>30</v>
      </c>
      <c r="E123" s="10">
        <v>0.89326882637865124</v>
      </c>
      <c r="F123" s="12" t="s">
        <v>32</v>
      </c>
    </row>
    <row r="125" spans="1:6" x14ac:dyDescent="0.3">
      <c r="A125" s="10" t="s">
        <v>27</v>
      </c>
    </row>
    <row r="126" spans="1:6" x14ac:dyDescent="0.3">
      <c r="A126" s="10" t="s">
        <v>117</v>
      </c>
      <c r="B126" s="10" t="s">
        <v>30</v>
      </c>
      <c r="C126" s="10">
        <v>0.82632684826000014</v>
      </c>
      <c r="D126" s="10" t="s">
        <v>30</v>
      </c>
      <c r="E126" s="10">
        <v>0.90346692610000001</v>
      </c>
      <c r="F126" s="12" t="s">
        <v>32</v>
      </c>
    </row>
    <row r="127" spans="1:6" x14ac:dyDescent="0.3">
      <c r="A127" s="10" t="s">
        <v>118</v>
      </c>
      <c r="B127" s="10" t="s">
        <v>30</v>
      </c>
      <c r="C127" s="10">
        <v>0.74138910505836519</v>
      </c>
      <c r="D127" s="10" t="s">
        <v>30</v>
      </c>
      <c r="E127" s="10">
        <v>0.87343968871595312</v>
      </c>
      <c r="F127" s="12" t="s">
        <v>32</v>
      </c>
    </row>
    <row r="129" spans="1:6" x14ac:dyDescent="0.3">
      <c r="A129" s="10" t="s">
        <v>119</v>
      </c>
    </row>
    <row r="130" spans="1:6" x14ac:dyDescent="0.3">
      <c r="A130" s="10" t="s">
        <v>117</v>
      </c>
      <c r="B130" s="10" t="s">
        <v>30</v>
      </c>
      <c r="C130" s="10">
        <v>0.81617246681999989</v>
      </c>
      <c r="D130" s="10" t="s">
        <v>30</v>
      </c>
      <c r="E130" s="10">
        <v>0.91009269553999994</v>
      </c>
      <c r="F130" s="12" t="s">
        <v>32</v>
      </c>
    </row>
    <row r="131" spans="1:6" x14ac:dyDescent="0.3">
      <c r="A131" s="10" t="s">
        <v>118</v>
      </c>
      <c r="B131" s="10" t="s">
        <v>30</v>
      </c>
      <c r="C131" s="10">
        <v>0.7523449334600002</v>
      </c>
      <c r="D131" s="10" t="s">
        <v>30</v>
      </c>
      <c r="E131" s="10">
        <f>AVERAGE('Confidence classic x 100'!P20:Y24)</f>
        <v>0.87765559624000067</v>
      </c>
      <c r="F131" s="12" t="s">
        <v>32</v>
      </c>
    </row>
    <row r="133" spans="1:6" x14ac:dyDescent="0.3">
      <c r="A133" s="10" t="s">
        <v>26</v>
      </c>
    </row>
    <row r="134" spans="1:6" x14ac:dyDescent="0.3">
      <c r="A134" s="10" t="s">
        <v>117</v>
      </c>
      <c r="B134" s="10" t="s">
        <v>30</v>
      </c>
      <c r="C134" s="10">
        <v>0.73165045729747813</v>
      </c>
      <c r="D134" s="10" t="s">
        <v>30</v>
      </c>
      <c r="E134" s="10">
        <v>0.93512269733999975</v>
      </c>
      <c r="F134" s="12" t="s">
        <v>32</v>
      </c>
    </row>
    <row r="135" spans="1:6" x14ac:dyDescent="0.3">
      <c r="A135" s="10" t="s">
        <v>118</v>
      </c>
      <c r="B135" s="10" t="s">
        <v>30</v>
      </c>
      <c r="C135" s="10">
        <v>0.69878236508000002</v>
      </c>
      <c r="D135" s="10" t="s">
        <v>30</v>
      </c>
      <c r="E135" s="10">
        <v>0.92871119417999981</v>
      </c>
      <c r="F135" s="12" t="s">
        <v>32</v>
      </c>
    </row>
  </sheetData>
  <hyperlinks>
    <hyperlink ref="X13" r:id="rId1" xr:uid="{5A7CA082-A19D-4BF9-B2C4-E71FEC3FDB0B}"/>
    <hyperlink ref="X14" r:id="rId2" xr:uid="{834D43E6-E787-4436-A4FE-0D44C1460638}"/>
    <hyperlink ref="X15" r:id="rId3" xr:uid="{B7D0E31D-451F-4817-B316-45148897402A}"/>
    <hyperlink ref="X16" r:id="rId4" xr:uid="{5ADD5EF6-0BBD-4EA6-A245-B7E0B47C45A0}"/>
    <hyperlink ref="X17" r:id="rId5" xr:uid="{ADBDC2BB-CC54-4C93-831A-90B8006B30EC}"/>
    <hyperlink ref="X23" r:id="rId6" xr:uid="{DC26D0E9-92E7-4F71-AFB7-78A1961618BD}"/>
    <hyperlink ref="X24" r:id="rId7" xr:uid="{EB15D655-5515-40CA-B087-F41C7EFBFAA8}"/>
    <hyperlink ref="X25" r:id="rId8" xr:uid="{7326DDD2-9300-4B6F-94BB-CD102C600732}"/>
    <hyperlink ref="X26" r:id="rId9" xr:uid="{2651F378-F3D8-41B1-B081-3F4255397642}"/>
    <hyperlink ref="X27" r:id="rId10" xr:uid="{8A9CE612-9E26-4D69-9B0B-6D478E567079}"/>
    <hyperlink ref="X4" r:id="rId11" xr:uid="{C1B6A6A5-CEA1-48AC-9345-4A272D18C83D}"/>
    <hyperlink ref="X5" r:id="rId12" xr:uid="{5614D3EC-28E9-4EC6-B345-28D9FDA9DE5F}"/>
    <hyperlink ref="X6" r:id="rId13" xr:uid="{427F6D17-BDC0-479C-BF6A-A0B88ABE284A}"/>
    <hyperlink ref="X7" r:id="rId14" xr:uid="{2AB2391F-0A0A-4871-89B6-7EB620CE6785}"/>
    <hyperlink ref="X8" r:id="rId15" xr:uid="{09DA7CC3-5FC8-4E93-BFE4-316253F89B2B}"/>
    <hyperlink ref="X31" r:id="rId16" xr:uid="{742556D7-BC2D-47C9-B847-4054854F2672}"/>
    <hyperlink ref="X32" r:id="rId17" xr:uid="{EEBFB0F3-2ACC-4F2B-8E81-25D27B500FCB}"/>
    <hyperlink ref="X33" r:id="rId18" xr:uid="{C20BD7EE-9477-4FD9-A4B2-60C22A02F243}"/>
    <hyperlink ref="X34" r:id="rId19" xr:uid="{C8CC08F1-3912-4C2F-AACF-647E17FBA342}"/>
    <hyperlink ref="X35" r:id="rId20" xr:uid="{832AA59B-A79D-48C7-B4C3-30B134136F72}"/>
    <hyperlink ref="X36" r:id="rId21" xr:uid="{B48A6417-F335-46C5-9DB2-C5C6A37C0325}"/>
    <hyperlink ref="X22" r:id="rId22" xr:uid="{20FCE9A0-A3BC-4527-A749-53CF7495D296}"/>
    <hyperlink ref="X12" r:id="rId23" xr:uid="{5D0A48F4-B57D-4E0F-88FC-E7919E82BA97}"/>
    <hyperlink ref="X3" r:id="rId24" xr:uid="{BDB9409D-DE1C-4419-8464-72DF62A82C7B}"/>
    <hyperlink ref="X41" r:id="rId25" xr:uid="{85F26F86-5E66-4164-AA7A-CD445704B6D4}"/>
    <hyperlink ref="X42" r:id="rId26" xr:uid="{77C8D472-21A8-4FB8-B1B2-2CDBFC8F69AC}"/>
    <hyperlink ref="X43" r:id="rId27" xr:uid="{976E09ED-2E15-4E48-96FF-61C7EE0A08EA}"/>
    <hyperlink ref="X44" r:id="rId28" xr:uid="{C6ECEAF6-632E-415A-9808-32F7BC9A1AA2}"/>
    <hyperlink ref="X45" r:id="rId29" xr:uid="{94D8EFE2-88BB-478F-A67B-68968561FF43}"/>
    <hyperlink ref="X40" r:id="rId30" xr:uid="{24BF2EE0-6FA0-492E-9C15-E9C66859A7D2}"/>
    <hyperlink ref="X50" r:id="rId31" xr:uid="{4FEBC32F-98BA-48D8-95E4-ED377C09F7C1}"/>
    <hyperlink ref="X51" r:id="rId32" xr:uid="{CF2E2C94-E0C6-4629-B40F-6080D944E032}"/>
    <hyperlink ref="X52" r:id="rId33" xr:uid="{564BB130-7C05-42C5-A270-C0336F99958A}"/>
    <hyperlink ref="X53" r:id="rId34" xr:uid="{63BFD41C-EA39-4D26-8F33-436D5F4F29EC}"/>
    <hyperlink ref="X54" r:id="rId35" xr:uid="{F4EC04F7-D516-4C4C-AE08-A811E38CE867}"/>
    <hyperlink ref="X49" r:id="rId36" xr:uid="{D8A58D31-D76A-4BFF-8643-F7EAEC69701B}"/>
    <hyperlink ref="X60" r:id="rId37" xr:uid="{57B6E15D-8EE1-4DD1-8E83-DBF55469D8D6}"/>
    <hyperlink ref="X61" r:id="rId38" xr:uid="{6644CEF3-30EA-41C4-BFBA-42B2989D61B7}"/>
    <hyperlink ref="X62" r:id="rId39" xr:uid="{A1B382DA-3F5F-4722-AFA9-A4891E41A0AA}"/>
    <hyperlink ref="X63" r:id="rId40" xr:uid="{58CBC59E-BC9E-42C1-889F-32F56B91050C}"/>
    <hyperlink ref="X64" r:id="rId41" xr:uid="{F48E9380-749B-44E0-84FE-DBE287208A75}"/>
    <hyperlink ref="X59" r:id="rId42" xr:uid="{8F4F9CC5-6EB8-4164-8EA5-8C08FEFC0328}"/>
    <hyperlink ref="V69" r:id="rId43" xr:uid="{58471F13-0873-4729-B87C-BA053645FC6E}"/>
    <hyperlink ref="V70" r:id="rId44" xr:uid="{6E5EBFEE-C788-4975-8F15-969632CB271A}"/>
    <hyperlink ref="V71" r:id="rId45" xr:uid="{771FF8F6-AF38-4F19-9E56-A81C784AF364}"/>
    <hyperlink ref="V68" r:id="rId46" xr:uid="{D1F07974-7E4C-41C6-89EF-AD44C2D3DA26}"/>
    <hyperlink ref="V77" r:id="rId47" xr:uid="{B3E1C355-303B-45E3-8343-5493A3E06A54}"/>
    <hyperlink ref="V78" r:id="rId48" xr:uid="{E7116FF2-5F38-4FA6-B607-7022B35B57CD}"/>
    <hyperlink ref="V79" r:id="rId49" xr:uid="{3E071975-B70D-4372-88BD-15FB50476206}"/>
    <hyperlink ref="V76" r:id="rId50" xr:uid="{248E7632-71CD-4A2B-84F1-6845229C7676}"/>
    <hyperlink ref="F87" r:id="rId51" xr:uid="{A4FC0B29-D2AA-41E4-8021-AD208DC1C5BA}"/>
    <hyperlink ref="F88" r:id="rId52" xr:uid="{2A337003-6E39-4010-B653-55A219FBD41B}"/>
    <hyperlink ref="F89" r:id="rId53" xr:uid="{58C9C20E-8F4A-4B7D-8DF1-E0A6DCA850F6}"/>
    <hyperlink ref="F86" r:id="rId54" xr:uid="{90D7A746-D47D-4060-B95E-AEAEF2AC0C06}"/>
    <hyperlink ref="F90:F96" r:id="rId55" display="\\" xr:uid="{C04DE2AF-9D60-4374-85FD-6F399FB52350}"/>
    <hyperlink ref="F103" r:id="rId56" xr:uid="{BA92C04C-E039-4814-BE8B-3CD0118D3157}"/>
    <hyperlink ref="F104" r:id="rId57" xr:uid="{74B93019-33DD-49BF-ADDB-14A2E10DCAEE}"/>
    <hyperlink ref="F105" r:id="rId58" xr:uid="{C6471BFA-5101-40F0-83E7-DED24C2C3BF1}"/>
    <hyperlink ref="F102" r:id="rId59" xr:uid="{F6DDB484-2B9D-4E9F-8E81-DCF413DEB50C}"/>
    <hyperlink ref="F106:F112" r:id="rId60" display="\\" xr:uid="{C5992F17-2C73-495C-9D00-AB27FBB37B5F}"/>
    <hyperlink ref="F114" r:id="rId61" xr:uid="{CB8F9FAF-B430-4D45-A0B9-DE768D1243CC}"/>
    <hyperlink ref="F115" r:id="rId62" xr:uid="{24E9F5C0-0EAE-48DC-9E5B-9D4DA6865A80}"/>
    <hyperlink ref="F113" r:id="rId63" xr:uid="{22A9C42B-FE06-4427-98BE-E2A33F69CB10}"/>
    <hyperlink ref="F122" r:id="rId64" xr:uid="{DCD4144A-E7A5-4110-B472-4BDB1556C119}"/>
    <hyperlink ref="F123" r:id="rId65" xr:uid="{AC7F1FAF-7894-43C7-A871-358AACE6E2E9}"/>
    <hyperlink ref="F126" r:id="rId66" xr:uid="{282DAC4B-FAFD-4BEF-80ED-AE9400D44530}"/>
    <hyperlink ref="F127" r:id="rId67" xr:uid="{7AFABFCC-C97B-4861-8B12-EC23A64E2957}"/>
    <hyperlink ref="F130" r:id="rId68" xr:uid="{D476802F-E5A3-4578-B42A-9B741A180DEE}"/>
    <hyperlink ref="F131" r:id="rId69" xr:uid="{CE47CE1E-73BE-4B54-A960-6994164F09CC}"/>
    <hyperlink ref="F134" r:id="rId70" xr:uid="{CA7CB538-C398-4536-9FB1-7CC4EBADCBD2}"/>
    <hyperlink ref="F135" r:id="rId71" xr:uid="{B916D962-9858-4368-AC71-DC902CF77811}"/>
  </hyperlinks>
  <pageMargins left="0.7" right="0.7" top="0.75" bottom="0.75" header="0.3" footer="0.3"/>
  <pageSetup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F5917-F417-40BD-8672-3E0F8EEF0876}">
  <dimension ref="A1:Z59"/>
  <sheetViews>
    <sheetView topLeftCell="E19" workbookViewId="0">
      <selection activeCell="Z32" sqref="Z32:Z37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O1" s="22" t="s">
        <v>9</v>
      </c>
      <c r="P1" s="23"/>
      <c r="Q1" s="23"/>
      <c r="R1" s="23"/>
      <c r="S1" s="23"/>
      <c r="T1" s="23"/>
      <c r="U1" s="23"/>
      <c r="V1" s="23"/>
      <c r="W1" s="23"/>
      <c r="X1" s="23"/>
      <c r="Y1" s="1"/>
    </row>
    <row r="3" spans="1:26" x14ac:dyDescent="0.3">
      <c r="A3" s="24"/>
      <c r="B3" s="25"/>
      <c r="C3" s="25"/>
      <c r="D3" s="25"/>
      <c r="E3" s="25"/>
      <c r="F3" s="25"/>
      <c r="G3" s="25"/>
      <c r="H3" s="25"/>
      <c r="I3" s="25"/>
      <c r="J3" s="25"/>
    </row>
    <row r="4" spans="1:26" ht="49.2" customHeight="1" x14ac:dyDescent="0.3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26" x14ac:dyDescent="0.3">
      <c r="A5" t="s">
        <v>17</v>
      </c>
      <c r="O5" t="s">
        <v>18</v>
      </c>
    </row>
    <row r="6" spans="1:26" x14ac:dyDescent="0.3">
      <c r="A6" s="3"/>
      <c r="B6" s="3">
        <v>10</v>
      </c>
      <c r="C6" s="3">
        <v>20</v>
      </c>
      <c r="D6" s="3">
        <v>30</v>
      </c>
      <c r="E6" s="3">
        <v>40</v>
      </c>
      <c r="F6" s="3">
        <v>50</v>
      </c>
      <c r="G6" s="3">
        <v>60</v>
      </c>
      <c r="H6" s="3">
        <v>70</v>
      </c>
      <c r="I6" s="3">
        <v>80</v>
      </c>
      <c r="J6" s="3">
        <v>90</v>
      </c>
      <c r="K6" s="3">
        <v>100</v>
      </c>
      <c r="L6" s="3" t="s">
        <v>5</v>
      </c>
      <c r="O6" s="3"/>
      <c r="P6" s="3">
        <v>10</v>
      </c>
      <c r="Q6" s="3">
        <v>20</v>
      </c>
      <c r="R6" s="3">
        <v>30</v>
      </c>
      <c r="S6" s="3">
        <v>40</v>
      </c>
      <c r="T6" s="3">
        <v>50</v>
      </c>
      <c r="U6" s="3">
        <v>60</v>
      </c>
      <c r="V6" s="3">
        <v>70</v>
      </c>
      <c r="W6" s="3">
        <v>80</v>
      </c>
      <c r="X6" s="3">
        <v>90</v>
      </c>
      <c r="Y6" s="3">
        <v>100</v>
      </c>
      <c r="Z6" s="3" t="s">
        <v>5</v>
      </c>
    </row>
    <row r="7" spans="1:26" x14ac:dyDescent="0.3">
      <c r="A7" t="s">
        <v>0</v>
      </c>
      <c r="B7">
        <v>0.76634241245136103</v>
      </c>
      <c r="C7">
        <v>0.74610894941634198</v>
      </c>
      <c r="D7">
        <v>0.78346303501945502</v>
      </c>
      <c r="E7">
        <v>0.79688715953307399</v>
      </c>
      <c r="F7">
        <v>0.826264591439688</v>
      </c>
      <c r="G7">
        <v>0.86361867704280104</v>
      </c>
      <c r="H7">
        <v>0.89105058365758705</v>
      </c>
      <c r="I7">
        <v>0.900389105058365</v>
      </c>
      <c r="J7">
        <v>0.84027237354085604</v>
      </c>
      <c r="K7">
        <v>0.860116731517509</v>
      </c>
      <c r="L7" s="4">
        <v>0.92879377399999996</v>
      </c>
      <c r="O7" t="s">
        <v>0</v>
      </c>
      <c r="P7">
        <v>0.91206225680933795</v>
      </c>
      <c r="Q7">
        <v>0.91867704280155604</v>
      </c>
      <c r="R7">
        <v>0.91614785992217895</v>
      </c>
      <c r="S7">
        <v>0.91964980544747099</v>
      </c>
      <c r="T7">
        <v>0.92003891050583597</v>
      </c>
      <c r="U7">
        <v>0.90603112840466904</v>
      </c>
      <c r="V7">
        <v>0.92529182879377403</v>
      </c>
      <c r="W7">
        <v>0.94260700389105001</v>
      </c>
      <c r="X7">
        <v>0.92568093385214001</v>
      </c>
      <c r="Y7">
        <v>0.90817120622568004</v>
      </c>
      <c r="Z7" s="4">
        <v>0.92879377399999996</v>
      </c>
    </row>
    <row r="8" spans="1:26" x14ac:dyDescent="0.3">
      <c r="A8" t="s">
        <v>1</v>
      </c>
      <c r="B8">
        <v>0.5784046692607</v>
      </c>
      <c r="C8">
        <v>0.72821011673151703</v>
      </c>
      <c r="D8">
        <v>0.76945525291828798</v>
      </c>
      <c r="E8">
        <v>0.84533073929961</v>
      </c>
      <c r="F8">
        <v>0.80233463035019403</v>
      </c>
      <c r="G8">
        <v>0.82081712062256795</v>
      </c>
      <c r="H8">
        <v>0.83035019455252901</v>
      </c>
      <c r="I8">
        <v>0.84805447470817097</v>
      </c>
      <c r="J8">
        <v>0.82684824902723697</v>
      </c>
      <c r="K8">
        <v>0.860116731517509</v>
      </c>
      <c r="L8" s="4">
        <v>0.85525291800000003</v>
      </c>
      <c r="O8" t="s">
        <v>1</v>
      </c>
      <c r="P8">
        <v>0.92412451361867698</v>
      </c>
      <c r="Q8">
        <v>0.95447470817120605</v>
      </c>
      <c r="R8">
        <v>0.93949416342412395</v>
      </c>
      <c r="S8">
        <v>0.93735408560311295</v>
      </c>
      <c r="T8">
        <v>0.93968871595330705</v>
      </c>
      <c r="U8">
        <v>0.93813229571984402</v>
      </c>
      <c r="V8">
        <v>0.94143968871595296</v>
      </c>
      <c r="W8">
        <v>0.94338521400778197</v>
      </c>
      <c r="X8">
        <v>0.94435797665369603</v>
      </c>
      <c r="Y8">
        <v>0.88988326848249</v>
      </c>
      <c r="Z8" s="4">
        <v>0.85525291800000003</v>
      </c>
    </row>
    <row r="9" spans="1:26" x14ac:dyDescent="0.3">
      <c r="A9" t="s">
        <v>2</v>
      </c>
      <c r="B9">
        <v>0.79980544747081705</v>
      </c>
      <c r="C9">
        <v>0.79182879377431903</v>
      </c>
      <c r="D9">
        <v>0.760505836575875</v>
      </c>
      <c r="E9">
        <v>0.80330739299610898</v>
      </c>
      <c r="F9">
        <v>0.81964980544747001</v>
      </c>
      <c r="G9">
        <v>0.85019455252918197</v>
      </c>
      <c r="H9">
        <v>0.853891050583657</v>
      </c>
      <c r="I9">
        <v>0.86108949416342395</v>
      </c>
      <c r="J9">
        <v>0.84007782101167305</v>
      </c>
      <c r="K9">
        <v>0.860116731517509</v>
      </c>
      <c r="L9" s="4">
        <v>0.93346303500000005</v>
      </c>
      <c r="O9" t="s">
        <v>2</v>
      </c>
      <c r="P9">
        <v>0.93268482490272298</v>
      </c>
      <c r="Q9">
        <v>0.93677042801556398</v>
      </c>
      <c r="R9">
        <v>0.936381322957198</v>
      </c>
      <c r="S9">
        <v>0.93929961089494096</v>
      </c>
      <c r="T9">
        <v>0.94027237354085602</v>
      </c>
      <c r="U9">
        <v>0.93910505836575797</v>
      </c>
      <c r="V9">
        <v>0.94085603112840399</v>
      </c>
      <c r="W9">
        <v>0.94260700389105001</v>
      </c>
      <c r="X9">
        <v>0.94163424124513595</v>
      </c>
      <c r="Y9">
        <v>0.93988326848249004</v>
      </c>
      <c r="Z9" s="4">
        <v>0.93346303500000005</v>
      </c>
    </row>
    <row r="10" spans="1:26" x14ac:dyDescent="0.3">
      <c r="A10" t="s">
        <v>3</v>
      </c>
      <c r="B10">
        <v>0.81264591439688705</v>
      </c>
      <c r="C10">
        <v>0.81906614785992204</v>
      </c>
      <c r="D10">
        <v>0.80914396887159501</v>
      </c>
      <c r="E10">
        <v>0.80778210116731497</v>
      </c>
      <c r="F10">
        <v>0.796692607003891</v>
      </c>
      <c r="G10">
        <v>0.817704280155642</v>
      </c>
      <c r="H10">
        <v>0.83287937743190599</v>
      </c>
      <c r="I10">
        <v>0.85466926070038896</v>
      </c>
      <c r="J10">
        <v>0.83988326848248995</v>
      </c>
      <c r="K10">
        <v>0.85077821011673105</v>
      </c>
      <c r="L10" s="4">
        <v>0.93385214000000005</v>
      </c>
      <c r="O10" t="s">
        <v>3</v>
      </c>
      <c r="P10">
        <v>0.84785992217898798</v>
      </c>
      <c r="Q10">
        <v>0.84338521400778199</v>
      </c>
      <c r="R10">
        <v>0.84124513618676999</v>
      </c>
      <c r="S10">
        <v>0.841050583657587</v>
      </c>
      <c r="T10">
        <v>0.83968871595330696</v>
      </c>
      <c r="U10">
        <v>0.85583657587548601</v>
      </c>
      <c r="V10">
        <v>0.86614785992217902</v>
      </c>
      <c r="W10">
        <v>0.88073929961089503</v>
      </c>
      <c r="X10">
        <v>0.87782101167315096</v>
      </c>
      <c r="Y10">
        <v>0.88073929961089503</v>
      </c>
      <c r="Z10" s="4">
        <v>0.93385214000000005</v>
      </c>
    </row>
    <row r="11" spans="1:26" x14ac:dyDescent="0.3">
      <c r="A11" t="s">
        <v>4</v>
      </c>
      <c r="B11">
        <v>0.85311284046692604</v>
      </c>
      <c r="C11">
        <v>0.83540856031128397</v>
      </c>
      <c r="D11">
        <v>0.81906614785992204</v>
      </c>
      <c r="E11">
        <v>0.80252918287937702</v>
      </c>
      <c r="F11">
        <v>0.80155642023346296</v>
      </c>
      <c r="G11">
        <v>0.81556420233463001</v>
      </c>
      <c r="H11">
        <v>0.83093385214007698</v>
      </c>
      <c r="I11">
        <v>0.85466926070038896</v>
      </c>
      <c r="J11">
        <v>0.83988326848248995</v>
      </c>
      <c r="K11">
        <v>0.85077821011673105</v>
      </c>
      <c r="L11" s="4">
        <v>0.94182879399999997</v>
      </c>
      <c r="O11" t="s">
        <v>4</v>
      </c>
      <c r="P11">
        <v>0.92198443579766498</v>
      </c>
      <c r="Q11">
        <v>0.92412451361867698</v>
      </c>
      <c r="R11">
        <v>0.92354085603112801</v>
      </c>
      <c r="S11">
        <v>0.92392996108949399</v>
      </c>
      <c r="T11">
        <v>0.92509727626459104</v>
      </c>
      <c r="U11">
        <v>0.93346303501945505</v>
      </c>
      <c r="V11">
        <v>0.93404669260700302</v>
      </c>
      <c r="W11">
        <v>0.93949416342412395</v>
      </c>
      <c r="X11">
        <v>0.93852140077821</v>
      </c>
      <c r="Y11">
        <v>0.93696498054474697</v>
      </c>
      <c r="Z11" s="4">
        <v>0.94182879399999997</v>
      </c>
    </row>
    <row r="12" spans="1:26" x14ac:dyDescent="0.3">
      <c r="L12" s="4"/>
      <c r="Z12" s="4"/>
    </row>
    <row r="13" spans="1:26" x14ac:dyDescent="0.3">
      <c r="J13" s="8" t="s">
        <v>15</v>
      </c>
      <c r="K13" s="8">
        <f>AVERAGE(B7:K11)</f>
        <v>0.81939299610894878</v>
      </c>
      <c r="X13" s="8" t="s">
        <v>15</v>
      </c>
      <c r="Y13" s="8">
        <f>AVERAGE(P7:Y11)</f>
        <v>0.91623735408560292</v>
      </c>
    </row>
    <row r="14" spans="1:26" x14ac:dyDescent="0.3">
      <c r="A14" s="2" t="s">
        <v>7</v>
      </c>
      <c r="B14" s="2">
        <v>10943</v>
      </c>
      <c r="C14" s="2">
        <v>941</v>
      </c>
      <c r="D14" s="2">
        <v>738</v>
      </c>
      <c r="E14" s="2">
        <v>676</v>
      </c>
      <c r="F14" s="2">
        <v>612</v>
      </c>
      <c r="G14" s="2">
        <v>460</v>
      </c>
      <c r="H14" s="2">
        <v>401</v>
      </c>
      <c r="I14" s="2">
        <v>321</v>
      </c>
      <c r="J14" s="2">
        <v>300</v>
      </c>
      <c r="K14" s="2">
        <v>268</v>
      </c>
      <c r="L14" s="4" t="s">
        <v>5</v>
      </c>
      <c r="O14" s="2" t="s">
        <v>7</v>
      </c>
      <c r="P14" s="2">
        <v>10943</v>
      </c>
      <c r="Q14" s="2">
        <v>941</v>
      </c>
      <c r="R14" s="2">
        <v>738</v>
      </c>
      <c r="S14" s="2">
        <v>676</v>
      </c>
      <c r="T14" s="2">
        <v>612</v>
      </c>
      <c r="U14" s="2">
        <v>460</v>
      </c>
      <c r="V14" s="2">
        <v>401</v>
      </c>
      <c r="W14" s="2">
        <v>321</v>
      </c>
      <c r="X14" s="2">
        <v>300</v>
      </c>
      <c r="Y14" s="2">
        <v>268</v>
      </c>
      <c r="Z14" s="4" t="s">
        <v>5</v>
      </c>
    </row>
    <row r="15" spans="1:26" x14ac:dyDescent="0.3">
      <c r="A15" t="s">
        <v>0</v>
      </c>
      <c r="B15">
        <v>0.72743190661478596</v>
      </c>
      <c r="C15">
        <v>0.57451361867704298</v>
      </c>
      <c r="D15">
        <v>0.59727626459143901</v>
      </c>
      <c r="E15">
        <v>0.62023346303501903</v>
      </c>
      <c r="F15">
        <v>0.642023346303502</v>
      </c>
      <c r="G15">
        <v>0.76984435797665296</v>
      </c>
      <c r="H15">
        <v>0.796692607003891</v>
      </c>
      <c r="I15">
        <v>0.81420233463034997</v>
      </c>
      <c r="J15">
        <v>0.79727626459143897</v>
      </c>
      <c r="K15">
        <v>0.79727626459143897</v>
      </c>
      <c r="L15" s="4">
        <v>0.92879377399999996</v>
      </c>
      <c r="O15" t="s">
        <v>0</v>
      </c>
      <c r="P15">
        <v>0.84805447470817097</v>
      </c>
      <c r="Q15">
        <v>0.80875486381322903</v>
      </c>
      <c r="R15">
        <v>0.82178988326848201</v>
      </c>
      <c r="S15">
        <v>0.79902723735408498</v>
      </c>
      <c r="T15">
        <v>0.79571984435797605</v>
      </c>
      <c r="U15">
        <v>0.85778210116731501</v>
      </c>
      <c r="V15">
        <v>0.85622568093385198</v>
      </c>
      <c r="W15">
        <v>0.86984435797665305</v>
      </c>
      <c r="X15">
        <v>0.88813229571984398</v>
      </c>
      <c r="Y15">
        <v>0.88813229571984398</v>
      </c>
      <c r="Z15" s="4">
        <v>0.92879377399999996</v>
      </c>
    </row>
    <row r="16" spans="1:26" x14ac:dyDescent="0.3">
      <c r="A16" t="s">
        <v>1</v>
      </c>
      <c r="B16">
        <v>0.35350194552529102</v>
      </c>
      <c r="C16">
        <v>0.403696498054474</v>
      </c>
      <c r="D16">
        <v>0.50505836575875396</v>
      </c>
      <c r="E16">
        <v>0.56867704280155595</v>
      </c>
      <c r="F16">
        <v>0.62042801556420202</v>
      </c>
      <c r="G16">
        <v>0.78715953307392905</v>
      </c>
      <c r="H16">
        <v>0.80642023346303504</v>
      </c>
      <c r="I16">
        <v>0.81809338521400699</v>
      </c>
      <c r="J16">
        <v>0.79727626459143897</v>
      </c>
      <c r="K16">
        <v>0.79727626459143897</v>
      </c>
      <c r="L16" s="4">
        <v>0.85525291800000003</v>
      </c>
      <c r="O16" t="s">
        <v>1</v>
      </c>
      <c r="P16">
        <v>0.78073929961089505</v>
      </c>
      <c r="Q16">
        <v>0.86536964980544695</v>
      </c>
      <c r="R16">
        <v>0.91478599221789803</v>
      </c>
      <c r="S16">
        <v>0.85350194552529202</v>
      </c>
      <c r="T16">
        <v>0.86770428015564205</v>
      </c>
      <c r="U16">
        <v>0.88385214007782098</v>
      </c>
      <c r="V16">
        <v>0.85194552529182899</v>
      </c>
      <c r="W16">
        <v>0.85544747081712103</v>
      </c>
      <c r="X16">
        <v>0.85369649805447501</v>
      </c>
      <c r="Y16">
        <v>0.85369649805447501</v>
      </c>
      <c r="Z16" s="4">
        <v>0.85525291800000003</v>
      </c>
    </row>
    <row r="17" spans="1:26" x14ac:dyDescent="0.3">
      <c r="A17" t="s">
        <v>2</v>
      </c>
      <c r="B17">
        <v>0.87062256809338501</v>
      </c>
      <c r="C17">
        <v>0.66284046692607002</v>
      </c>
      <c r="D17">
        <v>0.64922178988326795</v>
      </c>
      <c r="E17">
        <v>0.57470817120622497</v>
      </c>
      <c r="F17">
        <v>0.60894941634241195</v>
      </c>
      <c r="G17">
        <v>0.77198443579766496</v>
      </c>
      <c r="H17">
        <v>0.79824902723735403</v>
      </c>
      <c r="I17">
        <v>0.81498054474708104</v>
      </c>
      <c r="J17">
        <v>0.79727626459143897</v>
      </c>
      <c r="K17">
        <v>0.79727626459143897</v>
      </c>
      <c r="L17" s="4">
        <v>0.93346303500000005</v>
      </c>
      <c r="O17" t="s">
        <v>2</v>
      </c>
      <c r="P17">
        <v>0.90972762645914396</v>
      </c>
      <c r="Q17">
        <v>0.89980544747081703</v>
      </c>
      <c r="R17">
        <v>0.93735408560311195</v>
      </c>
      <c r="S17">
        <v>0.93171206225680903</v>
      </c>
      <c r="T17">
        <v>0.932295719844358</v>
      </c>
      <c r="U17">
        <v>0.93560311284046604</v>
      </c>
      <c r="V17">
        <v>0.92704280155642005</v>
      </c>
      <c r="W17">
        <v>0.92645914396887097</v>
      </c>
      <c r="X17">
        <v>0.93073929961089497</v>
      </c>
      <c r="Y17">
        <v>0.93073929961089497</v>
      </c>
      <c r="Z17" s="4">
        <v>0.93346303500000005</v>
      </c>
    </row>
    <row r="18" spans="1:26" x14ac:dyDescent="0.3">
      <c r="A18" t="s">
        <v>3</v>
      </c>
      <c r="B18">
        <v>0.78560311284046602</v>
      </c>
      <c r="C18">
        <v>0.65564202334630295</v>
      </c>
      <c r="D18">
        <v>0.63190661478599197</v>
      </c>
      <c r="E18">
        <v>0.59474708171206203</v>
      </c>
      <c r="F18">
        <v>0.64630350194552499</v>
      </c>
      <c r="G18">
        <v>0.77295719844357902</v>
      </c>
      <c r="H18">
        <v>0.79727626459143897</v>
      </c>
      <c r="I18">
        <v>0.80972762645914398</v>
      </c>
      <c r="J18">
        <v>0.79727626459143897</v>
      </c>
      <c r="K18">
        <v>0.79727626459143897</v>
      </c>
      <c r="L18" s="4">
        <v>0.93385214000000005</v>
      </c>
      <c r="O18" t="s">
        <v>3</v>
      </c>
      <c r="P18">
        <v>0.83151750972762595</v>
      </c>
      <c r="Q18">
        <v>0.73871595330739304</v>
      </c>
      <c r="R18">
        <v>0.74552529182879301</v>
      </c>
      <c r="S18">
        <v>0.73424124513618605</v>
      </c>
      <c r="T18">
        <v>0.75758754863813205</v>
      </c>
      <c r="U18">
        <v>0.8284046692607</v>
      </c>
      <c r="V18">
        <v>0.83599221789883205</v>
      </c>
      <c r="W18">
        <v>0.85486381322957194</v>
      </c>
      <c r="X18">
        <v>0.86245136186770399</v>
      </c>
      <c r="Y18">
        <v>0.86245136186770399</v>
      </c>
      <c r="Z18" s="4">
        <v>0.93385214000000005</v>
      </c>
    </row>
    <row r="19" spans="1:26" x14ac:dyDescent="0.3">
      <c r="A19" t="s">
        <v>4</v>
      </c>
      <c r="B19">
        <v>0.86264591439688698</v>
      </c>
      <c r="C19">
        <v>0.68443579766536899</v>
      </c>
      <c r="D19">
        <v>0.64474708171206196</v>
      </c>
      <c r="E19">
        <v>0.59435797665369605</v>
      </c>
      <c r="F19">
        <v>0.646108949416342</v>
      </c>
      <c r="G19">
        <v>0.77470817120622504</v>
      </c>
      <c r="H19">
        <v>0.79785992217898805</v>
      </c>
      <c r="I19">
        <v>0.81031128404669195</v>
      </c>
      <c r="J19">
        <v>0.79727626459143897</v>
      </c>
      <c r="K19">
        <v>0.79727626459143897</v>
      </c>
      <c r="L19" s="4">
        <v>0.94182879399999997</v>
      </c>
      <c r="O19" t="s">
        <v>4</v>
      </c>
      <c r="P19">
        <v>0.902529182879377</v>
      </c>
      <c r="Q19">
        <v>0.88482490272373504</v>
      </c>
      <c r="R19">
        <v>0.90778210116731495</v>
      </c>
      <c r="S19">
        <v>0.898249027237354</v>
      </c>
      <c r="T19">
        <v>0.90214007782101102</v>
      </c>
      <c r="U19">
        <v>0.91867704280155604</v>
      </c>
      <c r="V19">
        <v>0.91225680933852105</v>
      </c>
      <c r="W19">
        <v>0.92412451361867698</v>
      </c>
      <c r="X19">
        <v>0.93035019455252899</v>
      </c>
      <c r="Y19">
        <v>0.93035019455252899</v>
      </c>
      <c r="Z19" s="4">
        <v>0.94182879399999997</v>
      </c>
    </row>
    <row r="21" spans="1:26" s="6" customFormat="1" x14ac:dyDescent="0.3">
      <c r="E21" s="9"/>
      <c r="F21" s="9"/>
      <c r="J21" s="8" t="s">
        <v>15</v>
      </c>
      <c r="K21" s="8">
        <f>AVERAGE(B15:K19)</f>
        <v>0.71277821011673081</v>
      </c>
      <c r="M21" s="7"/>
      <c r="X21" s="8" t="s">
        <v>15</v>
      </c>
      <c r="Y21" s="8">
        <f>AVERAGE(P15:Y19)</f>
        <v>0.86877431906614755</v>
      </c>
    </row>
    <row r="23" spans="1:26" x14ac:dyDescent="0.3">
      <c r="A23" t="s">
        <v>19</v>
      </c>
      <c r="O23" t="s">
        <v>19</v>
      </c>
    </row>
    <row r="24" spans="1:26" x14ac:dyDescent="0.3">
      <c r="A24" s="3"/>
      <c r="B24" s="3">
        <v>10</v>
      </c>
      <c r="C24" s="3">
        <v>20</v>
      </c>
      <c r="D24" s="3">
        <v>30</v>
      </c>
      <c r="E24" s="3">
        <v>40</v>
      </c>
      <c r="F24" s="3">
        <v>50</v>
      </c>
      <c r="G24" s="3">
        <v>60</v>
      </c>
      <c r="H24" s="3">
        <v>70</v>
      </c>
      <c r="I24" s="3">
        <v>80</v>
      </c>
      <c r="J24" s="3">
        <v>90</v>
      </c>
      <c r="K24" s="3">
        <v>100</v>
      </c>
      <c r="L24" s="3" t="s">
        <v>5</v>
      </c>
      <c r="O24" s="3"/>
      <c r="P24" s="3">
        <v>10</v>
      </c>
      <c r="Q24" s="3">
        <v>20</v>
      </c>
      <c r="R24" s="3">
        <v>30</v>
      </c>
      <c r="S24" s="3">
        <v>40</v>
      </c>
      <c r="T24" s="3">
        <v>50</v>
      </c>
      <c r="U24" s="3">
        <v>60</v>
      </c>
      <c r="V24" s="3">
        <v>70</v>
      </c>
      <c r="W24" s="3">
        <v>80</v>
      </c>
      <c r="X24" s="3">
        <v>90</v>
      </c>
      <c r="Y24" s="3">
        <v>100</v>
      </c>
      <c r="Z24" s="3" t="s">
        <v>5</v>
      </c>
    </row>
    <row r="25" spans="1:26" x14ac:dyDescent="0.3">
      <c r="A25" t="s">
        <v>0</v>
      </c>
      <c r="B25">
        <v>0.77519995762486504</v>
      </c>
      <c r="C25">
        <v>0.81180147253561297</v>
      </c>
      <c r="D25">
        <v>0.83595529424227</v>
      </c>
      <c r="E25">
        <v>0.82779808252554798</v>
      </c>
      <c r="F25">
        <v>0.81794586577678197</v>
      </c>
      <c r="G25">
        <v>0.81413210445467799</v>
      </c>
      <c r="H25">
        <v>0.80412098098415596</v>
      </c>
      <c r="I25">
        <v>0.81619789183748404</v>
      </c>
      <c r="J25">
        <v>0.81964087080882797</v>
      </c>
      <c r="K25">
        <v>0.81349647756766097</v>
      </c>
      <c r="L25" s="4">
        <v>0.92340696</v>
      </c>
      <c r="O25" t="s">
        <v>0</v>
      </c>
      <c r="P25">
        <v>0.85910270671115296</v>
      </c>
      <c r="Q25">
        <v>0.883733248583074</v>
      </c>
      <c r="R25">
        <v>0.89729328883944204</v>
      </c>
      <c r="S25">
        <v>0.903543619895112</v>
      </c>
      <c r="T25">
        <v>0.909529106414525</v>
      </c>
      <c r="U25">
        <v>0.91032364002329702</v>
      </c>
      <c r="V25">
        <v>0.91170083161183402</v>
      </c>
      <c r="W25">
        <v>0.91911647862703605</v>
      </c>
      <c r="X25">
        <v>0.92240055087662598</v>
      </c>
      <c r="Y25">
        <v>0.92054663912282497</v>
      </c>
      <c r="Z25" s="4">
        <v>0.92340696</v>
      </c>
    </row>
    <row r="26" spans="1:26" x14ac:dyDescent="0.3">
      <c r="A26" t="s">
        <v>1</v>
      </c>
      <c r="B26">
        <v>0.76640711902112602</v>
      </c>
      <c r="C26">
        <v>0.80136659780707897</v>
      </c>
      <c r="D26">
        <v>0.84130515387466598</v>
      </c>
      <c r="E26">
        <v>0.82949308755759399</v>
      </c>
      <c r="F26">
        <v>0.81927008845806804</v>
      </c>
      <c r="G26">
        <v>0.81227819270087798</v>
      </c>
      <c r="H26">
        <v>0.80327347846813302</v>
      </c>
      <c r="I26">
        <v>0.81582710948672399</v>
      </c>
      <c r="J26">
        <v>0.819376026272571</v>
      </c>
      <c r="K26">
        <v>0.813390539753158</v>
      </c>
      <c r="L26" s="4">
        <v>0.92669753099999996</v>
      </c>
      <c r="O26" t="s">
        <v>1</v>
      </c>
      <c r="P26">
        <v>0.8682133587584</v>
      </c>
      <c r="Q26">
        <v>0.85973833359816998</v>
      </c>
      <c r="R26">
        <v>0.85968536469091805</v>
      </c>
      <c r="S26">
        <v>0.86079771174319897</v>
      </c>
      <c r="T26">
        <v>0.86233381005349097</v>
      </c>
      <c r="U26">
        <v>0.86254568568249701</v>
      </c>
      <c r="V26">
        <v>0.86386990836378297</v>
      </c>
      <c r="W26">
        <v>0.86503522432331403</v>
      </c>
      <c r="X26">
        <v>0.86540600667407497</v>
      </c>
      <c r="Y26">
        <v>0.86243974786799404</v>
      </c>
      <c r="Z26" s="4">
        <v>0.92669753099999996</v>
      </c>
    </row>
    <row r="27" spans="1:26" x14ac:dyDescent="0.3">
      <c r="A27" t="s">
        <v>2</v>
      </c>
      <c r="B27">
        <v>0.77223369881878401</v>
      </c>
      <c r="C27">
        <v>0.81487366915619597</v>
      </c>
      <c r="D27">
        <v>0.83463107156098404</v>
      </c>
      <c r="E27">
        <v>0.83055246570262298</v>
      </c>
      <c r="F27">
        <v>0.82022352878859395</v>
      </c>
      <c r="G27">
        <v>0.81376132210391805</v>
      </c>
      <c r="H27">
        <v>0.80433285661316101</v>
      </c>
      <c r="I27">
        <v>0.81635679855923904</v>
      </c>
      <c r="J27">
        <v>0.819376026272571</v>
      </c>
      <c r="K27">
        <v>0.813390539753158</v>
      </c>
      <c r="L27" s="4">
        <v>0.93219979900000005</v>
      </c>
      <c r="O27" t="s">
        <v>2</v>
      </c>
      <c r="P27">
        <v>0.92409555590867198</v>
      </c>
      <c r="Q27">
        <v>0.92992213570632998</v>
      </c>
      <c r="R27">
        <v>0.93076963822235304</v>
      </c>
      <c r="S27">
        <v>0.93193495418188499</v>
      </c>
      <c r="T27">
        <v>0.93193495418188499</v>
      </c>
      <c r="U27">
        <v>0.93204089199638795</v>
      </c>
      <c r="V27">
        <v>0.93219979871814196</v>
      </c>
      <c r="W27">
        <v>0.93214682981089103</v>
      </c>
      <c r="X27">
        <v>0.93219979871814196</v>
      </c>
      <c r="Y27">
        <v>0.93209386090363899</v>
      </c>
      <c r="Z27" s="4">
        <v>0.93219979900000005</v>
      </c>
    </row>
    <row r="28" spans="1:26" x14ac:dyDescent="0.3">
      <c r="A28" t="s">
        <v>3</v>
      </c>
      <c r="B28">
        <v>0.803856136447896</v>
      </c>
      <c r="C28">
        <v>0.82297791196566705</v>
      </c>
      <c r="D28">
        <v>0.84220562529793996</v>
      </c>
      <c r="E28">
        <v>0.834578102653732</v>
      </c>
      <c r="F28">
        <v>0.82207744054239495</v>
      </c>
      <c r="G28">
        <v>0.81471476243444396</v>
      </c>
      <c r="H28">
        <v>0.80549817257269296</v>
      </c>
      <c r="I28">
        <v>0.81656867418824497</v>
      </c>
      <c r="J28">
        <v>0.81964087080882797</v>
      </c>
      <c r="K28">
        <v>0.81349647756766097</v>
      </c>
      <c r="L28" s="4">
        <v>0.925949468</v>
      </c>
      <c r="O28" t="s">
        <v>3</v>
      </c>
      <c r="P28">
        <v>0.86778960750038903</v>
      </c>
      <c r="Q28">
        <v>0.88765294771967995</v>
      </c>
      <c r="R28">
        <v>0.90100111234704305</v>
      </c>
      <c r="S28">
        <v>0.90910535515651403</v>
      </c>
      <c r="T28">
        <v>0.91339583664388102</v>
      </c>
      <c r="U28">
        <v>0.91689178452247599</v>
      </c>
      <c r="V28">
        <v>0.91826897611101399</v>
      </c>
      <c r="W28">
        <v>0.923195084485398</v>
      </c>
      <c r="X28">
        <v>0.92520790296095201</v>
      </c>
      <c r="Y28">
        <v>0.92541977858995805</v>
      </c>
      <c r="Z28" s="4">
        <v>0.925949468</v>
      </c>
    </row>
    <row r="29" spans="1:26" x14ac:dyDescent="0.3">
      <c r="A29" t="s">
        <v>4</v>
      </c>
      <c r="B29">
        <v>0.78717093066369104</v>
      </c>
      <c r="C29">
        <v>0.81211928597912098</v>
      </c>
      <c r="D29">
        <v>0.83494888500449305</v>
      </c>
      <c r="E29">
        <v>0.83230043964192002</v>
      </c>
      <c r="F29">
        <v>0.82117696911911997</v>
      </c>
      <c r="G29">
        <v>0.81360241538216405</v>
      </c>
      <c r="H29">
        <v>0.80449176333491601</v>
      </c>
      <c r="I29">
        <v>0.81656867418824497</v>
      </c>
      <c r="J29">
        <v>0.81964087080882797</v>
      </c>
      <c r="K29">
        <v>0.81349647756766097</v>
      </c>
      <c r="L29" s="4">
        <v>0.93903278800000001</v>
      </c>
      <c r="O29" t="s">
        <v>4</v>
      </c>
      <c r="P29">
        <v>0.92531384077545498</v>
      </c>
      <c r="Q29">
        <v>0.93320620795592002</v>
      </c>
      <c r="R29">
        <v>0.935483870967732</v>
      </c>
      <c r="S29">
        <v>0.93744372053603597</v>
      </c>
      <c r="T29">
        <v>0.93781450288679602</v>
      </c>
      <c r="U29">
        <v>0.93792044070129899</v>
      </c>
      <c r="V29">
        <v>0.93797340960855002</v>
      </c>
      <c r="W29">
        <v>0.93813231633030403</v>
      </c>
      <c r="X29">
        <v>0.93818528523755595</v>
      </c>
      <c r="Y29">
        <v>0.93813231633030403</v>
      </c>
      <c r="Z29" s="4">
        <v>0.93903278800000001</v>
      </c>
    </row>
    <row r="31" spans="1:26" x14ac:dyDescent="0.3">
      <c r="J31" s="8" t="s">
        <v>15</v>
      </c>
      <c r="K31" s="8">
        <f>AVERAGE(B25:K29)</f>
        <v>0.81498278510513555</v>
      </c>
      <c r="X31" s="8" t="s">
        <v>15</v>
      </c>
      <c r="Y31" s="8">
        <f>AVERAGE(P25:Y29)</f>
        <v>0.90848455956352681</v>
      </c>
    </row>
    <row r="32" spans="1:26" x14ac:dyDescent="0.3">
      <c r="A32" s="2" t="s">
        <v>7</v>
      </c>
      <c r="B32" s="2">
        <v>13451</v>
      </c>
      <c r="C32" s="2">
        <v>1728</v>
      </c>
      <c r="D32" s="2">
        <v>1242</v>
      </c>
      <c r="E32" s="2">
        <v>1048</v>
      </c>
      <c r="F32" s="2">
        <v>974</v>
      </c>
      <c r="G32" s="2">
        <v>822</v>
      </c>
      <c r="H32" s="2">
        <v>729</v>
      </c>
      <c r="I32" s="2">
        <v>529</v>
      </c>
      <c r="J32" s="2">
        <v>479</v>
      </c>
      <c r="K32" s="2">
        <v>470</v>
      </c>
      <c r="L32" s="4" t="s">
        <v>5</v>
      </c>
      <c r="O32" s="2" t="s">
        <v>7</v>
      </c>
      <c r="P32" s="2">
        <v>13451</v>
      </c>
      <c r="Q32" s="2">
        <v>1728</v>
      </c>
      <c r="R32" s="2">
        <v>1242</v>
      </c>
      <c r="S32" s="2">
        <v>1048</v>
      </c>
      <c r="T32" s="2">
        <v>974</v>
      </c>
      <c r="U32" s="2">
        <v>822</v>
      </c>
      <c r="V32" s="2">
        <v>729</v>
      </c>
      <c r="W32" s="2">
        <v>529</v>
      </c>
      <c r="X32" s="2">
        <v>479</v>
      </c>
      <c r="Y32" s="2">
        <v>470</v>
      </c>
      <c r="Z32" s="4" t="s">
        <v>5</v>
      </c>
    </row>
    <row r="33" spans="1:26" x14ac:dyDescent="0.3">
      <c r="A33" t="s">
        <v>0</v>
      </c>
      <c r="B33">
        <v>0.69225064886911103</v>
      </c>
      <c r="C33">
        <v>0.67821388844747899</v>
      </c>
      <c r="D33">
        <v>0.66989777000900197</v>
      </c>
      <c r="E33">
        <v>0.69993114042056903</v>
      </c>
      <c r="F33">
        <v>0.73409608559774997</v>
      </c>
      <c r="G33">
        <v>0.75634302664335595</v>
      </c>
      <c r="H33">
        <v>0.77112135176650398</v>
      </c>
      <c r="I33">
        <v>0.76741352825890397</v>
      </c>
      <c r="J33">
        <v>0.78007309709199801</v>
      </c>
      <c r="K33">
        <v>0.78007309709199801</v>
      </c>
      <c r="L33" s="4">
        <v>0.92340696</v>
      </c>
      <c r="O33" t="s">
        <v>0</v>
      </c>
      <c r="P33">
        <v>0.74453096032628396</v>
      </c>
      <c r="Q33">
        <v>0.74172360824195704</v>
      </c>
      <c r="R33">
        <v>0.75835584511890997</v>
      </c>
      <c r="S33">
        <v>0.77758355845118499</v>
      </c>
      <c r="T33">
        <v>0.80253191376661304</v>
      </c>
      <c r="U33">
        <v>0.83690873457279802</v>
      </c>
      <c r="V33">
        <v>0.86302240584775902</v>
      </c>
      <c r="W33">
        <v>0.868372265480155</v>
      </c>
      <c r="X33">
        <v>0.87388103183430499</v>
      </c>
      <c r="Y33">
        <v>0.87388103183430499</v>
      </c>
      <c r="Z33" s="4">
        <v>0.92340696</v>
      </c>
    </row>
    <row r="34" spans="1:26" x14ac:dyDescent="0.3">
      <c r="A34" t="s">
        <v>1</v>
      </c>
      <c r="B34">
        <v>0.57736108904073302</v>
      </c>
      <c r="C34">
        <v>0.58244610413687103</v>
      </c>
      <c r="D34">
        <v>0.61676995603580598</v>
      </c>
      <c r="E34">
        <v>0.65930398855871397</v>
      </c>
      <c r="F34">
        <v>0.71825838232956896</v>
      </c>
      <c r="G34">
        <v>0.74988081995867995</v>
      </c>
      <c r="H34">
        <v>0.76492398961808605</v>
      </c>
      <c r="I34">
        <v>0.76375867365855399</v>
      </c>
      <c r="J34">
        <v>0.77742465172942599</v>
      </c>
      <c r="K34">
        <v>0.77742465172942599</v>
      </c>
      <c r="L34" s="4">
        <v>0.92669753099999996</v>
      </c>
      <c r="O34" t="s">
        <v>1</v>
      </c>
      <c r="P34">
        <v>0.736903437682077</v>
      </c>
      <c r="Q34">
        <v>0.74400127125377002</v>
      </c>
      <c r="R34">
        <v>0.77911965676147499</v>
      </c>
      <c r="S34">
        <v>0.80618676836696201</v>
      </c>
      <c r="T34">
        <v>0.825520419513739</v>
      </c>
      <c r="U34">
        <v>0.84019280682238795</v>
      </c>
      <c r="V34">
        <v>0.84639016897080699</v>
      </c>
      <c r="W34">
        <v>0.84999205466390504</v>
      </c>
      <c r="X34">
        <v>0.85105143280893403</v>
      </c>
      <c r="Y34">
        <v>0.85105143280893403</v>
      </c>
      <c r="Z34" s="4">
        <v>0.92669753099999996</v>
      </c>
    </row>
    <row r="35" spans="1:26" x14ac:dyDescent="0.3">
      <c r="A35" t="s">
        <v>2</v>
      </c>
      <c r="B35">
        <v>0.83256528417817999</v>
      </c>
      <c r="C35">
        <v>0.75586630647809205</v>
      </c>
      <c r="D35">
        <v>0.68695375814396697</v>
      </c>
      <c r="E35">
        <v>0.69569362784045397</v>
      </c>
      <c r="F35">
        <v>0.74193548387096298</v>
      </c>
      <c r="G35">
        <v>0.76254038879177499</v>
      </c>
      <c r="H35">
        <v>0.77530589543936801</v>
      </c>
      <c r="I35">
        <v>0.77106838285925305</v>
      </c>
      <c r="J35">
        <v>0.78282748026907301</v>
      </c>
      <c r="K35">
        <v>0.78282748026907301</v>
      </c>
      <c r="L35" s="4">
        <v>0.93219979900000005</v>
      </c>
      <c r="O35" t="s">
        <v>2</v>
      </c>
      <c r="P35">
        <v>0.90958207532177704</v>
      </c>
      <c r="Q35">
        <v>0.90762222575347395</v>
      </c>
      <c r="R35">
        <v>0.91726256687323604</v>
      </c>
      <c r="S35">
        <v>0.92070554584457998</v>
      </c>
      <c r="T35">
        <v>0.92557868531171195</v>
      </c>
      <c r="U35">
        <v>0.92971026007732505</v>
      </c>
      <c r="V35">
        <v>0.93055776259334799</v>
      </c>
      <c r="W35">
        <v>0.93039885587159299</v>
      </c>
      <c r="X35">
        <v>0.93055776259334799</v>
      </c>
      <c r="Y35">
        <v>0.93055776259334799</v>
      </c>
      <c r="Z35" s="4">
        <v>0.93219979900000005</v>
      </c>
    </row>
    <row r="36" spans="1:26" x14ac:dyDescent="0.3">
      <c r="A36" t="s">
        <v>3</v>
      </c>
      <c r="B36">
        <v>0.729222946130617</v>
      </c>
      <c r="C36">
        <v>0.70114942528735402</v>
      </c>
      <c r="D36">
        <v>0.68737750940197795</v>
      </c>
      <c r="E36">
        <v>0.70369193283542197</v>
      </c>
      <c r="F36">
        <v>0.73626781079505899</v>
      </c>
      <c r="G36">
        <v>0.76201069971926005</v>
      </c>
      <c r="H36">
        <v>0.76947931564171002</v>
      </c>
      <c r="I36">
        <v>0.77339901477831596</v>
      </c>
      <c r="J36">
        <v>0.78372795169234699</v>
      </c>
      <c r="K36">
        <v>0.78372795169234699</v>
      </c>
      <c r="L36" s="4">
        <v>0.925949468</v>
      </c>
      <c r="O36" t="s">
        <v>3</v>
      </c>
      <c r="P36">
        <v>0.76773134170241497</v>
      </c>
      <c r="Q36">
        <v>0.752264420784994</v>
      </c>
      <c r="R36">
        <v>0.75512474177657296</v>
      </c>
      <c r="S36">
        <v>0.77419354838709198</v>
      </c>
      <c r="T36">
        <v>0.807087239790237</v>
      </c>
      <c r="U36">
        <v>0.84718470257957801</v>
      </c>
      <c r="V36">
        <v>0.86270459240425101</v>
      </c>
      <c r="W36">
        <v>0.86964351925419003</v>
      </c>
      <c r="X36">
        <v>0.87515228560834002</v>
      </c>
      <c r="Y36">
        <v>0.87515228560834002</v>
      </c>
      <c r="Z36" s="4">
        <v>0.925949468</v>
      </c>
    </row>
    <row r="37" spans="1:26" x14ac:dyDescent="0.3">
      <c r="A37" t="s">
        <v>4</v>
      </c>
      <c r="B37">
        <v>0.78033794162825798</v>
      </c>
      <c r="C37">
        <v>0.70676412945600597</v>
      </c>
      <c r="D37">
        <v>0.667937920440699</v>
      </c>
      <c r="E37">
        <v>0.68271624556385102</v>
      </c>
      <c r="F37">
        <v>0.72821653689284005</v>
      </c>
      <c r="G37">
        <v>0.75523067959107604</v>
      </c>
      <c r="H37">
        <v>0.76677790137188595</v>
      </c>
      <c r="I37">
        <v>0.77122728958100695</v>
      </c>
      <c r="J37">
        <v>0.78176810212404402</v>
      </c>
      <c r="K37">
        <v>0.78176810212404402</v>
      </c>
      <c r="L37" s="4">
        <v>0.93903278800000001</v>
      </c>
      <c r="O37" t="s">
        <v>4</v>
      </c>
      <c r="P37">
        <v>0.88654060066740004</v>
      </c>
      <c r="Q37">
        <v>0.88860638805020598</v>
      </c>
      <c r="R37">
        <v>0.91286614757136697</v>
      </c>
      <c r="S37">
        <v>0.92457227607393599</v>
      </c>
      <c r="T37">
        <v>0.932252767625395</v>
      </c>
      <c r="U37">
        <v>0.937019969278024</v>
      </c>
      <c r="V37">
        <v>0.93649028020550995</v>
      </c>
      <c r="W37">
        <v>0.93680809364901896</v>
      </c>
      <c r="X37">
        <v>0.93712590709252697</v>
      </c>
      <c r="Y37">
        <v>0.93712590709252697</v>
      </c>
      <c r="Z37" s="4">
        <v>0.93903278800000001</v>
      </c>
    </row>
    <row r="39" spans="1:26" s="6" customFormat="1" x14ac:dyDescent="0.3">
      <c r="E39" s="9"/>
      <c r="F39" s="9"/>
      <c r="J39" s="8" t="s">
        <v>15</v>
      </c>
      <c r="K39" s="8">
        <f>AVERAGE(B33:K37)</f>
        <v>0.73514698871761719</v>
      </c>
      <c r="M39" s="7"/>
      <c r="X39" s="8" t="s">
        <v>15</v>
      </c>
      <c r="Y39" s="8">
        <f>AVERAGE(P33:Y37)</f>
        <v>0.85838762646325872</v>
      </c>
    </row>
    <row r="42" spans="1:26" x14ac:dyDescent="0.3">
      <c r="A42" t="s">
        <v>20</v>
      </c>
      <c r="O42" t="s">
        <v>20</v>
      </c>
    </row>
    <row r="43" spans="1:26" x14ac:dyDescent="0.3">
      <c r="A43" s="3"/>
      <c r="B43" s="3">
        <v>10</v>
      </c>
      <c r="C43" s="3">
        <v>20</v>
      </c>
      <c r="D43" s="3">
        <v>30</v>
      </c>
      <c r="E43" s="3">
        <v>40</v>
      </c>
      <c r="F43" s="3">
        <v>50</v>
      </c>
      <c r="G43" s="3">
        <v>60</v>
      </c>
      <c r="H43" s="3">
        <v>70</v>
      </c>
      <c r="I43" s="3">
        <v>80</v>
      </c>
      <c r="J43" s="3">
        <v>90</v>
      </c>
      <c r="K43" s="3">
        <v>100</v>
      </c>
      <c r="L43" s="3" t="s">
        <v>6</v>
      </c>
      <c r="O43" s="3"/>
      <c r="P43" s="3">
        <v>10</v>
      </c>
      <c r="Q43" s="3">
        <v>20</v>
      </c>
      <c r="R43" s="3">
        <v>30</v>
      </c>
      <c r="S43" s="3">
        <v>40</v>
      </c>
      <c r="T43" s="3">
        <v>50</v>
      </c>
      <c r="U43" s="3">
        <v>60</v>
      </c>
      <c r="V43" s="3">
        <v>70</v>
      </c>
      <c r="W43" s="3">
        <v>80</v>
      </c>
      <c r="X43" s="3">
        <v>90</v>
      </c>
      <c r="Y43" s="3">
        <v>100</v>
      </c>
      <c r="Z43" s="3" t="s">
        <v>6</v>
      </c>
    </row>
    <row r="44" spans="1:26" x14ac:dyDescent="0.3">
      <c r="A44" t="s">
        <v>0</v>
      </c>
      <c r="B44">
        <v>0.71977650400000004</v>
      </c>
      <c r="C44">
        <v>0.73259371399999995</v>
      </c>
      <c r="D44">
        <v>0.74336596700000002</v>
      </c>
      <c r="E44">
        <v>0.701226974</v>
      </c>
      <c r="F44">
        <v>0.70227360599999999</v>
      </c>
      <c r="G44">
        <v>0.70515586799999996</v>
      </c>
      <c r="H44">
        <v>0.74357529300000003</v>
      </c>
      <c r="I44">
        <v>0.74389733400000002</v>
      </c>
      <c r="J44">
        <v>0.74562024999999998</v>
      </c>
      <c r="K44">
        <v>0.75336532300000003</v>
      </c>
      <c r="L44" s="4">
        <v>0.95823135400000004</v>
      </c>
      <c r="O44" t="s">
        <v>0</v>
      </c>
      <c r="P44">
        <v>0.89003928893469297</v>
      </c>
      <c r="Q44">
        <v>0.89854115676929303</v>
      </c>
      <c r="R44">
        <v>0.90654386190906</v>
      </c>
      <c r="S44">
        <v>0.92196959938168699</v>
      </c>
      <c r="T44">
        <v>0.92411116836275098</v>
      </c>
      <c r="U44">
        <v>0.92557645240242603</v>
      </c>
      <c r="V44">
        <v>0.94596161277856705</v>
      </c>
      <c r="W44">
        <v>0.94652518356305704</v>
      </c>
      <c r="X44">
        <v>0.94689553007857996</v>
      </c>
      <c r="Y44">
        <v>0.94969728197861802</v>
      </c>
      <c r="Z44" s="4">
        <v>0.95823135400000004</v>
      </c>
    </row>
    <row r="45" spans="1:26" x14ac:dyDescent="0.3">
      <c r="A45" t="s">
        <v>1</v>
      </c>
      <c r="B45">
        <v>0.67454592300000005</v>
      </c>
      <c r="C45">
        <v>0.69620314299999997</v>
      </c>
      <c r="D45">
        <v>0.71800528100000005</v>
      </c>
      <c r="E45">
        <v>0.68584954300000001</v>
      </c>
      <c r="F45">
        <v>0.68652582799999995</v>
      </c>
      <c r="G45">
        <v>0.69317596299999995</v>
      </c>
      <c r="H45">
        <v>0.73992013400000001</v>
      </c>
      <c r="I45">
        <v>0.74170745800000004</v>
      </c>
      <c r="J45">
        <v>0.74417106799999999</v>
      </c>
      <c r="K45">
        <v>0.75177122200000002</v>
      </c>
      <c r="L45" s="4">
        <v>0.94943964999999997</v>
      </c>
      <c r="O45" t="s">
        <v>1</v>
      </c>
      <c r="P45">
        <v>0.92490016746103698</v>
      </c>
      <c r="Q45">
        <v>0.93184013912147701</v>
      </c>
      <c r="R45">
        <v>0.939037743140541</v>
      </c>
      <c r="S45">
        <v>0.94980999613551598</v>
      </c>
      <c r="T45">
        <v>0.95014813860620995</v>
      </c>
      <c r="U45">
        <v>0.94757181501996801</v>
      </c>
      <c r="V45">
        <v>0.94755571299755703</v>
      </c>
      <c r="W45">
        <v>0.94763622310962703</v>
      </c>
      <c r="X45">
        <v>0.947813345356182</v>
      </c>
      <c r="Y45">
        <v>0.94819979389411801</v>
      </c>
      <c r="Z45" s="4">
        <v>0.94943964999999997</v>
      </c>
    </row>
    <row r="46" spans="1:26" x14ac:dyDescent="0.3">
      <c r="A46" t="s">
        <v>2</v>
      </c>
      <c r="B46">
        <v>0.73824552399999999</v>
      </c>
      <c r="C46">
        <v>0.74029047999999997</v>
      </c>
      <c r="D46">
        <v>0.74877624600000003</v>
      </c>
      <c r="E46">
        <v>0.69918201700000004</v>
      </c>
      <c r="F46">
        <v>0.70056679099999997</v>
      </c>
      <c r="G46">
        <v>0.70375499200000002</v>
      </c>
      <c r="H46">
        <v>0.74354308899999999</v>
      </c>
      <c r="I46">
        <v>0.74326935500000002</v>
      </c>
      <c r="J46">
        <v>0.744702435</v>
      </c>
      <c r="K46">
        <v>0.75191614100000004</v>
      </c>
      <c r="L46" s="4">
        <v>0.950598995</v>
      </c>
      <c r="O46" t="s">
        <v>2</v>
      </c>
      <c r="P46">
        <v>0.93697668427154601</v>
      </c>
      <c r="Q46">
        <v>0.94098608785263604</v>
      </c>
      <c r="R46">
        <v>0.94317596290094197</v>
      </c>
      <c r="S46">
        <v>0.94739469277341404</v>
      </c>
      <c r="T46">
        <v>0.94774893726652298</v>
      </c>
      <c r="U46">
        <v>0.94776503928893696</v>
      </c>
      <c r="V46">
        <v>0.94997101635965597</v>
      </c>
      <c r="W46">
        <v>0.95000322040448404</v>
      </c>
      <c r="X46">
        <v>0.95000322040448404</v>
      </c>
      <c r="Y46">
        <v>0.95009983253896901</v>
      </c>
      <c r="Z46" s="4">
        <v>0.950598995</v>
      </c>
    </row>
    <row r="47" spans="1:26" x14ac:dyDescent="0.3">
      <c r="A47" t="s">
        <v>3</v>
      </c>
      <c r="B47">
        <v>0.73008179799999995</v>
      </c>
      <c r="C47">
        <v>0.73909893100000001</v>
      </c>
      <c r="D47">
        <v>0.74706943199999998</v>
      </c>
      <c r="E47">
        <v>0.70106595400000005</v>
      </c>
      <c r="F47">
        <v>0.70164562699999999</v>
      </c>
      <c r="G47">
        <v>0.70520417400000002</v>
      </c>
      <c r="H47">
        <v>0.74591008599999997</v>
      </c>
      <c r="I47">
        <v>0.74668298300000002</v>
      </c>
      <c r="J47">
        <v>0.74745587999999996</v>
      </c>
      <c r="K47">
        <v>0.75330091499999996</v>
      </c>
      <c r="L47" s="4">
        <v>0.94436751299999999</v>
      </c>
      <c r="O47" t="s">
        <v>3</v>
      </c>
      <c r="P47">
        <v>0.86429215509468305</v>
      </c>
      <c r="Q47">
        <v>0.87258469663790195</v>
      </c>
      <c r="R47">
        <v>0.87975009661213899</v>
      </c>
      <c r="S47">
        <v>0.89714028081927499</v>
      </c>
      <c r="T47">
        <v>0.89883099317274695</v>
      </c>
      <c r="U47">
        <v>0.90100476619863901</v>
      </c>
      <c r="V47">
        <v>0.93105114002319</v>
      </c>
      <c r="W47">
        <v>0.93193675125596098</v>
      </c>
      <c r="X47">
        <v>0.93221048563700004</v>
      </c>
      <c r="Y47">
        <v>0.93570462450084102</v>
      </c>
      <c r="Z47" s="4">
        <v>0.94436751299999999</v>
      </c>
    </row>
    <row r="48" spans="1:26" x14ac:dyDescent="0.3">
      <c r="A48" t="s">
        <v>4</v>
      </c>
      <c r="B48">
        <v>0.73959809399999998</v>
      </c>
      <c r="C48">
        <v>0.74293121200000001</v>
      </c>
      <c r="D48">
        <v>0.75048306099999995</v>
      </c>
      <c r="E48">
        <v>0.70045407699999995</v>
      </c>
      <c r="F48">
        <v>0.70005152599999998</v>
      </c>
      <c r="G48">
        <v>0.703932114</v>
      </c>
      <c r="H48">
        <v>0.74552363799999999</v>
      </c>
      <c r="I48">
        <v>0.74639314700000003</v>
      </c>
      <c r="J48">
        <v>0.74703722800000005</v>
      </c>
      <c r="K48">
        <v>0.75317209799999996</v>
      </c>
      <c r="L48" s="4">
        <v>0.94629975499999996</v>
      </c>
      <c r="O48" t="s">
        <v>4</v>
      </c>
      <c r="P48">
        <v>0.920697539610978</v>
      </c>
      <c r="Q48">
        <v>0.92839430632487796</v>
      </c>
      <c r="R48">
        <v>0.93328932113873797</v>
      </c>
      <c r="S48">
        <v>0.94043861909056004</v>
      </c>
      <c r="T48">
        <v>0.94084116965091102</v>
      </c>
      <c r="U48">
        <v>0.94117931212160499</v>
      </c>
      <c r="V48">
        <v>0.94489887929924199</v>
      </c>
      <c r="W48">
        <v>0.94473785907510199</v>
      </c>
      <c r="X48">
        <v>0.94478616514234404</v>
      </c>
      <c r="Y48">
        <v>0.94489887929924199</v>
      </c>
      <c r="Z48" s="4">
        <v>0.94629975499999996</v>
      </c>
    </row>
    <row r="50" spans="1:26" x14ac:dyDescent="0.3">
      <c r="J50" s="8" t="s">
        <v>15</v>
      </c>
      <c r="K50" s="8">
        <f>AVERAGE(B44:K48)</f>
        <v>0.72768130881999993</v>
      </c>
      <c r="X50" s="8" t="s">
        <v>15</v>
      </c>
      <c r="Y50" s="8">
        <f>AVERAGE(P44:Y48)</f>
        <v>0.93166333891537079</v>
      </c>
    </row>
    <row r="51" spans="1:26" x14ac:dyDescent="0.3">
      <c r="A51" s="2" t="s">
        <v>7</v>
      </c>
      <c r="B51" s="2">
        <v>20027</v>
      </c>
      <c r="C51" s="2">
        <v>1135</v>
      </c>
      <c r="D51" s="2">
        <v>633</v>
      </c>
      <c r="E51" s="2">
        <v>488</v>
      </c>
      <c r="F51" s="2">
        <v>348</v>
      </c>
      <c r="G51" s="2">
        <v>203</v>
      </c>
      <c r="H51" s="2">
        <v>184</v>
      </c>
      <c r="I51" s="2">
        <v>180</v>
      </c>
      <c r="J51" s="2">
        <v>151</v>
      </c>
      <c r="K51" s="2">
        <v>147</v>
      </c>
      <c r="L51" s="4" t="s">
        <v>6</v>
      </c>
      <c r="O51" s="2" t="s">
        <v>7</v>
      </c>
      <c r="P51" s="2">
        <v>20027</v>
      </c>
      <c r="Q51" s="2">
        <v>1135</v>
      </c>
      <c r="R51" s="2">
        <v>633</v>
      </c>
      <c r="S51" s="2">
        <v>488</v>
      </c>
      <c r="T51" s="2">
        <v>348</v>
      </c>
      <c r="U51" s="2">
        <v>203</v>
      </c>
      <c r="V51" s="2">
        <v>184</v>
      </c>
      <c r="W51" s="2">
        <v>180</v>
      </c>
      <c r="X51" s="2">
        <v>151</v>
      </c>
      <c r="Y51" s="2">
        <v>147</v>
      </c>
      <c r="Z51" s="4" t="s">
        <v>6</v>
      </c>
    </row>
    <row r="52" spans="1:26" x14ac:dyDescent="0.3">
      <c r="A52" t="s">
        <v>0</v>
      </c>
      <c r="B52">
        <v>0.72103246167720703</v>
      </c>
      <c r="C52">
        <v>0.71893919876338497</v>
      </c>
      <c r="D52">
        <v>0.73375305938428004</v>
      </c>
      <c r="E52">
        <v>0.74072523508954702</v>
      </c>
      <c r="F52">
        <v>0.74330155867578995</v>
      </c>
      <c r="G52">
        <v>0.65346837562799598</v>
      </c>
      <c r="H52">
        <v>0.65643114775217604</v>
      </c>
      <c r="I52">
        <v>0.65704302460390895</v>
      </c>
      <c r="J52">
        <v>0.65730065696253304</v>
      </c>
      <c r="K52">
        <v>0.65730065696253304</v>
      </c>
      <c r="L52" s="4">
        <v>0.95823135400000004</v>
      </c>
      <c r="O52" t="s">
        <v>0</v>
      </c>
      <c r="P52">
        <v>0.88620700760015403</v>
      </c>
      <c r="Q52">
        <v>0.88419425479840597</v>
      </c>
      <c r="R52">
        <v>0.895320752286491</v>
      </c>
      <c r="S52">
        <v>0.90416076259178602</v>
      </c>
      <c r="T52">
        <v>0.905593842586634</v>
      </c>
      <c r="U52">
        <v>0.92620443127657204</v>
      </c>
      <c r="V52">
        <v>0.92858753059384602</v>
      </c>
      <c r="W52">
        <v>0.92897397913178203</v>
      </c>
      <c r="X52">
        <v>0.92926381553523496</v>
      </c>
      <c r="Y52">
        <v>0.92926381553523496</v>
      </c>
      <c r="Z52" s="4">
        <v>0.95823135400000004</v>
      </c>
    </row>
    <row r="53" spans="1:26" x14ac:dyDescent="0.3">
      <c r="A53" t="s">
        <v>1</v>
      </c>
      <c r="B53">
        <v>0.67752479711452396</v>
      </c>
      <c r="C53">
        <v>0.66939327579544206</v>
      </c>
      <c r="D53">
        <v>0.69784554940101295</v>
      </c>
      <c r="E53">
        <v>0.71637897719954802</v>
      </c>
      <c r="F53">
        <v>0.72204688908928205</v>
      </c>
      <c r="G53">
        <v>0.64826742238826796</v>
      </c>
      <c r="H53">
        <v>0.653613293829723</v>
      </c>
      <c r="I53">
        <v>0.65470823135387601</v>
      </c>
      <c r="J53">
        <v>0.65498196573491396</v>
      </c>
      <c r="K53">
        <v>0.65498196573491396</v>
      </c>
      <c r="L53" s="4">
        <v>0.94943964999999997</v>
      </c>
      <c r="O53" t="s">
        <v>1</v>
      </c>
      <c r="P53">
        <v>0.92866804070591602</v>
      </c>
      <c r="Q53">
        <v>0.91884580703336405</v>
      </c>
      <c r="R53">
        <v>0.92660698183692103</v>
      </c>
      <c r="S53">
        <v>0.93332152518356704</v>
      </c>
      <c r="T53">
        <v>0.93163081283009597</v>
      </c>
      <c r="U53">
        <v>0.94206492335437797</v>
      </c>
      <c r="V53">
        <v>0.94261239211645498</v>
      </c>
      <c r="W53">
        <v>0.94261239211645498</v>
      </c>
      <c r="X53">
        <v>0.94261239211645498</v>
      </c>
      <c r="Y53">
        <v>0.94261239211645498</v>
      </c>
      <c r="Z53" s="4">
        <v>0.94943964999999997</v>
      </c>
    </row>
    <row r="54" spans="1:26" x14ac:dyDescent="0.3">
      <c r="A54" t="s">
        <v>2</v>
      </c>
      <c r="B54">
        <v>0.75925866288808397</v>
      </c>
      <c r="C54">
        <v>0.72819786165144695</v>
      </c>
      <c r="D54">
        <v>0.74273798789130396</v>
      </c>
      <c r="E54">
        <v>0.74700502383101597</v>
      </c>
      <c r="F54">
        <v>0.74925930696897802</v>
      </c>
      <c r="G54">
        <v>0.65201919361073502</v>
      </c>
      <c r="H54">
        <v>0.65470823135387601</v>
      </c>
      <c r="I54">
        <v>0.65552943449699097</v>
      </c>
      <c r="J54">
        <v>0.65578706685561505</v>
      </c>
      <c r="K54">
        <v>0.65578706685561505</v>
      </c>
      <c r="L54" s="4">
        <v>0.950598995</v>
      </c>
      <c r="O54" t="s">
        <v>2</v>
      </c>
      <c r="P54">
        <v>0.93562411438876902</v>
      </c>
      <c r="Q54">
        <v>0.93794280561638699</v>
      </c>
      <c r="R54">
        <v>0.94179118897333702</v>
      </c>
      <c r="S54">
        <v>0.94369122761819102</v>
      </c>
      <c r="T54">
        <v>0.94393275795440101</v>
      </c>
      <c r="U54">
        <v>0.94784554940100596</v>
      </c>
      <c r="V54">
        <v>0.94808707973721695</v>
      </c>
      <c r="W54">
        <v>0.94819979389411502</v>
      </c>
      <c r="X54">
        <v>0.94819979389411502</v>
      </c>
      <c r="Y54">
        <v>0.94819979389411502</v>
      </c>
      <c r="Z54" s="4">
        <v>0.950598995</v>
      </c>
    </row>
    <row r="55" spans="1:26" x14ac:dyDescent="0.3">
      <c r="A55" t="s">
        <v>3</v>
      </c>
      <c r="B55">
        <v>0.73269032590495498</v>
      </c>
      <c r="C55">
        <v>0.72433337627208205</v>
      </c>
      <c r="D55">
        <v>0.73769805487571505</v>
      </c>
      <c r="E55">
        <v>0.74288290609302599</v>
      </c>
      <c r="F55">
        <v>0.74539482158961301</v>
      </c>
      <c r="G55">
        <v>0.65504637382456998</v>
      </c>
      <c r="H55">
        <v>0.65730065696253304</v>
      </c>
      <c r="I55">
        <v>0.65786422774702402</v>
      </c>
      <c r="J55">
        <v>0.65805745201599197</v>
      </c>
      <c r="K55">
        <v>0.65805745201599197</v>
      </c>
      <c r="L55" s="4">
        <v>0.94436751299999999</v>
      </c>
      <c r="O55" t="s">
        <v>3</v>
      </c>
      <c r="P55">
        <v>0.86604727553780902</v>
      </c>
      <c r="Q55">
        <v>0.85992850702048595</v>
      </c>
      <c r="R55">
        <v>0.87087788226201701</v>
      </c>
      <c r="S55">
        <v>0.878478036841432</v>
      </c>
      <c r="T55">
        <v>0.88007213706041998</v>
      </c>
      <c r="U55">
        <v>0.89968440036068897</v>
      </c>
      <c r="V55">
        <v>0.90198698956589396</v>
      </c>
      <c r="W55">
        <v>0.90274378461935201</v>
      </c>
      <c r="X55">
        <v>0.90287260079866405</v>
      </c>
      <c r="Y55">
        <v>0.90287260079866405</v>
      </c>
      <c r="Z55" s="4">
        <v>0.94436751299999999</v>
      </c>
    </row>
    <row r="56" spans="1:26" x14ac:dyDescent="0.3">
      <c r="A56" t="s">
        <v>4</v>
      </c>
      <c r="B56">
        <v>0.75446026020870605</v>
      </c>
      <c r="C56">
        <v>0.72668427154452897</v>
      </c>
      <c r="D56">
        <v>0.74020997037230196</v>
      </c>
      <c r="E56">
        <v>0.74471853664822396</v>
      </c>
      <c r="F56">
        <v>0.74668298338273398</v>
      </c>
      <c r="G56">
        <v>0.65472433337628999</v>
      </c>
      <c r="H56">
        <v>0.65715573876080702</v>
      </c>
      <c r="I56">
        <v>0.65783202370219596</v>
      </c>
      <c r="J56">
        <v>0.65802524797116402</v>
      </c>
      <c r="K56">
        <v>0.65802524797116402</v>
      </c>
      <c r="L56" s="4">
        <v>0.94629975499999996</v>
      </c>
      <c r="O56" t="s">
        <v>4</v>
      </c>
      <c r="P56">
        <v>0.92024668298338597</v>
      </c>
      <c r="Q56">
        <v>0.923306067242049</v>
      </c>
      <c r="R56">
        <v>0.93008501867834903</v>
      </c>
      <c r="S56">
        <v>0.93404611619219702</v>
      </c>
      <c r="T56">
        <v>0.93443256473013303</v>
      </c>
      <c r="U56">
        <v>0.94150135256988499</v>
      </c>
      <c r="V56">
        <v>0.94187169908540802</v>
      </c>
      <c r="W56">
        <v>0.94209712739920404</v>
      </c>
      <c r="X56">
        <v>0.94209712739920404</v>
      </c>
      <c r="Y56">
        <v>0.94209712739920404</v>
      </c>
      <c r="Z56" s="4">
        <v>0.94629975499999996</v>
      </c>
    </row>
    <row r="58" spans="1:26" x14ac:dyDescent="0.3">
      <c r="J58" s="8" t="s">
        <v>15</v>
      </c>
      <c r="K58" s="8">
        <f>AVERAGE(B52:K56)</f>
        <v>0.69314343681568291</v>
      </c>
      <c r="X58" s="8" t="s">
        <v>15</v>
      </c>
      <c r="Y58" s="8">
        <f>AVERAGE(P52:Y56)</f>
        <v>0.92260434110524603</v>
      </c>
    </row>
    <row r="59" spans="1:26" x14ac:dyDescent="0.3">
      <c r="J59" s="8" t="s">
        <v>16</v>
      </c>
      <c r="K59" s="8">
        <f>AVERAGE(K21,K39,K58)</f>
        <v>0.71368954521667705</v>
      </c>
      <c r="X59" s="8" t="s">
        <v>16</v>
      </c>
      <c r="Y59" s="8">
        <f>AVERAGE(Y21,Y39,Y58)</f>
        <v>0.88325542887821751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FF46-725D-4424-A0B1-A2D97A534E8C}">
  <dimension ref="A1:Y28"/>
  <sheetViews>
    <sheetView workbookViewId="0">
      <selection sqref="A1:XFD1048576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24" t="s">
        <v>21</v>
      </c>
      <c r="H1" s="24"/>
      <c r="I1" s="24"/>
      <c r="J1" s="24"/>
      <c r="K1" s="24"/>
      <c r="L1" s="24"/>
      <c r="M1" s="24"/>
      <c r="N1" s="24"/>
      <c r="O1" s="24"/>
      <c r="P1" s="24"/>
    </row>
    <row r="2" spans="1:25" x14ac:dyDescent="0.3"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5" x14ac:dyDescent="0.3"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5" x14ac:dyDescent="0.3">
      <c r="A5" s="22" t="s">
        <v>8</v>
      </c>
      <c r="B5" s="23"/>
      <c r="C5" s="23"/>
      <c r="D5" s="23"/>
      <c r="E5" s="23"/>
      <c r="F5" s="23"/>
      <c r="G5" s="23"/>
      <c r="H5" s="23"/>
      <c r="I5" s="23"/>
      <c r="J5" s="23"/>
      <c r="M5" s="5"/>
      <c r="O5" s="22" t="s">
        <v>9</v>
      </c>
      <c r="P5" s="23"/>
      <c r="Q5" s="23"/>
      <c r="R5" s="23"/>
      <c r="S5" s="23"/>
      <c r="T5" s="23"/>
      <c r="U5" s="23"/>
      <c r="V5" s="23"/>
      <c r="W5" s="23"/>
      <c r="X5" s="23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2" spans="1:20" x14ac:dyDescent="0.3">
      <c r="P22" t="s">
        <v>24</v>
      </c>
      <c r="T22" s="4" t="s">
        <v>5</v>
      </c>
    </row>
    <row r="23" spans="1:20" x14ac:dyDescent="0.3">
      <c r="B23" t="s">
        <v>24</v>
      </c>
      <c r="O23" t="s">
        <v>0</v>
      </c>
      <c r="P23">
        <v>0.92208273699999999</v>
      </c>
      <c r="T23" s="4">
        <v>0.92340696</v>
      </c>
    </row>
    <row r="24" spans="1:20" x14ac:dyDescent="0.3">
      <c r="A24" t="s">
        <v>0</v>
      </c>
      <c r="B24">
        <v>0.79448063986439399</v>
      </c>
      <c r="O24" t="s">
        <v>1</v>
      </c>
      <c r="P24">
        <v>0.88405106200000005</v>
      </c>
      <c r="T24" s="4">
        <v>0.92669753099999996</v>
      </c>
    </row>
    <row r="25" spans="1:20" x14ac:dyDescent="0.3">
      <c r="A25" t="s">
        <v>1</v>
      </c>
      <c r="B25">
        <v>0.80004237512579501</v>
      </c>
      <c r="O25" t="s">
        <v>2</v>
      </c>
      <c r="P25">
        <v>0.92891572600000005</v>
      </c>
      <c r="T25" s="4">
        <v>0.93219979900000005</v>
      </c>
    </row>
    <row r="26" spans="1:20" x14ac:dyDescent="0.3">
      <c r="A26" t="s">
        <v>2</v>
      </c>
      <c r="B26">
        <v>0.79432173314263899</v>
      </c>
      <c r="O26" t="s">
        <v>3</v>
      </c>
      <c r="P26">
        <v>0.925207903</v>
      </c>
      <c r="T26" s="4">
        <v>0.925949468</v>
      </c>
    </row>
    <row r="27" spans="1:20" x14ac:dyDescent="0.3">
      <c r="A27" t="s">
        <v>3</v>
      </c>
      <c r="B27">
        <v>0.77753058954393195</v>
      </c>
      <c r="O27" t="s">
        <v>4</v>
      </c>
      <c r="P27">
        <v>0.93553684000000004</v>
      </c>
      <c r="T27" s="4">
        <v>0.93903278800000001</v>
      </c>
    </row>
    <row r="28" spans="1:20" x14ac:dyDescent="0.3">
      <c r="A28" t="s">
        <v>4</v>
      </c>
      <c r="B28">
        <v>0.77159807193177099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9D06B-138F-45F5-91D2-9617111BDC40}">
  <dimension ref="A1:Y28"/>
  <sheetViews>
    <sheetView workbookViewId="0">
      <selection activeCell="I40" sqref="I40"/>
    </sheetView>
  </sheetViews>
  <sheetFormatPr defaultRowHeight="14.4" x14ac:dyDescent="0.3"/>
  <cols>
    <col min="15" max="15" width="15.33203125" bestFit="1" customWidth="1"/>
    <col min="20" max="20" width="12" bestFit="1" customWidth="1"/>
  </cols>
  <sheetData>
    <row r="1" spans="1:25" x14ac:dyDescent="0.3">
      <c r="G1" s="24" t="s">
        <v>25</v>
      </c>
      <c r="H1" s="24"/>
      <c r="I1" s="24"/>
      <c r="J1" s="24"/>
      <c r="K1" s="24"/>
      <c r="L1" s="24"/>
      <c r="M1" s="24"/>
      <c r="N1" s="24"/>
      <c r="O1" s="24"/>
      <c r="P1" s="24"/>
    </row>
    <row r="2" spans="1:25" x14ac:dyDescent="0.3">
      <c r="G2" s="24"/>
      <c r="H2" s="24"/>
      <c r="I2" s="24"/>
      <c r="J2" s="24"/>
      <c r="K2" s="24"/>
      <c r="L2" s="24"/>
      <c r="M2" s="24"/>
      <c r="N2" s="24"/>
      <c r="O2" s="24"/>
      <c r="P2" s="24"/>
    </row>
    <row r="3" spans="1:25" x14ac:dyDescent="0.3">
      <c r="G3" s="24"/>
      <c r="H3" s="24"/>
      <c r="I3" s="24"/>
      <c r="J3" s="24"/>
      <c r="K3" s="24"/>
      <c r="L3" s="24"/>
      <c r="M3" s="24"/>
      <c r="N3" s="24"/>
      <c r="O3" s="24"/>
      <c r="P3" s="24"/>
    </row>
    <row r="5" spans="1:25" x14ac:dyDescent="0.3">
      <c r="A5" s="22" t="s">
        <v>8</v>
      </c>
      <c r="B5" s="23"/>
      <c r="C5" s="23"/>
      <c r="D5" s="23"/>
      <c r="E5" s="23"/>
      <c r="F5" s="23"/>
      <c r="G5" s="23"/>
      <c r="H5" s="23"/>
      <c r="I5" s="23"/>
      <c r="J5" s="23"/>
      <c r="M5" s="5"/>
      <c r="O5" s="22" t="s">
        <v>9</v>
      </c>
      <c r="P5" s="23"/>
      <c r="Q5" s="23"/>
      <c r="R5" s="23"/>
      <c r="S5" s="23"/>
      <c r="T5" s="23"/>
      <c r="U5" s="23"/>
      <c r="V5" s="23"/>
      <c r="W5" s="23"/>
      <c r="X5" s="23"/>
      <c r="Y5" s="1"/>
    </row>
    <row r="6" spans="1:25" x14ac:dyDescent="0.3">
      <c r="B6" t="s">
        <v>22</v>
      </c>
      <c r="P6" t="s">
        <v>22</v>
      </c>
      <c r="T6" s="4" t="s">
        <v>5</v>
      </c>
    </row>
    <row r="7" spans="1:25" x14ac:dyDescent="0.3">
      <c r="A7" t="s">
        <v>0</v>
      </c>
      <c r="B7">
        <v>0.71945525291828705</v>
      </c>
      <c r="O7" t="s">
        <v>0</v>
      </c>
      <c r="P7">
        <v>0.92704280155642005</v>
      </c>
      <c r="T7" s="4">
        <v>0.92879377399999996</v>
      </c>
    </row>
    <row r="8" spans="1:25" x14ac:dyDescent="0.3">
      <c r="A8" t="s">
        <v>1</v>
      </c>
      <c r="B8">
        <v>0.71945525291828705</v>
      </c>
      <c r="O8" t="s">
        <v>1</v>
      </c>
      <c r="P8">
        <v>0.86614785992217902</v>
      </c>
      <c r="T8" s="4">
        <v>0.85525291800000003</v>
      </c>
    </row>
    <row r="9" spans="1:25" x14ac:dyDescent="0.3">
      <c r="A9" t="s">
        <v>2</v>
      </c>
      <c r="B9">
        <v>0.68832684824902701</v>
      </c>
      <c r="O9" t="s">
        <v>2</v>
      </c>
      <c r="P9">
        <v>0.934241245136186</v>
      </c>
      <c r="T9" s="4">
        <v>0.93346303500000005</v>
      </c>
    </row>
    <row r="10" spans="1:25" x14ac:dyDescent="0.3">
      <c r="A10" t="s">
        <v>3</v>
      </c>
      <c r="B10">
        <v>0.69610894941634205</v>
      </c>
      <c r="O10" t="s">
        <v>3</v>
      </c>
      <c r="P10">
        <v>0.93268482490272298</v>
      </c>
      <c r="T10" s="4">
        <v>0.93385214000000005</v>
      </c>
    </row>
    <row r="11" spans="1:25" x14ac:dyDescent="0.3">
      <c r="A11" t="s">
        <v>4</v>
      </c>
      <c r="B11">
        <v>0.69610894941634205</v>
      </c>
      <c r="O11" t="s">
        <v>4</v>
      </c>
      <c r="P11">
        <v>0.904669260700389</v>
      </c>
      <c r="T11" s="4">
        <v>0.94182879399999997</v>
      </c>
    </row>
    <row r="14" spans="1:25" x14ac:dyDescent="0.3">
      <c r="B14" t="s">
        <v>23</v>
      </c>
      <c r="P14" t="s">
        <v>23</v>
      </c>
      <c r="T14" s="4" t="s">
        <v>6</v>
      </c>
    </row>
    <row r="15" spans="1:25" x14ac:dyDescent="0.3">
      <c r="A15" t="s">
        <v>0</v>
      </c>
      <c r="B15">
        <v>0.71100090171329899</v>
      </c>
      <c r="O15" t="s">
        <v>0</v>
      </c>
      <c r="P15">
        <v>0.95811863970114697</v>
      </c>
      <c r="T15" s="4">
        <v>0.95823135400000004</v>
      </c>
    </row>
    <row r="16" spans="1:25" x14ac:dyDescent="0.3">
      <c r="A16" t="s">
        <v>1</v>
      </c>
      <c r="B16">
        <v>0.71140345227364998</v>
      </c>
      <c r="O16" t="s">
        <v>1</v>
      </c>
      <c r="P16">
        <v>0.95618639701146402</v>
      </c>
      <c r="T16" s="4">
        <v>0.94943964999999997</v>
      </c>
    </row>
    <row r="17" spans="1:20" x14ac:dyDescent="0.3">
      <c r="A17" t="s">
        <v>2</v>
      </c>
      <c r="B17">
        <v>0.70288548241663396</v>
      </c>
      <c r="O17" t="s">
        <v>2</v>
      </c>
      <c r="P17">
        <v>0.94781334535617801</v>
      </c>
      <c r="T17" s="4">
        <v>0.950598995</v>
      </c>
    </row>
    <row r="18" spans="1:20" x14ac:dyDescent="0.3">
      <c r="A18" t="s">
        <v>3</v>
      </c>
      <c r="B18">
        <v>0.70438297050113696</v>
      </c>
      <c r="O18" t="s">
        <v>3</v>
      </c>
      <c r="P18">
        <v>0.94396496199923097</v>
      </c>
      <c r="T18" s="4">
        <v>0.94436751299999999</v>
      </c>
    </row>
    <row r="19" spans="1:20" x14ac:dyDescent="0.3">
      <c r="A19" t="s">
        <v>4</v>
      </c>
      <c r="B19">
        <v>0.70340074713388201</v>
      </c>
      <c r="O19" t="s">
        <v>4</v>
      </c>
      <c r="P19">
        <v>0.94114710807677704</v>
      </c>
      <c r="T19" s="4">
        <v>0.94629975499999996</v>
      </c>
    </row>
    <row r="23" spans="1:20" x14ac:dyDescent="0.3">
      <c r="B23" t="s">
        <v>24</v>
      </c>
      <c r="P23" t="s">
        <v>24</v>
      </c>
      <c r="T23" s="4" t="s">
        <v>5</v>
      </c>
    </row>
    <row r="24" spans="1:20" x14ac:dyDescent="0.3">
      <c r="A24" t="s">
        <v>0</v>
      </c>
      <c r="B24">
        <v>0.79448063986439399</v>
      </c>
      <c r="O24" t="s">
        <v>0</v>
      </c>
      <c r="P24">
        <v>0.92277133322738603</v>
      </c>
      <c r="T24" s="4">
        <v>0.92340696</v>
      </c>
    </row>
    <row r="25" spans="1:20" x14ac:dyDescent="0.3">
      <c r="A25" t="s">
        <v>1</v>
      </c>
      <c r="B25">
        <v>0.80004237512579501</v>
      </c>
      <c r="O25" t="s">
        <v>1</v>
      </c>
      <c r="P25">
        <v>0.86932570581068103</v>
      </c>
      <c r="T25" s="4">
        <v>0.92669753099999996</v>
      </c>
    </row>
    <row r="26" spans="1:20" x14ac:dyDescent="0.3">
      <c r="A26" t="s">
        <v>2</v>
      </c>
      <c r="B26">
        <v>0.79432173314263899</v>
      </c>
      <c r="O26" t="s">
        <v>2</v>
      </c>
      <c r="P26">
        <v>0.93193495418188499</v>
      </c>
      <c r="T26" s="4">
        <v>0.93219979900000005</v>
      </c>
    </row>
    <row r="27" spans="1:20" x14ac:dyDescent="0.3">
      <c r="A27" t="s">
        <v>3</v>
      </c>
      <c r="B27">
        <v>0.77753058954393195</v>
      </c>
      <c r="O27" t="s">
        <v>3</v>
      </c>
      <c r="P27">
        <v>0.92600243656972403</v>
      </c>
      <c r="T27" s="4">
        <v>0.925949468</v>
      </c>
    </row>
    <row r="28" spans="1:20" x14ac:dyDescent="0.3">
      <c r="A28" t="s">
        <v>4</v>
      </c>
      <c r="B28">
        <v>0.77159807193177099</v>
      </c>
      <c r="O28" t="s">
        <v>4</v>
      </c>
      <c r="P28">
        <v>0.93786747179404695</v>
      </c>
      <c r="T28" s="4">
        <v>0.93903278800000001</v>
      </c>
    </row>
  </sheetData>
  <mergeCells count="3">
    <mergeCell ref="G1:P3"/>
    <mergeCell ref="A5:J5"/>
    <mergeCell ref="O5:X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D7658-17A8-482B-8537-27BDBC7D971C}">
  <dimension ref="A1:Z40"/>
  <sheetViews>
    <sheetView topLeftCell="A7" workbookViewId="0">
      <selection activeCell="Y39" sqref="Y39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O1" s="22" t="s">
        <v>9</v>
      </c>
      <c r="P1" s="23"/>
      <c r="Q1" s="23"/>
      <c r="R1" s="23"/>
      <c r="S1" s="23"/>
      <c r="T1" s="23"/>
      <c r="U1" s="23"/>
      <c r="V1" s="23"/>
      <c r="W1" s="23"/>
      <c r="X1" s="23"/>
      <c r="Y1" s="1"/>
    </row>
    <row r="3" spans="1:26" x14ac:dyDescent="0.3">
      <c r="A3" s="24"/>
      <c r="B3" s="25"/>
      <c r="C3" s="25"/>
      <c r="D3" s="25"/>
      <c r="E3" s="25"/>
      <c r="F3" s="25"/>
      <c r="G3" s="25"/>
      <c r="H3" s="25"/>
      <c r="I3" s="25"/>
      <c r="J3" s="25"/>
    </row>
    <row r="4" spans="1:26" x14ac:dyDescent="0.3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26" x14ac:dyDescent="0.3">
      <c r="A5" t="s">
        <v>11</v>
      </c>
      <c r="O5" t="s">
        <v>10</v>
      </c>
    </row>
    <row r="6" spans="1:26" x14ac:dyDescent="0.3">
      <c r="P6">
        <v>10</v>
      </c>
      <c r="Q6">
        <v>20</v>
      </c>
      <c r="R6">
        <v>30</v>
      </c>
      <c r="S6">
        <v>40</v>
      </c>
      <c r="T6">
        <v>50</v>
      </c>
      <c r="U6">
        <v>60</v>
      </c>
      <c r="V6">
        <v>70</v>
      </c>
      <c r="W6">
        <v>80</v>
      </c>
      <c r="X6">
        <v>90</v>
      </c>
      <c r="Y6">
        <v>100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0.678988327</v>
      </c>
      <c r="C8">
        <v>0.69474708200000002</v>
      </c>
      <c r="D8">
        <v>0.73832684800000004</v>
      </c>
      <c r="E8">
        <v>0.798638132</v>
      </c>
      <c r="F8">
        <v>0.82159533100000004</v>
      </c>
      <c r="G8">
        <v>0.88287937699999997</v>
      </c>
      <c r="H8">
        <v>0.89027237400000003</v>
      </c>
      <c r="I8">
        <v>0.90097276299999995</v>
      </c>
      <c r="J8">
        <v>0.846498054</v>
      </c>
      <c r="K8">
        <v>0.86225680900000001</v>
      </c>
      <c r="L8" s="4">
        <v>0.92879377399999996</v>
      </c>
      <c r="O8" t="s">
        <v>0</v>
      </c>
      <c r="P8">
        <v>0.87684824900000002</v>
      </c>
      <c r="Q8">
        <v>0.87957198400000003</v>
      </c>
      <c r="R8">
        <v>0.88307393000000001</v>
      </c>
      <c r="S8">
        <v>0.88754863799999995</v>
      </c>
      <c r="T8">
        <v>0.88404669300000005</v>
      </c>
      <c r="U8">
        <v>0.880350195</v>
      </c>
      <c r="V8">
        <v>0.90097276299999995</v>
      </c>
      <c r="W8">
        <v>0.92354085600000002</v>
      </c>
      <c r="X8">
        <v>0.90038910500000002</v>
      </c>
      <c r="Y8">
        <v>0.89105058400000003</v>
      </c>
      <c r="Z8" s="4">
        <v>0.92879377399999996</v>
      </c>
    </row>
    <row r="9" spans="1:26" x14ac:dyDescent="0.3">
      <c r="A9" t="s">
        <v>1</v>
      </c>
      <c r="B9">
        <v>0.86789883300000004</v>
      </c>
      <c r="C9">
        <v>0.77568093400000004</v>
      </c>
      <c r="D9">
        <v>0.76673151799999995</v>
      </c>
      <c r="E9">
        <v>0.82548638100000005</v>
      </c>
      <c r="F9">
        <v>0.82198443600000004</v>
      </c>
      <c r="G9">
        <v>0.85019455300000002</v>
      </c>
      <c r="H9">
        <v>0.83424124499999996</v>
      </c>
      <c r="I9">
        <v>0.86322957199999995</v>
      </c>
      <c r="J9">
        <v>0.84357976700000004</v>
      </c>
      <c r="K9">
        <v>0.85972762599999997</v>
      </c>
      <c r="L9" s="4">
        <v>0.85525291800000003</v>
      </c>
      <c r="O9" t="s">
        <v>1</v>
      </c>
      <c r="P9">
        <v>0.95466926100000005</v>
      </c>
      <c r="Q9">
        <v>0.93190661500000005</v>
      </c>
      <c r="R9">
        <v>0.93638132299999999</v>
      </c>
      <c r="S9">
        <v>0.93560311299999999</v>
      </c>
      <c r="T9">
        <v>0.87996108900000003</v>
      </c>
      <c r="U9">
        <v>0.88404669300000005</v>
      </c>
      <c r="V9">
        <v>0.88657587500000001</v>
      </c>
      <c r="W9">
        <v>0.88949416299999995</v>
      </c>
      <c r="X9">
        <v>0.88793774299999995</v>
      </c>
      <c r="Y9">
        <v>0.88988326799999995</v>
      </c>
      <c r="Z9" s="4">
        <v>0.85525291800000003</v>
      </c>
    </row>
    <row r="10" spans="1:26" x14ac:dyDescent="0.3">
      <c r="A10" t="s">
        <v>2</v>
      </c>
      <c r="B10">
        <v>0.80058365799999998</v>
      </c>
      <c r="C10">
        <v>0.79182879399999995</v>
      </c>
      <c r="D10">
        <v>0.75700389099999998</v>
      </c>
      <c r="E10">
        <v>0.80603112799999999</v>
      </c>
      <c r="F10">
        <v>0.82159533100000004</v>
      </c>
      <c r="G10">
        <v>0.85408560300000003</v>
      </c>
      <c r="H10">
        <v>0.85603112800000003</v>
      </c>
      <c r="I10">
        <v>0.86731517499999999</v>
      </c>
      <c r="J10">
        <v>0.84785992200000004</v>
      </c>
      <c r="K10">
        <v>0.85972762599999997</v>
      </c>
      <c r="L10" s="4">
        <v>0.93346303500000005</v>
      </c>
      <c r="O10" t="s">
        <v>2</v>
      </c>
      <c r="P10">
        <v>0.93268482500000005</v>
      </c>
      <c r="Q10">
        <v>0.93677042799999999</v>
      </c>
      <c r="R10">
        <v>0.93638132299999999</v>
      </c>
      <c r="S10">
        <v>0.93929961100000003</v>
      </c>
      <c r="T10">
        <v>0.94027237399999997</v>
      </c>
      <c r="U10">
        <v>0.93910505799999999</v>
      </c>
      <c r="V10">
        <v>0.94085603100000004</v>
      </c>
      <c r="W10">
        <v>0.94260700399999997</v>
      </c>
      <c r="X10">
        <v>0.94163424100000004</v>
      </c>
      <c r="Y10">
        <v>0.93988326799999999</v>
      </c>
      <c r="Z10" s="4">
        <v>0.93346303500000005</v>
      </c>
    </row>
    <row r="11" spans="1:26" x14ac:dyDescent="0.3">
      <c r="A11" t="s">
        <v>3</v>
      </c>
      <c r="B11">
        <v>0.81906614799999999</v>
      </c>
      <c r="C11">
        <v>0.82490272399999998</v>
      </c>
      <c r="D11">
        <v>0.81809338499999995</v>
      </c>
      <c r="E11">
        <v>0.81712062299999999</v>
      </c>
      <c r="F11">
        <v>0.81303501899999997</v>
      </c>
      <c r="G11">
        <v>0.82821011700000002</v>
      </c>
      <c r="H11">
        <v>0.84260700399999999</v>
      </c>
      <c r="I11">
        <v>0.86089494200000005</v>
      </c>
      <c r="J11">
        <v>0.84474708200000004</v>
      </c>
      <c r="K11">
        <v>0.85447470800000003</v>
      </c>
      <c r="L11" s="4">
        <v>0.93385214000000005</v>
      </c>
      <c r="O11" t="s">
        <v>3</v>
      </c>
      <c r="P11">
        <v>0.84066147899999999</v>
      </c>
      <c r="Q11">
        <v>0.83871595300000001</v>
      </c>
      <c r="R11">
        <v>0.83618676999999997</v>
      </c>
      <c r="S11">
        <v>0.83774319100000005</v>
      </c>
      <c r="T11">
        <v>0.83482490300000001</v>
      </c>
      <c r="U11">
        <v>0.84902723700000005</v>
      </c>
      <c r="V11">
        <v>0.85894941599999997</v>
      </c>
      <c r="W11">
        <v>0.87159533099999997</v>
      </c>
      <c r="X11">
        <v>0.87023346300000004</v>
      </c>
      <c r="Y11">
        <v>0.87412451400000002</v>
      </c>
      <c r="Z11" s="4">
        <v>0.93385214000000005</v>
      </c>
    </row>
    <row r="12" spans="1:26" x14ac:dyDescent="0.3">
      <c r="A12" t="s">
        <v>4</v>
      </c>
      <c r="B12">
        <v>0.85583657599999996</v>
      </c>
      <c r="C12">
        <v>0.83638132300000001</v>
      </c>
      <c r="D12">
        <v>0.81906614799999999</v>
      </c>
      <c r="E12">
        <v>0.80291828799999998</v>
      </c>
      <c r="F12">
        <v>0.80077821000000005</v>
      </c>
      <c r="G12">
        <v>0.81556420200000002</v>
      </c>
      <c r="H12">
        <v>0.83093385200000003</v>
      </c>
      <c r="I12">
        <v>0.85466926099999996</v>
      </c>
      <c r="J12">
        <v>0.83988326800000002</v>
      </c>
      <c r="K12">
        <v>0.85116731499999998</v>
      </c>
      <c r="L12" s="4">
        <v>0.94182879399999997</v>
      </c>
      <c r="O12" t="s">
        <v>4</v>
      </c>
      <c r="P12">
        <v>0.92042801600000002</v>
      </c>
      <c r="Q12">
        <v>0.91906614799999997</v>
      </c>
      <c r="R12">
        <v>0.92120622600000002</v>
      </c>
      <c r="S12">
        <v>0.92315175100000002</v>
      </c>
      <c r="T12">
        <v>0.92334630399999995</v>
      </c>
      <c r="U12">
        <v>0.93249027200000001</v>
      </c>
      <c r="V12">
        <v>0.93443579799999998</v>
      </c>
      <c r="W12">
        <v>0.93949416299999999</v>
      </c>
      <c r="X12">
        <v>0.93735408600000003</v>
      </c>
      <c r="Y12">
        <v>0.93696498100000003</v>
      </c>
      <c r="Z12" s="4">
        <v>0.94182879399999997</v>
      </c>
    </row>
    <row r="13" spans="1:26" x14ac:dyDescent="0.3">
      <c r="A13" t="s">
        <v>15</v>
      </c>
      <c r="B13">
        <f>AVERAGE(B8:B12)</f>
        <v>0.80447470840000013</v>
      </c>
      <c r="C13">
        <f t="shared" ref="C13:K13" si="0">AVERAGE(C8:C12)</f>
        <v>0.78470817140000004</v>
      </c>
      <c r="D13">
        <f t="shared" si="0"/>
        <v>0.77984435800000007</v>
      </c>
      <c r="E13">
        <f t="shared" si="0"/>
        <v>0.81003891039999998</v>
      </c>
      <c r="F13">
        <f t="shared" si="0"/>
        <v>0.81579766540000009</v>
      </c>
      <c r="G13">
        <f t="shared" si="0"/>
        <v>0.8461867703999999</v>
      </c>
      <c r="H13">
        <f t="shared" si="0"/>
        <v>0.85081712060000003</v>
      </c>
      <c r="I13">
        <f t="shared" si="0"/>
        <v>0.86941634259999989</v>
      </c>
      <c r="J13">
        <f t="shared" si="0"/>
        <v>0.84451361860000007</v>
      </c>
      <c r="K13">
        <f t="shared" si="0"/>
        <v>0.85747081680000004</v>
      </c>
      <c r="O13" t="s">
        <v>15</v>
      </c>
      <c r="P13">
        <f>AVERAGE(P8:P12)</f>
        <v>0.90505836600000011</v>
      </c>
      <c r="Q13">
        <f t="shared" ref="Q13" si="1">AVERAGE(Q8:Q12)</f>
        <v>0.90120622559999997</v>
      </c>
      <c r="R13">
        <f t="shared" ref="R13" si="2">AVERAGE(R8:R12)</f>
        <v>0.90264591440000008</v>
      </c>
      <c r="S13">
        <f t="shared" ref="S13" si="3">AVERAGE(S8:S12)</f>
        <v>0.9046692608000001</v>
      </c>
      <c r="T13">
        <f t="shared" ref="T13" si="4">AVERAGE(T8:T12)</f>
        <v>0.89249027260000013</v>
      </c>
      <c r="U13">
        <f t="shared" ref="U13" si="5">AVERAGE(U8:U12)</f>
        <v>0.89700389100000011</v>
      </c>
      <c r="V13">
        <f t="shared" ref="V13" si="6">AVERAGE(V8:V12)</f>
        <v>0.90435797660000006</v>
      </c>
      <c r="W13">
        <f t="shared" ref="W13" si="7">AVERAGE(W8:W12)</f>
        <v>0.9133463034</v>
      </c>
      <c r="X13">
        <f t="shared" ref="X13" si="8">AVERAGE(X8:X12)</f>
        <v>0.90750972760000015</v>
      </c>
      <c r="Y13">
        <f t="shared" ref="Y13" si="9">AVERAGE(Y8:Y12)</f>
        <v>0.90638132300000007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0.82632684826000014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0.90346692610000001</v>
      </c>
      <c r="Z14" s="6"/>
    </row>
    <row r="16" spans="1:26" x14ac:dyDescent="0.3">
      <c r="A16" t="s">
        <v>12</v>
      </c>
      <c r="O16" t="s">
        <v>12</v>
      </c>
    </row>
    <row r="18" spans="1:26" x14ac:dyDescent="0.3">
      <c r="P18">
        <v>10</v>
      </c>
      <c r="Q18">
        <v>20</v>
      </c>
      <c r="R18">
        <v>30</v>
      </c>
      <c r="S18">
        <v>40</v>
      </c>
      <c r="T18">
        <v>50</v>
      </c>
      <c r="U18">
        <v>60</v>
      </c>
      <c r="V18">
        <v>70</v>
      </c>
      <c r="W18">
        <v>80</v>
      </c>
      <c r="X18">
        <v>90</v>
      </c>
      <c r="Y18">
        <v>100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0.77530589500000002</v>
      </c>
      <c r="C20">
        <v>0.81021240500000002</v>
      </c>
      <c r="D20">
        <v>0.833995445</v>
      </c>
      <c r="E20">
        <v>0.827533238</v>
      </c>
      <c r="F20">
        <v>0.81879336800000002</v>
      </c>
      <c r="G20">
        <v>0.81508554499999997</v>
      </c>
      <c r="H20">
        <v>0.80459770100000005</v>
      </c>
      <c r="I20">
        <v>0.81640976700000001</v>
      </c>
      <c r="J20">
        <v>0.81974680899999997</v>
      </c>
      <c r="K20">
        <v>0.81349647800000002</v>
      </c>
      <c r="L20" s="4">
        <v>0.92340696</v>
      </c>
      <c r="O20" t="s">
        <v>0</v>
      </c>
      <c r="P20">
        <v>0.86175115199999996</v>
      </c>
      <c r="Q20">
        <v>0.88267386999999997</v>
      </c>
      <c r="R20">
        <v>0.89761110200000005</v>
      </c>
      <c r="S20">
        <v>0.90116001899999998</v>
      </c>
      <c r="T20">
        <v>0.90725144300000005</v>
      </c>
      <c r="U20">
        <v>0.90899941699999998</v>
      </c>
      <c r="V20">
        <v>0.91042957800000002</v>
      </c>
      <c r="W20">
        <v>0.91577943699999997</v>
      </c>
      <c r="X20">
        <v>0.91848085199999996</v>
      </c>
      <c r="Y20">
        <v>0.91795116300000001</v>
      </c>
      <c r="Z20" s="4">
        <v>0.92340696</v>
      </c>
    </row>
    <row r="21" spans="1:26" x14ac:dyDescent="0.3">
      <c r="A21" t="s">
        <v>1</v>
      </c>
      <c r="B21">
        <v>0.81307272600000002</v>
      </c>
      <c r="C21">
        <v>0.81312569499999998</v>
      </c>
      <c r="D21">
        <v>0.83637904600000001</v>
      </c>
      <c r="E21">
        <v>0.831135124</v>
      </c>
      <c r="F21">
        <v>0.82038243600000005</v>
      </c>
      <c r="G21">
        <v>0.81402616699999997</v>
      </c>
      <c r="H21">
        <v>0.80359129200000001</v>
      </c>
      <c r="I21">
        <v>0.81635679900000002</v>
      </c>
      <c r="J21">
        <v>0.81969384000000001</v>
      </c>
      <c r="K21">
        <v>0.81349647800000002</v>
      </c>
      <c r="L21" s="4">
        <v>0.92669753099999996</v>
      </c>
      <c r="O21" t="s">
        <v>1</v>
      </c>
      <c r="P21">
        <v>0.87933682899999999</v>
      </c>
      <c r="Q21">
        <v>0.88489856499999997</v>
      </c>
      <c r="R21">
        <v>0.88781185399999996</v>
      </c>
      <c r="S21">
        <v>0.88150855400000006</v>
      </c>
      <c r="T21">
        <v>0.86932570600000003</v>
      </c>
      <c r="U21">
        <v>0.86927273699999996</v>
      </c>
      <c r="V21">
        <v>0.86281052999999996</v>
      </c>
      <c r="W21">
        <v>0.86259865499999999</v>
      </c>
      <c r="X21">
        <v>0.86286349900000003</v>
      </c>
      <c r="Y21">
        <v>0.86302240600000002</v>
      </c>
      <c r="Z21" s="4">
        <v>0.92669753099999996</v>
      </c>
    </row>
    <row r="22" spans="1:26" x14ac:dyDescent="0.3">
      <c r="A22" t="s">
        <v>2</v>
      </c>
      <c r="B22">
        <v>0.77223369900000005</v>
      </c>
      <c r="C22">
        <v>0.81487366900000002</v>
      </c>
      <c r="D22">
        <v>0.83463107199999997</v>
      </c>
      <c r="E22">
        <v>0.830711372</v>
      </c>
      <c r="F22">
        <v>0.82006462199999997</v>
      </c>
      <c r="G22">
        <v>0.81376132199999995</v>
      </c>
      <c r="H22">
        <v>0.804068012</v>
      </c>
      <c r="I22">
        <v>0.81646273599999997</v>
      </c>
      <c r="J22">
        <v>0.81948196399999995</v>
      </c>
      <c r="K22">
        <v>0.81349647800000002</v>
      </c>
      <c r="L22" s="4">
        <v>0.93219979900000005</v>
      </c>
      <c r="O22" t="s">
        <v>2</v>
      </c>
      <c r="P22">
        <v>0.92409555600000004</v>
      </c>
      <c r="Q22">
        <v>0.92992213599999995</v>
      </c>
      <c r="R22">
        <v>0.93076963800000001</v>
      </c>
      <c r="S22">
        <v>0.93193495400000004</v>
      </c>
      <c r="T22">
        <v>0.93193495400000004</v>
      </c>
      <c r="U22">
        <v>0.93204089199999995</v>
      </c>
      <c r="V22">
        <v>0.93219979900000005</v>
      </c>
      <c r="W22">
        <v>0.93214682999999998</v>
      </c>
      <c r="X22">
        <v>0.93219979900000005</v>
      </c>
      <c r="Y22">
        <v>0.93209386100000002</v>
      </c>
      <c r="Z22" s="4">
        <v>0.93219979900000005</v>
      </c>
    </row>
    <row r="23" spans="1:26" x14ac:dyDescent="0.3">
      <c r="A23" t="s">
        <v>3</v>
      </c>
      <c r="B23">
        <v>0.80454473199999998</v>
      </c>
      <c r="C23">
        <v>0.82340166299999995</v>
      </c>
      <c r="D23">
        <v>0.84236453200000005</v>
      </c>
      <c r="E23">
        <v>0.83463107199999997</v>
      </c>
      <c r="F23">
        <v>0.82218337799999996</v>
      </c>
      <c r="G23">
        <v>0.81471476200000004</v>
      </c>
      <c r="H23">
        <v>0.80544520399999997</v>
      </c>
      <c r="I23">
        <v>0.81656867399999999</v>
      </c>
      <c r="J23">
        <v>0.81964087100000005</v>
      </c>
      <c r="K23">
        <v>0.81349647800000002</v>
      </c>
      <c r="L23" s="4">
        <v>0.925949468</v>
      </c>
      <c r="O23" t="s">
        <v>3</v>
      </c>
      <c r="P23">
        <v>0.86794851399999995</v>
      </c>
      <c r="Q23">
        <v>0.88775888599999997</v>
      </c>
      <c r="R23">
        <v>0.90116001899999998</v>
      </c>
      <c r="S23">
        <v>0.90921129300000003</v>
      </c>
      <c r="T23">
        <v>0.91350177399999999</v>
      </c>
      <c r="U23">
        <v>0.91699772199999996</v>
      </c>
      <c r="V23">
        <v>0.91832194499999997</v>
      </c>
      <c r="W23">
        <v>0.92319508400000005</v>
      </c>
      <c r="X23">
        <v>0.92515493400000004</v>
      </c>
      <c r="Y23">
        <v>0.92541977900000005</v>
      </c>
      <c r="Z23" s="4">
        <v>0.925949468</v>
      </c>
    </row>
    <row r="24" spans="1:26" x14ac:dyDescent="0.3">
      <c r="A24" t="s">
        <v>4</v>
      </c>
      <c r="B24">
        <v>0.78717093100000002</v>
      </c>
      <c r="C24">
        <v>0.81217225500000001</v>
      </c>
      <c r="D24">
        <v>0.83500185400000004</v>
      </c>
      <c r="E24">
        <v>0.83230044000000003</v>
      </c>
      <c r="F24">
        <v>0.82112399999999997</v>
      </c>
      <c r="G24">
        <v>0.81354944600000001</v>
      </c>
      <c r="H24">
        <v>0.80438582599999997</v>
      </c>
      <c r="I24">
        <v>0.81656867399999999</v>
      </c>
      <c r="J24">
        <v>0.81964087100000005</v>
      </c>
      <c r="K24">
        <v>0.81349647800000002</v>
      </c>
      <c r="L24" s="4">
        <v>0.93903278800000001</v>
      </c>
      <c r="O24" t="s">
        <v>4</v>
      </c>
      <c r="P24">
        <v>0.92510196499999997</v>
      </c>
      <c r="Q24">
        <v>0.933788866</v>
      </c>
      <c r="R24">
        <v>0.93664918699999999</v>
      </c>
      <c r="S24">
        <v>0.93781450300000002</v>
      </c>
      <c r="T24">
        <v>0.93765559600000004</v>
      </c>
      <c r="U24">
        <v>0.93776153399999995</v>
      </c>
      <c r="V24">
        <v>0.93781450300000002</v>
      </c>
      <c r="W24">
        <v>0.93813231600000002</v>
      </c>
      <c r="X24">
        <v>0.93818528499999998</v>
      </c>
      <c r="Y24">
        <v>0.93818528499999998</v>
      </c>
      <c r="Z24" s="4">
        <v>0.93903278800000001</v>
      </c>
    </row>
    <row r="25" spans="1:26" x14ac:dyDescent="0.3">
      <c r="A25" t="s">
        <v>15</v>
      </c>
      <c r="B25">
        <f>AVERAGE(B20:B24)</f>
        <v>0.79046559660000004</v>
      </c>
      <c r="C25">
        <f t="shared" ref="C25" si="10">AVERAGE(C20:C24)</f>
        <v>0.8147571374</v>
      </c>
      <c r="D25">
        <f t="shared" ref="D25" si="11">AVERAGE(D20:D24)</f>
        <v>0.8364743898</v>
      </c>
      <c r="E25">
        <f t="shared" ref="E25" si="12">AVERAGE(E20:E24)</f>
        <v>0.83126224919999991</v>
      </c>
      <c r="F25">
        <f t="shared" ref="F25" si="13">AVERAGE(F20:F24)</f>
        <v>0.82050956080000004</v>
      </c>
      <c r="G25">
        <f t="shared" ref="G25" si="14">AVERAGE(G20:G24)</f>
        <v>0.81422744839999994</v>
      </c>
      <c r="H25">
        <f t="shared" ref="H25" si="15">AVERAGE(H20:H24)</f>
        <v>0.80441760700000009</v>
      </c>
      <c r="I25">
        <f t="shared" ref="I25" si="16">AVERAGE(I20:I24)</f>
        <v>0.81647333</v>
      </c>
      <c r="J25">
        <f t="shared" ref="J25" si="17">AVERAGE(J20:J24)</f>
        <v>0.81964087100000005</v>
      </c>
      <c r="K25">
        <f t="shared" ref="K25" si="18">AVERAGE(K20:K24)</f>
        <v>0.81349647800000002</v>
      </c>
      <c r="O25" t="s">
        <v>15</v>
      </c>
      <c r="P25">
        <f>AVERAGE(P20:P24)</f>
        <v>0.89164680319999989</v>
      </c>
      <c r="Q25">
        <f t="shared" ref="Q25" si="19">AVERAGE(Q20:Q24)</f>
        <v>0.90380846459999997</v>
      </c>
      <c r="R25">
        <f t="shared" ref="R25" si="20">AVERAGE(R20:R24)</f>
        <v>0.91080035999999998</v>
      </c>
      <c r="S25">
        <f t="shared" ref="S25" si="21">AVERAGE(S20:S24)</f>
        <v>0.91232586459999998</v>
      </c>
      <c r="T25">
        <f t="shared" ref="T25" si="22">AVERAGE(T20:T24)</f>
        <v>0.91193389459999996</v>
      </c>
      <c r="U25">
        <f t="shared" ref="U25" si="23">AVERAGE(U20:U24)</f>
        <v>0.91301446040000001</v>
      </c>
      <c r="V25">
        <f t="shared" ref="V25" si="24">AVERAGE(V20:V24)</f>
        <v>0.91231527100000009</v>
      </c>
      <c r="W25">
        <f t="shared" ref="W25" si="25">AVERAGE(W20:W24)</f>
        <v>0.91437046440000014</v>
      </c>
      <c r="X25">
        <f t="shared" ref="X25" si="26">AVERAGE(X20:X24)</f>
        <v>0.91537687379999999</v>
      </c>
      <c r="Y25">
        <f t="shared" ref="Y25" si="27">AVERAGE(Y20:Y24)</f>
        <v>0.91533449880000006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0.81617246681999989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Y26" s="8">
        <f>AVERAGE(P20:Y24)</f>
        <v>0.91009269553999994</v>
      </c>
      <c r="Z26" s="6"/>
    </row>
    <row r="29" spans="1:26" ht="18.600000000000001" customHeight="1" x14ac:dyDescent="0.3">
      <c r="A29" t="s">
        <v>13</v>
      </c>
      <c r="O29" t="s">
        <v>13</v>
      </c>
    </row>
    <row r="31" spans="1:26" x14ac:dyDescent="0.3">
      <c r="P31">
        <v>10</v>
      </c>
      <c r="Q31">
        <v>20</v>
      </c>
      <c r="R31">
        <v>30</v>
      </c>
      <c r="S31">
        <v>40</v>
      </c>
      <c r="T31">
        <v>50</v>
      </c>
      <c r="U31">
        <v>60</v>
      </c>
      <c r="V31">
        <v>70</v>
      </c>
      <c r="W31">
        <v>80</v>
      </c>
      <c r="X31">
        <v>90</v>
      </c>
      <c r="Y31">
        <v>100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0.72100025763237996</v>
      </c>
      <c r="C33">
        <v>0.733463222980828</v>
      </c>
      <c r="D33">
        <v>0.74338206878786195</v>
      </c>
      <c r="E33">
        <v>0.70029305680797604</v>
      </c>
      <c r="F33">
        <v>0.69974558804590004</v>
      </c>
      <c r="G33">
        <v>0.70349735926836598</v>
      </c>
      <c r="H33">
        <v>0.741272703851657</v>
      </c>
      <c r="I33">
        <v>0.74188458070339003</v>
      </c>
      <c r="J33">
        <v>0.743800721370658</v>
      </c>
      <c r="K33">
        <v>0.75078899909834296</v>
      </c>
      <c r="L33" s="4">
        <v>0.95823135400000004</v>
      </c>
      <c r="O33" t="s">
        <v>0</v>
      </c>
      <c r="P33">
        <v>0.90251835599999997</v>
      </c>
      <c r="Q33">
        <v>0.90873373700000004</v>
      </c>
      <c r="R33">
        <v>0.91634999399999995</v>
      </c>
      <c r="S33">
        <v>0.92813667399999999</v>
      </c>
      <c r="T33">
        <v>0.92981128400000002</v>
      </c>
      <c r="U33">
        <v>0.93164691499999996</v>
      </c>
      <c r="V33">
        <v>0.94646077500000003</v>
      </c>
      <c r="W33">
        <v>0.94663789799999998</v>
      </c>
      <c r="X33">
        <v>0.94700824400000005</v>
      </c>
      <c r="Y33">
        <v>0.94876336500000003</v>
      </c>
      <c r="Z33" s="4">
        <v>0.95823135400000004</v>
      </c>
    </row>
    <row r="34" spans="1:26" x14ac:dyDescent="0.3">
      <c r="A34" t="s">
        <v>1</v>
      </c>
      <c r="B34">
        <v>0.73533105758085604</v>
      </c>
      <c r="C34">
        <v>0.74732706427929996</v>
      </c>
      <c r="D34">
        <v>0.75602215638286796</v>
      </c>
      <c r="E34">
        <v>0.70399652196320095</v>
      </c>
      <c r="F34">
        <v>0.70159732062351199</v>
      </c>
      <c r="G34">
        <v>0.70586435656322699</v>
      </c>
      <c r="H34">
        <v>0.74549143372412996</v>
      </c>
      <c r="I34">
        <v>0.74484735282756898</v>
      </c>
      <c r="J34">
        <v>0.74613551462069105</v>
      </c>
      <c r="K34">
        <v>0.751706814375942</v>
      </c>
      <c r="L34" s="4">
        <v>0.94943964999999997</v>
      </c>
      <c r="O34" t="s">
        <v>1</v>
      </c>
      <c r="P34">
        <v>0.95567113199999998</v>
      </c>
      <c r="Q34">
        <v>0.95935849500000003</v>
      </c>
      <c r="R34">
        <v>0.961210228</v>
      </c>
      <c r="S34">
        <v>0.96175769700000002</v>
      </c>
      <c r="T34">
        <v>0.96217634900000004</v>
      </c>
      <c r="U34">
        <v>0.96151616600000001</v>
      </c>
      <c r="V34">
        <v>0.95335244100000005</v>
      </c>
      <c r="W34">
        <v>0.95340074699999999</v>
      </c>
      <c r="X34">
        <v>0.95328803299999998</v>
      </c>
      <c r="Y34">
        <v>0.95356176699999995</v>
      </c>
      <c r="Z34" s="4">
        <v>0.94943964999999997</v>
      </c>
    </row>
    <row r="35" spans="1:26" x14ac:dyDescent="0.3">
      <c r="A35" t="s">
        <v>2</v>
      </c>
      <c r="B35">
        <v>0.73824552363779306</v>
      </c>
      <c r="C35">
        <v>0.74029048048437296</v>
      </c>
      <c r="D35">
        <v>0.74877624629655903</v>
      </c>
      <c r="E35">
        <v>0.69918201726140905</v>
      </c>
      <c r="F35">
        <v>0.70056679118901499</v>
      </c>
      <c r="G35">
        <v>0.70375499162699096</v>
      </c>
      <c r="H35">
        <v>0.74357529305686199</v>
      </c>
      <c r="I35">
        <v>0.74330155867582304</v>
      </c>
      <c r="J35">
        <v>0.74473463867067102</v>
      </c>
      <c r="K35">
        <v>0.75188393662249597</v>
      </c>
      <c r="L35" s="4">
        <v>0.950598995</v>
      </c>
      <c r="O35" t="s">
        <v>2</v>
      </c>
      <c r="P35">
        <v>0.936976684</v>
      </c>
      <c r="Q35">
        <v>0.94098608800000005</v>
      </c>
      <c r="R35">
        <v>0.94317596299999995</v>
      </c>
      <c r="S35">
        <v>0.94739469300000001</v>
      </c>
      <c r="T35">
        <v>0.94774893699999996</v>
      </c>
      <c r="U35">
        <v>0.94776503899999998</v>
      </c>
      <c r="V35">
        <v>0.949971016</v>
      </c>
      <c r="W35">
        <v>0.95000322000000004</v>
      </c>
      <c r="X35">
        <v>0.95000322000000004</v>
      </c>
      <c r="Y35">
        <v>0.950099833</v>
      </c>
      <c r="Z35" s="4">
        <v>0.950598995</v>
      </c>
    </row>
    <row r="36" spans="1:26" x14ac:dyDescent="0.3">
      <c r="A36" t="s">
        <v>3</v>
      </c>
      <c r="B36">
        <v>0.73003349220664404</v>
      </c>
      <c r="C36">
        <v>0.73937266520677403</v>
      </c>
      <c r="D36">
        <v>0.74729486023446901</v>
      </c>
      <c r="E36">
        <v>0.701275280175232</v>
      </c>
      <c r="F36">
        <v>0.70219309545283104</v>
      </c>
      <c r="G36">
        <v>0.70591266263046903</v>
      </c>
      <c r="H36">
        <v>0.74615161664310403</v>
      </c>
      <c r="I36">
        <v>0.747198248100016</v>
      </c>
      <c r="J36">
        <v>0.74797114517588903</v>
      </c>
      <c r="K36">
        <v>0.75373566920010804</v>
      </c>
      <c r="L36" s="4">
        <v>0.94436751299999999</v>
      </c>
      <c r="O36" t="s">
        <v>3</v>
      </c>
      <c r="P36">
        <v>0.86359976800000005</v>
      </c>
      <c r="Q36">
        <v>0.87189231</v>
      </c>
      <c r="R36">
        <v>0.87894499500000001</v>
      </c>
      <c r="S36">
        <v>0.89619026099999999</v>
      </c>
      <c r="T36">
        <v>0.89781656600000004</v>
      </c>
      <c r="U36">
        <v>0.89978101200000005</v>
      </c>
      <c r="V36">
        <v>0.92936042799999996</v>
      </c>
      <c r="W36">
        <v>0.93019773299999997</v>
      </c>
      <c r="X36">
        <v>0.93066469100000004</v>
      </c>
      <c r="Y36">
        <v>0.93398170800000002</v>
      </c>
      <c r="Z36" s="4">
        <v>0.94436751299999999</v>
      </c>
    </row>
    <row r="37" spans="1:26" x14ac:dyDescent="0.3">
      <c r="A37" t="s">
        <v>4</v>
      </c>
      <c r="B37">
        <v>0.73959809352057104</v>
      </c>
      <c r="C37">
        <v>0.742947314182686</v>
      </c>
      <c r="D37">
        <v>0.75049916269485895</v>
      </c>
      <c r="E37">
        <v>0.70042187298728897</v>
      </c>
      <c r="F37">
        <v>0.70001932242693798</v>
      </c>
      <c r="G37">
        <v>0.70393211387354504</v>
      </c>
      <c r="H37">
        <v>0.74550753574654405</v>
      </c>
      <c r="I37">
        <v>0.746409249001729</v>
      </c>
      <c r="J37">
        <v>0.74706943192070396</v>
      </c>
      <c r="K37">
        <v>0.75322040448285899</v>
      </c>
      <c r="L37" s="4">
        <v>0.94629975499999996</v>
      </c>
      <c r="O37" t="s">
        <v>4</v>
      </c>
      <c r="P37">
        <v>0.91997294900000004</v>
      </c>
      <c r="Q37">
        <v>0.92733157300000002</v>
      </c>
      <c r="R37">
        <v>0.93216217999999995</v>
      </c>
      <c r="S37">
        <v>0.93950470200000002</v>
      </c>
      <c r="T37">
        <v>0.93982674200000005</v>
      </c>
      <c r="U37">
        <v>0.94018098699999997</v>
      </c>
      <c r="V37">
        <v>0.94488277700000001</v>
      </c>
      <c r="W37">
        <v>0.94475396099999998</v>
      </c>
      <c r="X37">
        <v>0.94468955300000002</v>
      </c>
      <c r="Y37">
        <v>0.94491498100000004</v>
      </c>
      <c r="Z37" s="4">
        <v>0.94629975499999996</v>
      </c>
    </row>
    <row r="38" spans="1:26" x14ac:dyDescent="0.3">
      <c r="A38" t="s">
        <v>15</v>
      </c>
      <c r="B38">
        <f>AVERAGE(B33:B37)</f>
        <v>0.73284168491564883</v>
      </c>
      <c r="C38">
        <f t="shared" ref="C38" si="28">AVERAGE(C33:C37)</f>
        <v>0.74068014942679228</v>
      </c>
      <c r="D38">
        <f t="shared" ref="D38" si="29">AVERAGE(D33:D37)</f>
        <v>0.74919489887932333</v>
      </c>
      <c r="E38">
        <f t="shared" ref="E38" si="30">AVERAGE(E33:E37)</f>
        <v>0.70103374983902145</v>
      </c>
      <c r="F38">
        <f t="shared" ref="F38" si="31">AVERAGE(F33:F37)</f>
        <v>0.70082442354763919</v>
      </c>
      <c r="G38">
        <f t="shared" ref="G38" si="32">AVERAGE(G33:G37)</f>
        <v>0.70459229679251967</v>
      </c>
      <c r="H38">
        <f t="shared" ref="H38" si="33">AVERAGE(H33:H37)</f>
        <v>0.74439971660445936</v>
      </c>
      <c r="I38">
        <f t="shared" ref="I38" si="34">AVERAGE(I33:I37)</f>
        <v>0.74472819786170541</v>
      </c>
      <c r="J38">
        <f t="shared" ref="J38" si="35">AVERAGE(J33:J37)</f>
        <v>0.74594229035172266</v>
      </c>
      <c r="K38">
        <f t="shared" ref="K38" si="36">AVERAGE(K33:K37)</f>
        <v>0.75226716475594957</v>
      </c>
      <c r="O38" t="s">
        <v>15</v>
      </c>
      <c r="P38">
        <f>AVERAGE(P33:P37)</f>
        <v>0.91574777780000005</v>
      </c>
      <c r="Q38">
        <f t="shared" ref="Q38" si="37">AVERAGE(Q33:Q37)</f>
        <v>0.92166044059999996</v>
      </c>
      <c r="R38">
        <f t="shared" ref="R38" si="38">AVERAGE(R33:R37)</f>
        <v>0.92636867199999995</v>
      </c>
      <c r="S38">
        <f t="shared" ref="S38" si="39">AVERAGE(S33:S37)</f>
        <v>0.93459680540000001</v>
      </c>
      <c r="T38">
        <f t="shared" ref="T38" si="40">AVERAGE(T33:T37)</f>
        <v>0.93547597559999995</v>
      </c>
      <c r="U38">
        <f t="shared" ref="U38" si="41">AVERAGE(U33:U37)</f>
        <v>0.93617802379999993</v>
      </c>
      <c r="V38">
        <f t="shared" ref="V38" si="42">AVERAGE(V33:V37)</f>
        <v>0.94480548740000003</v>
      </c>
      <c r="W38">
        <f t="shared" ref="W38" si="43">AVERAGE(W33:W37)</f>
        <v>0.94499871179999995</v>
      </c>
      <c r="X38">
        <f t="shared" ref="X38" si="44">AVERAGE(X33:X37)</f>
        <v>0.94513074820000009</v>
      </c>
      <c r="Y38">
        <f t="shared" ref="Y38" si="45">AVERAGE(Y33:Y37)</f>
        <v>0.94626433080000005</v>
      </c>
    </row>
    <row r="39" spans="1:26" x14ac:dyDescent="0.3">
      <c r="J39" s="8" t="s">
        <v>15</v>
      </c>
      <c r="K39" s="8">
        <f>AVERAGE(B33:K37)</f>
        <v>0.73165045729747813</v>
      </c>
      <c r="X39" s="8" t="s">
        <v>15</v>
      </c>
      <c r="Y39" s="8">
        <f>AVERAGE(P33:Y37)</f>
        <v>0.93512269733999975</v>
      </c>
    </row>
    <row r="40" spans="1:26" x14ac:dyDescent="0.3">
      <c r="J40" s="8" t="s">
        <v>16</v>
      </c>
      <c r="K40" s="8">
        <f>AVERAGE(K14,K26,K39)</f>
        <v>0.79138325745915938</v>
      </c>
      <c r="X40" s="8" t="s">
        <v>16</v>
      </c>
      <c r="Y40" s="8">
        <f>AVERAGE(Y14,Y26,Y39)</f>
        <v>0.91622743965999998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2C04-9C38-4BC7-8C1A-A00F5132A1D2}">
  <dimension ref="A1:Z40"/>
  <sheetViews>
    <sheetView topLeftCell="A4" workbookViewId="0">
      <selection activeCell="Y39" sqref="Y39"/>
    </sheetView>
  </sheetViews>
  <sheetFormatPr defaultRowHeight="14.4" x14ac:dyDescent="0.3"/>
  <cols>
    <col min="1" max="1" width="15.33203125" bestFit="1" customWidth="1"/>
    <col min="2" max="2" width="12.6640625" bestFit="1" customWidth="1"/>
    <col min="13" max="13" width="8.88671875" style="5"/>
    <col min="15" max="15" width="15.33203125" bestFit="1" customWidth="1"/>
    <col min="16" max="16" width="12.6640625" bestFit="1" customWidth="1"/>
  </cols>
  <sheetData>
    <row r="1" spans="1:26" x14ac:dyDescent="0.3">
      <c r="A1" s="22" t="s">
        <v>8</v>
      </c>
      <c r="B1" s="23"/>
      <c r="C1" s="23"/>
      <c r="D1" s="23"/>
      <c r="E1" s="23"/>
      <c r="F1" s="23"/>
      <c r="G1" s="23"/>
      <c r="H1" s="23"/>
      <c r="I1" s="23"/>
      <c r="J1" s="23"/>
      <c r="O1" s="22" t="s">
        <v>9</v>
      </c>
      <c r="P1" s="23"/>
      <c r="Q1" s="23"/>
      <c r="R1" s="23"/>
      <c r="S1" s="23"/>
      <c r="T1" s="23"/>
      <c r="U1" s="23"/>
      <c r="V1" s="23"/>
      <c r="W1" s="23"/>
      <c r="X1" s="23"/>
      <c r="Y1" s="1"/>
    </row>
    <row r="3" spans="1:26" x14ac:dyDescent="0.3">
      <c r="A3" s="24"/>
      <c r="B3" s="25"/>
      <c r="C3" s="25"/>
      <c r="D3" s="25"/>
      <c r="E3" s="25"/>
      <c r="F3" s="25"/>
      <c r="G3" s="25"/>
      <c r="H3" s="25"/>
      <c r="I3" s="25"/>
      <c r="J3" s="25"/>
    </row>
    <row r="4" spans="1:26" x14ac:dyDescent="0.3">
      <c r="A4" s="25"/>
      <c r="B4" s="25"/>
      <c r="C4" s="25"/>
      <c r="D4" s="25"/>
      <c r="E4" s="25"/>
      <c r="F4" s="25"/>
      <c r="G4" s="25"/>
      <c r="H4" s="25"/>
      <c r="I4" s="25"/>
      <c r="J4" s="25"/>
    </row>
    <row r="5" spans="1:26" x14ac:dyDescent="0.3">
      <c r="A5" t="s">
        <v>11</v>
      </c>
      <c r="O5" t="s">
        <v>10</v>
      </c>
    </row>
    <row r="7" spans="1:26" x14ac:dyDescent="0.3">
      <c r="A7" s="2" t="s">
        <v>7</v>
      </c>
      <c r="B7" s="2">
        <v>10943</v>
      </c>
      <c r="C7" s="2">
        <v>941</v>
      </c>
      <c r="D7" s="2">
        <v>738</v>
      </c>
      <c r="E7" s="2">
        <v>676</v>
      </c>
      <c r="F7" s="2">
        <v>612</v>
      </c>
      <c r="G7" s="2">
        <v>460</v>
      </c>
      <c r="H7" s="2">
        <v>401</v>
      </c>
      <c r="I7" s="2">
        <v>321</v>
      </c>
      <c r="J7" s="2">
        <v>300</v>
      </c>
      <c r="K7" s="2">
        <v>268</v>
      </c>
      <c r="L7" s="4" t="s">
        <v>5</v>
      </c>
      <c r="O7" s="2" t="s">
        <v>7</v>
      </c>
      <c r="P7" s="2">
        <v>10943</v>
      </c>
      <c r="Q7" s="2">
        <v>941</v>
      </c>
      <c r="R7" s="2">
        <v>738</v>
      </c>
      <c r="S7" s="2">
        <v>676</v>
      </c>
      <c r="T7" s="2">
        <v>612</v>
      </c>
      <c r="U7" s="2">
        <v>460</v>
      </c>
      <c r="V7" s="2">
        <v>401</v>
      </c>
      <c r="W7" s="2">
        <v>321</v>
      </c>
      <c r="X7" s="2">
        <v>300</v>
      </c>
      <c r="Y7" s="2">
        <v>268</v>
      </c>
      <c r="Z7" s="4" t="s">
        <v>5</v>
      </c>
    </row>
    <row r="8" spans="1:26" x14ac:dyDescent="0.3">
      <c r="A8" t="s">
        <v>0</v>
      </c>
      <c r="B8">
        <v>0.86284046692606997</v>
      </c>
      <c r="C8">
        <v>0.64630350194552499</v>
      </c>
      <c r="D8">
        <v>0.60700389105058306</v>
      </c>
      <c r="E8">
        <v>0.64338521400778204</v>
      </c>
      <c r="F8">
        <v>0.64357976653696503</v>
      </c>
      <c r="G8">
        <v>0.77101167315175101</v>
      </c>
      <c r="H8">
        <v>0.79747081712062196</v>
      </c>
      <c r="I8">
        <v>0.815758754863813</v>
      </c>
      <c r="J8">
        <v>0.79727626459143897</v>
      </c>
      <c r="K8">
        <v>0.79727626459143897</v>
      </c>
      <c r="L8" s="4">
        <v>0.92879377399999996</v>
      </c>
      <c r="O8" t="s">
        <v>0</v>
      </c>
      <c r="P8">
        <v>0.90019455252918201</v>
      </c>
      <c r="Q8">
        <v>0.81945525291828802</v>
      </c>
      <c r="R8">
        <v>0.81789883268482499</v>
      </c>
      <c r="S8">
        <v>0.80642023346303504</v>
      </c>
      <c r="T8">
        <v>0.80058365758754801</v>
      </c>
      <c r="U8">
        <v>0.86108949416342395</v>
      </c>
      <c r="V8">
        <v>0.86128404669260705</v>
      </c>
      <c r="W8">
        <v>0.86964980544747095</v>
      </c>
      <c r="X8">
        <v>0.89377431906614702</v>
      </c>
      <c r="Y8">
        <v>0.89377431906614702</v>
      </c>
      <c r="Z8" s="4">
        <v>0.92879377399999996</v>
      </c>
    </row>
    <row r="9" spans="1:26" x14ac:dyDescent="0.3">
      <c r="A9" t="s">
        <v>1</v>
      </c>
      <c r="B9">
        <v>0.90214007782101102</v>
      </c>
      <c r="C9">
        <v>0.65428015564202302</v>
      </c>
      <c r="D9">
        <v>0.69124513618676997</v>
      </c>
      <c r="E9">
        <v>0.66167315175097197</v>
      </c>
      <c r="F9">
        <v>0.686381322957198</v>
      </c>
      <c r="G9">
        <v>0.783852140077821</v>
      </c>
      <c r="H9">
        <v>0.80642023346303504</v>
      </c>
      <c r="I9">
        <v>0.82315175097276205</v>
      </c>
      <c r="J9">
        <v>0.79727626459143897</v>
      </c>
      <c r="K9">
        <v>0.79727626459143897</v>
      </c>
      <c r="L9" s="4">
        <v>0.85525291800000003</v>
      </c>
      <c r="O9" t="s">
        <v>1</v>
      </c>
      <c r="P9">
        <v>0.95136186770428</v>
      </c>
      <c r="Q9">
        <v>0.92509727626459104</v>
      </c>
      <c r="R9">
        <v>0.87840466926070004</v>
      </c>
      <c r="S9">
        <v>0.86906614785992198</v>
      </c>
      <c r="T9">
        <v>0.86459143968871599</v>
      </c>
      <c r="U9">
        <v>0.87645914396887104</v>
      </c>
      <c r="V9">
        <v>0.84085603112840501</v>
      </c>
      <c r="W9">
        <v>0.84630350194552495</v>
      </c>
      <c r="X9">
        <v>0.845330739299611</v>
      </c>
      <c r="Y9">
        <v>0.845330739299611</v>
      </c>
      <c r="Z9" s="4">
        <v>0.85525291800000003</v>
      </c>
    </row>
    <row r="10" spans="1:26" x14ac:dyDescent="0.3">
      <c r="A10" t="s">
        <v>2</v>
      </c>
      <c r="B10">
        <v>0.87062256809338501</v>
      </c>
      <c r="C10">
        <v>0.66361867704280098</v>
      </c>
      <c r="D10">
        <v>0.64922178988326795</v>
      </c>
      <c r="E10">
        <v>0.58540856031128397</v>
      </c>
      <c r="F10">
        <v>0.63482490272373504</v>
      </c>
      <c r="G10">
        <v>0.76926070038910499</v>
      </c>
      <c r="H10">
        <v>0.80019455252918203</v>
      </c>
      <c r="I10">
        <v>0.81614785992217898</v>
      </c>
      <c r="J10">
        <v>0.79727626459143897</v>
      </c>
      <c r="K10">
        <v>0.79727626459143897</v>
      </c>
      <c r="L10" s="4">
        <v>0.93346303500000005</v>
      </c>
      <c r="O10" t="s">
        <v>2</v>
      </c>
      <c r="P10">
        <v>0.90972762645914396</v>
      </c>
      <c r="Q10">
        <v>0.89980544747081703</v>
      </c>
      <c r="R10">
        <v>0.93735408560311195</v>
      </c>
      <c r="S10">
        <v>0.93171206225680903</v>
      </c>
      <c r="T10">
        <v>0.932295719844358</v>
      </c>
      <c r="U10">
        <v>0.93560311284046604</v>
      </c>
      <c r="V10">
        <v>0.92704280155642005</v>
      </c>
      <c r="W10">
        <v>0.92645914396887097</v>
      </c>
      <c r="X10">
        <v>0.93073929961089497</v>
      </c>
      <c r="Y10">
        <v>0.93073929961089497</v>
      </c>
      <c r="Z10" s="4">
        <v>0.93346303500000005</v>
      </c>
    </row>
    <row r="11" spans="1:26" x14ac:dyDescent="0.3">
      <c r="A11" t="s">
        <v>3</v>
      </c>
      <c r="B11">
        <v>0.78560311284046602</v>
      </c>
      <c r="C11">
        <v>0.65642023346303502</v>
      </c>
      <c r="D11">
        <v>0.63190661478599197</v>
      </c>
      <c r="E11">
        <v>0.59474708171206203</v>
      </c>
      <c r="F11">
        <v>0.64630350194552499</v>
      </c>
      <c r="G11">
        <v>0.77295719844357902</v>
      </c>
      <c r="H11">
        <v>0.79727626459143897</v>
      </c>
      <c r="I11">
        <v>0.80972762645914398</v>
      </c>
      <c r="J11">
        <v>0.79727626459143897</v>
      </c>
      <c r="K11">
        <v>0.79727626459143897</v>
      </c>
      <c r="L11" s="4">
        <v>0.93385214000000005</v>
      </c>
      <c r="O11" t="s">
        <v>3</v>
      </c>
      <c r="P11">
        <v>0.83151750972762595</v>
      </c>
      <c r="Q11">
        <v>0.73871595330739304</v>
      </c>
      <c r="R11">
        <v>0.74552529182879301</v>
      </c>
      <c r="S11">
        <v>0.73424124513618605</v>
      </c>
      <c r="T11">
        <v>0.75758754863813205</v>
      </c>
      <c r="U11">
        <v>0.8284046692607</v>
      </c>
      <c r="V11">
        <v>0.83599221789883205</v>
      </c>
      <c r="W11">
        <v>0.85486381322957194</v>
      </c>
      <c r="X11">
        <v>0.86245136186770399</v>
      </c>
      <c r="Y11">
        <v>0.86245136186770399</v>
      </c>
      <c r="Z11" s="4">
        <v>0.93385214000000005</v>
      </c>
    </row>
    <row r="12" spans="1:26" x14ac:dyDescent="0.3">
      <c r="A12" t="s">
        <v>4</v>
      </c>
      <c r="B12">
        <v>0.86264591439688698</v>
      </c>
      <c r="C12">
        <v>0.68521400778210095</v>
      </c>
      <c r="D12">
        <v>0.64474708171206196</v>
      </c>
      <c r="E12">
        <v>0.59435797665369605</v>
      </c>
      <c r="F12">
        <v>0.646108949416342</v>
      </c>
      <c r="G12">
        <v>0.77470817120622504</v>
      </c>
      <c r="H12">
        <v>0.79785992217898805</v>
      </c>
      <c r="I12">
        <v>0.81031128404669195</v>
      </c>
      <c r="J12">
        <v>0.79727626459143897</v>
      </c>
      <c r="K12">
        <v>0.79727626459143897</v>
      </c>
      <c r="L12" s="4">
        <v>0.94182879399999997</v>
      </c>
      <c r="O12" t="s">
        <v>4</v>
      </c>
      <c r="P12">
        <v>0.90797665369649805</v>
      </c>
      <c r="Q12">
        <v>0.87568093385213996</v>
      </c>
      <c r="R12">
        <v>0.90311284046692597</v>
      </c>
      <c r="S12">
        <v>0.898249027237354</v>
      </c>
      <c r="T12">
        <v>0.89980544747081703</v>
      </c>
      <c r="U12">
        <v>0.91673151750972703</v>
      </c>
      <c r="V12">
        <v>0.91050583657587503</v>
      </c>
      <c r="W12">
        <v>0.92256809338521395</v>
      </c>
      <c r="X12">
        <v>0.92859922178988297</v>
      </c>
      <c r="Y12">
        <v>0.92859922178988297</v>
      </c>
      <c r="Z12" s="4">
        <v>0.94182879399999997</v>
      </c>
    </row>
    <row r="14" spans="1:26" x14ac:dyDescent="0.3">
      <c r="A14" s="6"/>
      <c r="B14" s="6"/>
      <c r="C14" s="6"/>
      <c r="D14" s="6"/>
      <c r="E14" s="9"/>
      <c r="F14" s="9"/>
      <c r="G14" s="6"/>
      <c r="H14" s="6"/>
      <c r="I14" s="6"/>
      <c r="J14" s="8" t="s">
        <v>15</v>
      </c>
      <c r="K14" s="8">
        <f>AVERAGE(B8:K12)</f>
        <v>0.74138910505836519</v>
      </c>
      <c r="L14" s="6"/>
      <c r="M14" s="7"/>
      <c r="N14" s="6"/>
      <c r="O14" s="6"/>
      <c r="P14" s="6"/>
      <c r="Q14" s="6"/>
      <c r="R14" s="6"/>
      <c r="S14" s="6"/>
      <c r="T14" s="6"/>
      <c r="U14" s="6"/>
      <c r="V14" s="6"/>
      <c r="W14" s="6"/>
      <c r="X14" s="8" t="s">
        <v>15</v>
      </c>
      <c r="Y14" s="8">
        <f>AVERAGE(P8:Y12)</f>
        <v>0.87343968871595312</v>
      </c>
      <c r="Z14" s="6"/>
    </row>
    <row r="16" spans="1:26" x14ac:dyDescent="0.3">
      <c r="A16" t="s">
        <v>12</v>
      </c>
      <c r="O16" t="s">
        <v>12</v>
      </c>
    </row>
    <row r="19" spans="1:26" x14ac:dyDescent="0.3">
      <c r="A19" s="2" t="s">
        <v>7</v>
      </c>
      <c r="B19" s="2">
        <v>13451</v>
      </c>
      <c r="C19" s="2">
        <v>1728</v>
      </c>
      <c r="D19" s="2">
        <v>1242</v>
      </c>
      <c r="E19" s="2">
        <v>1048</v>
      </c>
      <c r="F19" s="2">
        <v>974</v>
      </c>
      <c r="G19" s="2">
        <v>822</v>
      </c>
      <c r="H19" s="2">
        <v>729</v>
      </c>
      <c r="I19" s="2">
        <v>529</v>
      </c>
      <c r="J19" s="2">
        <v>479</v>
      </c>
      <c r="K19" s="2">
        <v>470</v>
      </c>
      <c r="L19" s="4" t="s">
        <v>5</v>
      </c>
      <c r="O19" s="2" t="s">
        <v>7</v>
      </c>
      <c r="P19" s="2">
        <v>13451</v>
      </c>
      <c r="Q19" s="2">
        <v>1728</v>
      </c>
      <c r="R19" s="2">
        <v>1242</v>
      </c>
      <c r="S19" s="2">
        <v>1048</v>
      </c>
      <c r="T19" s="2">
        <v>974</v>
      </c>
      <c r="U19" s="2">
        <v>822</v>
      </c>
      <c r="V19" s="2">
        <v>729</v>
      </c>
      <c r="W19" s="2">
        <v>529</v>
      </c>
      <c r="X19" s="2">
        <v>479</v>
      </c>
      <c r="Y19" s="2">
        <v>470</v>
      </c>
      <c r="Z19" s="4" t="s">
        <v>5</v>
      </c>
    </row>
    <row r="20" spans="1:26" x14ac:dyDescent="0.3">
      <c r="A20" t="s">
        <v>0</v>
      </c>
      <c r="B20">
        <v>0.74495471199999996</v>
      </c>
      <c r="C20">
        <v>0.70300333699999995</v>
      </c>
      <c r="D20">
        <v>0.688648763</v>
      </c>
      <c r="E20">
        <v>0.70988929499999998</v>
      </c>
      <c r="F20">
        <v>0.73769797100000001</v>
      </c>
      <c r="G20">
        <v>0.75930928499999994</v>
      </c>
      <c r="H20">
        <v>0.77027384899999995</v>
      </c>
      <c r="I20">
        <v>0.76698977700000004</v>
      </c>
      <c r="J20">
        <v>0.77933153200000005</v>
      </c>
      <c r="K20">
        <v>0.77933153200000005</v>
      </c>
      <c r="L20" s="4">
        <v>0.92340696</v>
      </c>
      <c r="O20" t="s">
        <v>0</v>
      </c>
      <c r="P20">
        <v>0.79723502300000004</v>
      </c>
      <c r="Q20">
        <v>0.78605858399999995</v>
      </c>
      <c r="R20">
        <v>0.791885163</v>
      </c>
      <c r="S20">
        <v>0.80676942600000001</v>
      </c>
      <c r="T20">
        <v>0.82520260599999995</v>
      </c>
      <c r="U20">
        <v>0.85565972800000001</v>
      </c>
      <c r="V20">
        <v>0.88055511399999997</v>
      </c>
      <c r="W20">
        <v>0.88240902600000004</v>
      </c>
      <c r="X20">
        <v>0.88659357000000005</v>
      </c>
      <c r="Y20">
        <v>0.88659357000000005</v>
      </c>
      <c r="Z20" s="4">
        <v>0.92340696</v>
      </c>
    </row>
    <row r="21" spans="1:26" x14ac:dyDescent="0.3">
      <c r="A21" t="s">
        <v>1</v>
      </c>
      <c r="B21">
        <v>0.82774511399999995</v>
      </c>
      <c r="C21">
        <v>0.75189363799999998</v>
      </c>
      <c r="D21">
        <v>0.72646856299999996</v>
      </c>
      <c r="E21">
        <v>0.72699825200000001</v>
      </c>
      <c r="F21">
        <v>0.76677790099999998</v>
      </c>
      <c r="G21">
        <v>0.77090947600000004</v>
      </c>
      <c r="H21">
        <v>0.78393982699999998</v>
      </c>
      <c r="I21">
        <v>0.78404576500000001</v>
      </c>
      <c r="J21">
        <v>0.79538111099999997</v>
      </c>
      <c r="K21">
        <v>0.79538111099999997</v>
      </c>
      <c r="L21" s="4">
        <v>0.92669753099999996</v>
      </c>
      <c r="O21" t="s">
        <v>1</v>
      </c>
      <c r="P21">
        <v>0.91599131300000003</v>
      </c>
      <c r="Q21">
        <v>0.91567350000000003</v>
      </c>
      <c r="R21">
        <v>0.89522750100000004</v>
      </c>
      <c r="S21">
        <v>0.88415699999999997</v>
      </c>
      <c r="T21">
        <v>0.88362731100000003</v>
      </c>
      <c r="U21">
        <v>0.86567085099999996</v>
      </c>
      <c r="V21">
        <v>0.86731288699999998</v>
      </c>
      <c r="W21">
        <v>0.86206896600000005</v>
      </c>
      <c r="X21">
        <v>0.86530006900000001</v>
      </c>
      <c r="Y21">
        <v>0.86530006900000001</v>
      </c>
      <c r="Z21" s="4">
        <v>0.92669753099999996</v>
      </c>
    </row>
    <row r="22" spans="1:26" x14ac:dyDescent="0.3">
      <c r="A22" t="s">
        <v>2</v>
      </c>
      <c r="B22">
        <v>0.83256528399999996</v>
      </c>
      <c r="C22">
        <v>0.75586630600000004</v>
      </c>
      <c r="D22">
        <v>0.68695375800000003</v>
      </c>
      <c r="E22">
        <v>0.69569362800000001</v>
      </c>
      <c r="F22">
        <v>0.74251814199999999</v>
      </c>
      <c r="G22">
        <v>0.764182425</v>
      </c>
      <c r="H22">
        <v>0.77657714899999997</v>
      </c>
      <c r="I22">
        <v>0.77212776100000002</v>
      </c>
      <c r="J22">
        <v>0.78367498300000005</v>
      </c>
      <c r="K22">
        <v>0.78367498300000005</v>
      </c>
      <c r="L22" s="4">
        <v>0.93219979900000005</v>
      </c>
      <c r="O22" t="s">
        <v>2</v>
      </c>
      <c r="P22">
        <v>0.90958207499999999</v>
      </c>
      <c r="Q22">
        <v>0.90762222599999998</v>
      </c>
      <c r="R22">
        <v>0.91726256699999997</v>
      </c>
      <c r="S22">
        <v>0.92070554599999999</v>
      </c>
      <c r="T22">
        <v>0.92557868499999996</v>
      </c>
      <c r="U22">
        <v>0.92971026000000001</v>
      </c>
      <c r="V22">
        <v>0.93055776300000004</v>
      </c>
      <c r="W22">
        <v>0.93039885600000005</v>
      </c>
      <c r="X22">
        <v>0.93055776300000004</v>
      </c>
      <c r="Y22">
        <v>0.93055776300000004</v>
      </c>
      <c r="Z22" s="4">
        <v>0.93219979900000005</v>
      </c>
    </row>
    <row r="23" spans="1:26" x14ac:dyDescent="0.3">
      <c r="A23" t="s">
        <v>3</v>
      </c>
      <c r="B23">
        <v>0.72922294600000004</v>
      </c>
      <c r="C23">
        <v>0.70114942499999999</v>
      </c>
      <c r="D23">
        <v>0.68737750900000005</v>
      </c>
      <c r="E23">
        <v>0.70369193299999999</v>
      </c>
      <c r="F23">
        <v>0.73637374899999997</v>
      </c>
      <c r="G23">
        <v>0.76216960600000005</v>
      </c>
      <c r="H23">
        <v>0.76963822199999998</v>
      </c>
      <c r="I23">
        <v>0.773504953</v>
      </c>
      <c r="J23">
        <v>0.78383389000000003</v>
      </c>
      <c r="K23">
        <v>0.78383389000000003</v>
      </c>
      <c r="L23" s="4">
        <v>0.925949468</v>
      </c>
      <c r="O23" t="s">
        <v>3</v>
      </c>
      <c r="P23">
        <v>0.76773134200000004</v>
      </c>
      <c r="Q23">
        <v>0.75226442100000002</v>
      </c>
      <c r="R23">
        <v>0.75512474200000002</v>
      </c>
      <c r="S23">
        <v>0.77419354799999995</v>
      </c>
      <c r="T23">
        <v>0.80708723999999998</v>
      </c>
      <c r="U23">
        <v>0.84718470300000004</v>
      </c>
      <c r="V23">
        <v>0.86270459200000005</v>
      </c>
      <c r="W23">
        <v>0.86964351900000003</v>
      </c>
      <c r="X23">
        <v>0.87515228599999995</v>
      </c>
      <c r="Y23">
        <v>0.87515228599999995</v>
      </c>
      <c r="Z23" s="4">
        <v>0.925949468</v>
      </c>
    </row>
    <row r="24" spans="1:26" x14ac:dyDescent="0.3">
      <c r="A24" t="s">
        <v>4</v>
      </c>
      <c r="B24">
        <v>0.78033794199999995</v>
      </c>
      <c r="C24">
        <v>0.70676412899999996</v>
      </c>
      <c r="D24">
        <v>0.66793791999999996</v>
      </c>
      <c r="E24">
        <v>0.68271624600000003</v>
      </c>
      <c r="F24">
        <v>0.72832247500000002</v>
      </c>
      <c r="G24">
        <v>0.75538958599999995</v>
      </c>
      <c r="H24">
        <v>0.76693680799999997</v>
      </c>
      <c r="I24">
        <v>0.77138619600000002</v>
      </c>
      <c r="J24">
        <v>0.78192700900000001</v>
      </c>
      <c r="K24">
        <v>0.78192700900000001</v>
      </c>
      <c r="L24" s="4">
        <v>0.93903278800000001</v>
      </c>
      <c r="O24" t="s">
        <v>4</v>
      </c>
      <c r="P24">
        <v>0.89962392099999999</v>
      </c>
      <c r="Q24">
        <v>0.89485671899999997</v>
      </c>
      <c r="R24">
        <v>0.91419037000000003</v>
      </c>
      <c r="S24">
        <v>0.92478415199999997</v>
      </c>
      <c r="T24">
        <v>0.93156417199999997</v>
      </c>
      <c r="U24">
        <v>0.93590762199999999</v>
      </c>
      <c r="V24">
        <v>0.93532496399999998</v>
      </c>
      <c r="W24">
        <v>0.93590762199999999</v>
      </c>
      <c r="X24">
        <v>0.93627840500000004</v>
      </c>
      <c r="Y24">
        <v>0.93627840500000004</v>
      </c>
      <c r="Z24" s="4">
        <v>0.93903278800000001</v>
      </c>
    </row>
    <row r="26" spans="1:26" x14ac:dyDescent="0.3">
      <c r="A26" s="6"/>
      <c r="B26" s="6"/>
      <c r="C26" s="6"/>
      <c r="D26" s="6"/>
      <c r="E26" s="9"/>
      <c r="F26" s="9"/>
      <c r="G26" s="6"/>
      <c r="H26" s="6"/>
      <c r="I26" s="6"/>
      <c r="J26" s="8" t="s">
        <v>15</v>
      </c>
      <c r="K26" s="8">
        <f>AVERAGE(B20:K24)</f>
        <v>0.7523449334600002</v>
      </c>
      <c r="L26" s="6"/>
      <c r="M26" s="7"/>
      <c r="N26" s="6"/>
      <c r="O26" s="6"/>
      <c r="P26" s="6"/>
      <c r="Q26" s="6"/>
      <c r="R26" s="6"/>
      <c r="S26" s="6"/>
      <c r="T26" s="6"/>
      <c r="U26" s="6"/>
      <c r="V26" s="6"/>
      <c r="W26" s="6"/>
      <c r="X26" s="8" t="s">
        <v>15</v>
      </c>
      <c r="Z26" s="6"/>
    </row>
    <row r="29" spans="1:26" ht="18.600000000000001" customHeight="1" x14ac:dyDescent="0.3">
      <c r="A29" t="s">
        <v>13</v>
      </c>
      <c r="O29" t="s">
        <v>13</v>
      </c>
    </row>
    <row r="32" spans="1:26" x14ac:dyDescent="0.3">
      <c r="A32" s="2" t="s">
        <v>7</v>
      </c>
      <c r="B32" s="2">
        <v>20027</v>
      </c>
      <c r="C32" s="2">
        <v>1135</v>
      </c>
      <c r="D32" s="2">
        <v>633</v>
      </c>
      <c r="E32" s="2">
        <v>488</v>
      </c>
      <c r="F32" s="2">
        <v>348</v>
      </c>
      <c r="G32" s="2">
        <v>203</v>
      </c>
      <c r="H32" s="2">
        <v>184</v>
      </c>
      <c r="I32" s="2">
        <v>180</v>
      </c>
      <c r="J32" s="2">
        <v>151</v>
      </c>
      <c r="K32" s="2">
        <v>147</v>
      </c>
      <c r="L32" s="4" t="s">
        <v>6</v>
      </c>
      <c r="O32" s="2" t="s">
        <v>7</v>
      </c>
      <c r="P32" s="2">
        <v>20027</v>
      </c>
      <c r="Q32" s="2">
        <v>1135</v>
      </c>
      <c r="R32" s="2">
        <v>633</v>
      </c>
      <c r="S32" s="2">
        <v>488</v>
      </c>
      <c r="T32" s="2">
        <v>348</v>
      </c>
      <c r="U32" s="2">
        <v>203</v>
      </c>
      <c r="V32" s="2">
        <v>184</v>
      </c>
      <c r="W32" s="2">
        <v>180</v>
      </c>
      <c r="X32" s="2">
        <v>151</v>
      </c>
      <c r="Y32" s="2">
        <v>147</v>
      </c>
      <c r="Z32" s="4" t="s">
        <v>6</v>
      </c>
    </row>
    <row r="33" spans="1:26" x14ac:dyDescent="0.3">
      <c r="A33" t="s">
        <v>0</v>
      </c>
      <c r="B33">
        <v>0.72689359799999997</v>
      </c>
      <c r="C33">
        <v>0.72162823700000001</v>
      </c>
      <c r="D33">
        <v>0.73616836299999999</v>
      </c>
      <c r="E33">
        <v>0.74444480199999996</v>
      </c>
      <c r="F33">
        <v>0.747085534</v>
      </c>
      <c r="G33">
        <v>0.65438619099999995</v>
      </c>
      <c r="H33">
        <v>0.657043025</v>
      </c>
      <c r="I33">
        <v>0.65834728799999997</v>
      </c>
      <c r="J33">
        <v>0.65857271699999997</v>
      </c>
      <c r="K33">
        <v>0.65857271699999997</v>
      </c>
      <c r="L33" s="4">
        <v>0.95823135400000004</v>
      </c>
      <c r="O33" t="s">
        <v>0</v>
      </c>
      <c r="P33">
        <v>0.89569109899999999</v>
      </c>
      <c r="Q33">
        <v>0.89680213799999997</v>
      </c>
      <c r="R33">
        <v>0.90736506500000003</v>
      </c>
      <c r="S33">
        <v>0.91623727899999996</v>
      </c>
      <c r="T33">
        <v>0.91779917600000005</v>
      </c>
      <c r="U33">
        <v>0.93375627999999999</v>
      </c>
      <c r="V33">
        <v>0.93570462499999996</v>
      </c>
      <c r="W33">
        <v>0.93597835900000004</v>
      </c>
      <c r="X33">
        <v>0.93615548100000001</v>
      </c>
      <c r="Y33">
        <v>0.93615548100000001</v>
      </c>
      <c r="Z33" s="4">
        <v>0.95823135400000004</v>
      </c>
    </row>
    <row r="34" spans="1:26" x14ac:dyDescent="0.3">
      <c r="A34" t="s">
        <v>1</v>
      </c>
      <c r="B34">
        <v>0.73307677400000004</v>
      </c>
      <c r="C34">
        <v>0.72650714900000002</v>
      </c>
      <c r="D34">
        <v>0.74436429199999998</v>
      </c>
      <c r="E34">
        <v>0.75528146299999999</v>
      </c>
      <c r="F34">
        <v>0.75843746000000001</v>
      </c>
      <c r="G34">
        <v>0.65527180200000001</v>
      </c>
      <c r="H34">
        <v>0.65802524799999995</v>
      </c>
      <c r="I34">
        <v>0.658798145</v>
      </c>
      <c r="J34">
        <v>0.65903967500000005</v>
      </c>
      <c r="K34">
        <v>0.65903967500000005</v>
      </c>
      <c r="L34" s="4">
        <v>0.94943964999999997</v>
      </c>
      <c r="O34" t="s">
        <v>1</v>
      </c>
      <c r="P34">
        <v>0.95014813899999995</v>
      </c>
      <c r="Q34">
        <v>0.95683047799999998</v>
      </c>
      <c r="R34">
        <v>0.95861780200000002</v>
      </c>
      <c r="S34">
        <v>0.96177379900000004</v>
      </c>
      <c r="T34">
        <v>0.96219245099999995</v>
      </c>
      <c r="U34">
        <v>0.95617029499999995</v>
      </c>
      <c r="V34">
        <v>0.95676607000000002</v>
      </c>
      <c r="W34">
        <v>0.95705590600000001</v>
      </c>
      <c r="X34">
        <v>0.95705590600000001</v>
      </c>
      <c r="Y34">
        <v>0.95705590600000001</v>
      </c>
      <c r="Z34" s="4">
        <v>0.94943964999999997</v>
      </c>
    </row>
    <row r="35" spans="1:26" x14ac:dyDescent="0.3">
      <c r="A35" t="s">
        <v>2</v>
      </c>
      <c r="B35">
        <v>0.759258663</v>
      </c>
      <c r="C35">
        <v>0.72819786200000003</v>
      </c>
      <c r="D35">
        <v>0.74273798800000002</v>
      </c>
      <c r="E35">
        <v>0.74700502400000002</v>
      </c>
      <c r="F35">
        <v>0.74925930699999999</v>
      </c>
      <c r="G35">
        <v>0.65201919399999997</v>
      </c>
      <c r="H35">
        <v>0.65470823099999997</v>
      </c>
      <c r="I35">
        <v>0.65552943399999997</v>
      </c>
      <c r="J35">
        <v>0.655787067</v>
      </c>
      <c r="K35">
        <v>0.655787067</v>
      </c>
      <c r="L35" s="4">
        <v>0.950598995</v>
      </c>
      <c r="O35" t="s">
        <v>2</v>
      </c>
      <c r="P35">
        <v>0.93562411400000001</v>
      </c>
      <c r="Q35">
        <v>0.93794280600000002</v>
      </c>
      <c r="R35">
        <v>0.94179118900000003</v>
      </c>
      <c r="S35">
        <v>0.94369122800000005</v>
      </c>
      <c r="T35">
        <v>0.94393275799999998</v>
      </c>
      <c r="U35">
        <v>0.94784554899999995</v>
      </c>
      <c r="V35">
        <v>0.94808707999999997</v>
      </c>
      <c r="W35">
        <v>0.94819979399999998</v>
      </c>
      <c r="X35">
        <v>0.94819979399999998</v>
      </c>
      <c r="Y35">
        <v>0.94819979399999998</v>
      </c>
      <c r="Z35" s="4">
        <v>0.950598995</v>
      </c>
    </row>
    <row r="36" spans="1:26" x14ac:dyDescent="0.3">
      <c r="A36" t="s">
        <v>3</v>
      </c>
      <c r="B36">
        <v>0.73269032599999995</v>
      </c>
      <c r="C36">
        <v>0.72433337600000003</v>
      </c>
      <c r="D36">
        <v>0.73769805499999996</v>
      </c>
      <c r="E36">
        <v>0.74288290599999995</v>
      </c>
      <c r="F36">
        <v>0.74539482199999996</v>
      </c>
      <c r="G36">
        <v>0.65504637399999999</v>
      </c>
      <c r="H36">
        <v>0.65730065699999995</v>
      </c>
      <c r="I36">
        <v>0.657864228</v>
      </c>
      <c r="J36">
        <v>0.65805745199999999</v>
      </c>
      <c r="K36">
        <v>0.65805745199999999</v>
      </c>
      <c r="L36" s="4">
        <v>0.94436751299999999</v>
      </c>
      <c r="O36" t="s">
        <v>3</v>
      </c>
      <c r="P36">
        <v>0.86604727599999998</v>
      </c>
      <c r="Q36">
        <v>0.85992850700000001</v>
      </c>
      <c r="R36">
        <v>0.87087788200000005</v>
      </c>
      <c r="S36">
        <v>0.87847803700000004</v>
      </c>
      <c r="T36">
        <v>0.88007213699999998</v>
      </c>
      <c r="U36">
        <v>0.89968440000000005</v>
      </c>
      <c r="V36">
        <v>0.90198699000000004</v>
      </c>
      <c r="W36">
        <v>0.90274378499999997</v>
      </c>
      <c r="X36">
        <v>0.902872601</v>
      </c>
      <c r="Y36">
        <v>0.902872601</v>
      </c>
      <c r="Z36" s="4">
        <v>0.94436751299999999</v>
      </c>
    </row>
    <row r="37" spans="1:26" x14ac:dyDescent="0.3">
      <c r="A37" t="s">
        <v>4</v>
      </c>
      <c r="B37">
        <v>0.75446025999999999</v>
      </c>
      <c r="C37">
        <v>0.72668427199999996</v>
      </c>
      <c r="D37">
        <v>0.74020996999999999</v>
      </c>
      <c r="E37">
        <v>0.74471853700000001</v>
      </c>
      <c r="F37">
        <v>0.74668298300000002</v>
      </c>
      <c r="G37">
        <v>0.65472433299999999</v>
      </c>
      <c r="H37">
        <v>0.65715573900000002</v>
      </c>
      <c r="I37">
        <v>0.65783202399999996</v>
      </c>
      <c r="J37">
        <v>0.65802524799999995</v>
      </c>
      <c r="K37">
        <v>0.65802524799999995</v>
      </c>
      <c r="L37" s="4">
        <v>0.94629975499999996</v>
      </c>
      <c r="O37" t="s">
        <v>4</v>
      </c>
      <c r="P37">
        <v>0.91932886800000002</v>
      </c>
      <c r="Q37">
        <v>0.92238825199999996</v>
      </c>
      <c r="R37">
        <v>0.92894177499999997</v>
      </c>
      <c r="S37">
        <v>0.93287066900000004</v>
      </c>
      <c r="T37">
        <v>0.93330542299999997</v>
      </c>
      <c r="U37">
        <v>0.94034200700000004</v>
      </c>
      <c r="V37">
        <v>0.94088947599999995</v>
      </c>
      <c r="W37">
        <v>0.941034394</v>
      </c>
      <c r="X37">
        <v>0.941034394</v>
      </c>
      <c r="Y37">
        <v>0.941034394</v>
      </c>
      <c r="Z37" s="4">
        <v>0.94629975499999996</v>
      </c>
    </row>
    <row r="39" spans="1:26" x14ac:dyDescent="0.3">
      <c r="J39" s="8" t="s">
        <v>15</v>
      </c>
      <c r="K39" s="8">
        <f>AVERAGE(B33:K37)</f>
        <v>0.69878236508000002</v>
      </c>
      <c r="X39" s="8" t="s">
        <v>15</v>
      </c>
      <c r="Y39" s="8">
        <f>AVERAGE(P33:Y37)</f>
        <v>0.92871119417999981</v>
      </c>
    </row>
    <row r="40" spans="1:26" x14ac:dyDescent="0.3">
      <c r="J40" s="8" t="s">
        <v>16</v>
      </c>
      <c r="K40" s="8">
        <f>AVERAGE(K14,K26,K39)</f>
        <v>0.7308388011994551</v>
      </c>
      <c r="X40" s="8" t="s">
        <v>16</v>
      </c>
      <c r="Y40" s="8">
        <f>AVERAGE(Y14,Latex!E131,Y39)</f>
        <v>0.89326882637865124</v>
      </c>
    </row>
  </sheetData>
  <mergeCells count="3">
    <mergeCell ref="A1:J1"/>
    <mergeCell ref="O1:X1"/>
    <mergeCell ref="A3:J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FEE34-CA94-4710-9491-2FC508433A23}">
  <dimension ref="B5:AQ11"/>
  <sheetViews>
    <sheetView topLeftCell="R4" workbookViewId="0">
      <selection activeCell="AH7" sqref="AH7:AQ9"/>
    </sheetView>
  </sheetViews>
  <sheetFormatPr defaultRowHeight="14.4" x14ac:dyDescent="0.3"/>
  <sheetData>
    <row r="5" spans="2:43" x14ac:dyDescent="0.3">
      <c r="C5" t="s">
        <v>44</v>
      </c>
      <c r="D5" s="25" t="s">
        <v>45</v>
      </c>
      <c r="E5" s="25"/>
      <c r="F5" s="25"/>
      <c r="G5" s="25"/>
      <c r="H5" s="25"/>
      <c r="I5" s="25"/>
      <c r="J5" s="25"/>
      <c r="K5" s="25"/>
      <c r="L5" s="25"/>
      <c r="M5" s="25"/>
      <c r="N5" s="25" t="s">
        <v>46</v>
      </c>
      <c r="O5" s="25"/>
      <c r="P5" s="25"/>
      <c r="Q5" s="25"/>
      <c r="R5" s="25"/>
      <c r="S5" s="25"/>
      <c r="T5" s="25"/>
      <c r="U5" s="25"/>
      <c r="V5" s="25"/>
      <c r="W5" s="25"/>
    </row>
    <row r="6" spans="2:43" x14ac:dyDescent="0.3">
      <c r="D6" s="6">
        <v>10</v>
      </c>
      <c r="E6" s="6">
        <v>20</v>
      </c>
      <c r="F6" s="6">
        <v>30</v>
      </c>
      <c r="G6" s="6">
        <v>40</v>
      </c>
      <c r="H6" s="6">
        <v>50</v>
      </c>
      <c r="I6" s="6">
        <v>60</v>
      </c>
      <c r="J6" s="6">
        <v>70</v>
      </c>
      <c r="K6" s="6">
        <v>80</v>
      </c>
      <c r="L6" s="6">
        <v>90</v>
      </c>
      <c r="M6" s="7">
        <v>100</v>
      </c>
      <c r="N6" s="6">
        <v>10</v>
      </c>
      <c r="O6" s="6">
        <v>20</v>
      </c>
      <c r="P6" s="6">
        <v>30</v>
      </c>
      <c r="Q6" s="6">
        <v>40</v>
      </c>
      <c r="R6" s="6">
        <v>50</v>
      </c>
      <c r="S6" s="6">
        <v>60</v>
      </c>
      <c r="T6" s="6">
        <v>70</v>
      </c>
      <c r="U6" s="6">
        <v>80</v>
      </c>
      <c r="V6" s="6">
        <v>90</v>
      </c>
      <c r="W6" s="7">
        <v>100</v>
      </c>
      <c r="X6" s="26" t="s">
        <v>50</v>
      </c>
      <c r="Y6" s="27"/>
      <c r="Z6" s="27"/>
      <c r="AA6" s="27"/>
      <c r="AB6" s="27"/>
      <c r="AC6" s="27"/>
      <c r="AD6" s="27"/>
      <c r="AE6" s="27"/>
      <c r="AF6" s="27"/>
      <c r="AG6" s="28"/>
      <c r="AH6" s="25" t="s">
        <v>51</v>
      </c>
      <c r="AI6" s="25"/>
      <c r="AJ6" s="25"/>
      <c r="AK6" s="25"/>
      <c r="AL6" s="25"/>
      <c r="AM6" s="25"/>
      <c r="AN6" s="25"/>
      <c r="AO6" s="25"/>
      <c r="AP6" s="25"/>
      <c r="AQ6" s="25"/>
    </row>
    <row r="7" spans="2:43" x14ac:dyDescent="0.3">
      <c r="B7" t="s">
        <v>47</v>
      </c>
      <c r="C7">
        <v>2118</v>
      </c>
      <c r="D7">
        <v>1543</v>
      </c>
      <c r="E7">
        <v>941</v>
      </c>
      <c r="F7">
        <v>738</v>
      </c>
      <c r="G7">
        <v>676</v>
      </c>
      <c r="H7">
        <v>612</v>
      </c>
      <c r="I7">
        <v>460</v>
      </c>
      <c r="J7">
        <v>401</v>
      </c>
      <c r="K7">
        <v>321</v>
      </c>
      <c r="L7">
        <v>300</v>
      </c>
      <c r="M7" s="5">
        <v>268</v>
      </c>
      <c r="N7">
        <v>272</v>
      </c>
      <c r="O7">
        <v>187</v>
      </c>
      <c r="P7">
        <v>151</v>
      </c>
      <c r="Q7">
        <v>141</v>
      </c>
      <c r="R7">
        <v>129</v>
      </c>
      <c r="S7">
        <v>110</v>
      </c>
      <c r="T7">
        <v>99</v>
      </c>
      <c r="U7">
        <v>70</v>
      </c>
      <c r="V7">
        <v>60</v>
      </c>
      <c r="W7" s="5">
        <v>53</v>
      </c>
      <c r="X7" s="16">
        <f>(N7*100)/D7</f>
        <v>17.627997407647442</v>
      </c>
      <c r="Y7" s="17">
        <f t="shared" ref="Y7:AG9" si="0">(O7*100)/E7</f>
        <v>19.872476089266737</v>
      </c>
      <c r="Z7" s="17">
        <f t="shared" si="0"/>
        <v>20.460704607046072</v>
      </c>
      <c r="AA7" s="17">
        <f t="shared" si="0"/>
        <v>20.857988165680474</v>
      </c>
      <c r="AB7" s="17">
        <f t="shared" si="0"/>
        <v>21.078431372549019</v>
      </c>
      <c r="AC7" s="17">
        <f t="shared" si="0"/>
        <v>23.913043478260871</v>
      </c>
      <c r="AD7" s="17">
        <f t="shared" si="0"/>
        <v>24.688279301745634</v>
      </c>
      <c r="AE7" s="17">
        <f t="shared" si="0"/>
        <v>21.806853582554517</v>
      </c>
      <c r="AF7" s="17">
        <f t="shared" si="0"/>
        <v>20</v>
      </c>
      <c r="AG7" s="18">
        <f t="shared" si="0"/>
        <v>19.776119402985074</v>
      </c>
      <c r="AH7" s="10">
        <f>C7/D7</f>
        <v>1.3726506804925469</v>
      </c>
      <c r="AI7" s="10">
        <f>C7/E7</f>
        <v>2.250797024442083</v>
      </c>
      <c r="AJ7" s="10">
        <f>C7/F7</f>
        <v>2.8699186991869921</v>
      </c>
      <c r="AK7" s="10">
        <f>C7/G7</f>
        <v>3.1331360946745561</v>
      </c>
      <c r="AL7" s="10">
        <f>C7/H7</f>
        <v>3.4607843137254903</v>
      </c>
      <c r="AM7" s="10">
        <f>C7/I7</f>
        <v>4.6043478260869568</v>
      </c>
      <c r="AN7" s="10">
        <f>C7/J7</f>
        <v>5.2817955112219455</v>
      </c>
      <c r="AO7" s="10">
        <f>C7/K7</f>
        <v>6.5981308411214954</v>
      </c>
      <c r="AP7" s="10">
        <f>C7/L7</f>
        <v>7.06</v>
      </c>
      <c r="AQ7" s="10">
        <f>C7/M7</f>
        <v>7.9029850746268657</v>
      </c>
    </row>
    <row r="8" spans="2:43" x14ac:dyDescent="0.3">
      <c r="B8" t="s">
        <v>49</v>
      </c>
      <c r="C8">
        <v>1617</v>
      </c>
      <c r="D8">
        <v>3630</v>
      </c>
      <c r="E8">
        <v>1728</v>
      </c>
      <c r="F8">
        <v>1242</v>
      </c>
      <c r="G8">
        <v>1048</v>
      </c>
      <c r="H8">
        <v>974</v>
      </c>
      <c r="I8">
        <v>822</v>
      </c>
      <c r="J8">
        <v>729</v>
      </c>
      <c r="K8">
        <v>529</v>
      </c>
      <c r="L8">
        <v>479</v>
      </c>
      <c r="M8" s="5">
        <v>470</v>
      </c>
      <c r="N8">
        <v>375</v>
      </c>
      <c r="O8">
        <v>258</v>
      </c>
      <c r="P8">
        <v>197</v>
      </c>
      <c r="Q8">
        <v>170</v>
      </c>
      <c r="R8">
        <v>160</v>
      </c>
      <c r="S8">
        <v>134</v>
      </c>
      <c r="T8">
        <v>121</v>
      </c>
      <c r="U8">
        <v>97</v>
      </c>
      <c r="V8">
        <v>92</v>
      </c>
      <c r="W8" s="5">
        <v>90</v>
      </c>
      <c r="X8" s="16">
        <f t="shared" ref="X8:X9" si="1">(N8*100)/D8</f>
        <v>10.330578512396695</v>
      </c>
      <c r="Y8" s="17">
        <f t="shared" si="0"/>
        <v>14.930555555555555</v>
      </c>
      <c r="Z8" s="17">
        <f t="shared" si="0"/>
        <v>15.861513687600644</v>
      </c>
      <c r="AA8" s="17">
        <f t="shared" si="0"/>
        <v>16.221374045801525</v>
      </c>
      <c r="AB8" s="17">
        <f t="shared" si="0"/>
        <v>16.427104722792606</v>
      </c>
      <c r="AC8" s="17">
        <f t="shared" si="0"/>
        <v>16.301703163017031</v>
      </c>
      <c r="AD8" s="17">
        <f t="shared" si="0"/>
        <v>16.598079561042525</v>
      </c>
      <c r="AE8" s="17">
        <f t="shared" si="0"/>
        <v>18.336483931947068</v>
      </c>
      <c r="AF8" s="17">
        <f t="shared" si="0"/>
        <v>19.206680584551147</v>
      </c>
      <c r="AG8" s="18">
        <f t="shared" si="0"/>
        <v>19.148936170212767</v>
      </c>
      <c r="AH8" s="10">
        <f t="shared" ref="AH8:AH9" si="2">C8/D8</f>
        <v>0.44545454545454544</v>
      </c>
      <c r="AI8" s="10">
        <f t="shared" ref="AI8:AI9" si="3">C8/E8</f>
        <v>0.93576388888888884</v>
      </c>
      <c r="AJ8" s="10">
        <f t="shared" ref="AJ8:AJ9" si="4">C8/F8</f>
        <v>1.3019323671497585</v>
      </c>
      <c r="AK8" s="10">
        <f t="shared" ref="AK8:AK9" si="5">C8/G8</f>
        <v>1.54293893129771</v>
      </c>
      <c r="AL8" s="10">
        <f t="shared" ref="AL8:AL9" si="6">C8/H8</f>
        <v>1.660164271047228</v>
      </c>
      <c r="AM8" s="10">
        <f t="shared" ref="AM8:AM9" si="7">C8/I8</f>
        <v>1.9671532846715329</v>
      </c>
      <c r="AN8" s="10">
        <f t="shared" ref="AN8:AN9" si="8">C8/J8</f>
        <v>2.2181069958847734</v>
      </c>
      <c r="AO8" s="10">
        <f t="shared" ref="AO8:AO9" si="9">C8/K8</f>
        <v>3.0567107750472591</v>
      </c>
      <c r="AP8" s="10">
        <f t="shared" ref="AP8:AP9" si="10">C8/L8</f>
        <v>3.3757828810020878</v>
      </c>
      <c r="AQ8" s="10">
        <f t="shared" ref="AQ8:AQ9" si="11">C8/M8</f>
        <v>3.4404255319148938</v>
      </c>
    </row>
    <row r="9" spans="2:43" x14ac:dyDescent="0.3">
      <c r="B9" t="s">
        <v>48</v>
      </c>
      <c r="C9">
        <v>20777</v>
      </c>
      <c r="D9">
        <v>17926</v>
      </c>
      <c r="E9">
        <v>11894</v>
      </c>
      <c r="F9">
        <v>9513</v>
      </c>
      <c r="G9">
        <v>5373</v>
      </c>
      <c r="H9">
        <v>4851</v>
      </c>
      <c r="I9">
        <v>4260</v>
      </c>
      <c r="J9">
        <v>1970</v>
      </c>
      <c r="K9">
        <v>1743</v>
      </c>
      <c r="L9">
        <v>1667</v>
      </c>
      <c r="M9" s="5">
        <v>1399</v>
      </c>
      <c r="N9">
        <v>1435</v>
      </c>
      <c r="O9">
        <v>1067</v>
      </c>
      <c r="P9">
        <v>928</v>
      </c>
      <c r="Q9">
        <v>648</v>
      </c>
      <c r="R9">
        <v>599</v>
      </c>
      <c r="S9">
        <v>522</v>
      </c>
      <c r="T9">
        <v>363</v>
      </c>
      <c r="U9">
        <v>333</v>
      </c>
      <c r="V9">
        <v>314</v>
      </c>
      <c r="W9" s="5">
        <v>271</v>
      </c>
      <c r="X9" s="16">
        <f t="shared" si="1"/>
        <v>8.0051322101974787</v>
      </c>
      <c r="Y9" s="17">
        <f t="shared" si="0"/>
        <v>8.9709097023709425</v>
      </c>
      <c r="Z9" s="17">
        <f t="shared" si="0"/>
        <v>9.7550720067276355</v>
      </c>
      <c r="AA9" s="17">
        <f t="shared" si="0"/>
        <v>12.060301507537689</v>
      </c>
      <c r="AB9" s="17">
        <f t="shared" si="0"/>
        <v>12.347969490826634</v>
      </c>
      <c r="AC9" s="17">
        <f t="shared" si="0"/>
        <v>12.253521126760564</v>
      </c>
      <c r="AD9" s="17">
        <f t="shared" si="0"/>
        <v>18.426395939086294</v>
      </c>
      <c r="AE9" s="17">
        <f t="shared" si="0"/>
        <v>19.104991394148019</v>
      </c>
      <c r="AF9" s="17">
        <f t="shared" si="0"/>
        <v>18.836232753449309</v>
      </c>
      <c r="AG9" s="18">
        <f t="shared" si="0"/>
        <v>19.370979270907792</v>
      </c>
      <c r="AH9" s="10">
        <f t="shared" si="2"/>
        <v>1.1590427312283833</v>
      </c>
      <c r="AI9" s="10">
        <f t="shared" si="3"/>
        <v>1.7468471498234404</v>
      </c>
      <c r="AJ9" s="10">
        <f t="shared" si="4"/>
        <v>2.1840639125407337</v>
      </c>
      <c r="AK9" s="10">
        <f t="shared" si="5"/>
        <v>3.8669272287362739</v>
      </c>
      <c r="AL9" s="10">
        <f t="shared" si="6"/>
        <v>4.2830344258915689</v>
      </c>
      <c r="AM9" s="10">
        <f t="shared" si="7"/>
        <v>4.8772300469483572</v>
      </c>
      <c r="AN9" s="10">
        <f t="shared" si="8"/>
        <v>10.546700507614213</v>
      </c>
      <c r="AO9" s="10">
        <f t="shared" si="9"/>
        <v>11.920252438324727</v>
      </c>
      <c r="AP9" s="10">
        <f t="shared" si="10"/>
        <v>12.46370725854829</v>
      </c>
      <c r="AQ9" s="10">
        <f t="shared" si="11"/>
        <v>14.85132237312366</v>
      </c>
    </row>
    <row r="10" spans="2:43" x14ac:dyDescent="0.3">
      <c r="M10" s="5"/>
    </row>
    <row r="11" spans="2:43" x14ac:dyDescent="0.3">
      <c r="M11" s="5"/>
    </row>
  </sheetData>
  <mergeCells count="4">
    <mergeCell ref="N5:W5"/>
    <mergeCell ref="D5:M5"/>
    <mergeCell ref="X6:AG6"/>
    <mergeCell ref="AH6:AQ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7BDD7-76C6-4DDC-B9C7-3C484D88A834}">
  <dimension ref="B1:F63"/>
  <sheetViews>
    <sheetView topLeftCell="A43" workbookViewId="0">
      <selection activeCell="D70" sqref="D70"/>
    </sheetView>
  </sheetViews>
  <sheetFormatPr defaultRowHeight="14.4" x14ac:dyDescent="0.3"/>
  <cols>
    <col min="2" max="2" width="54.88671875" bestFit="1" customWidth="1"/>
    <col min="4" max="4" width="19.33203125" bestFit="1" customWidth="1"/>
    <col min="6" max="6" width="87.6640625" customWidth="1"/>
  </cols>
  <sheetData>
    <row r="1" spans="2:6" ht="72" x14ac:dyDescent="0.3">
      <c r="F1" s="20" t="s">
        <v>113</v>
      </c>
    </row>
    <row r="2" spans="2:6" x14ac:dyDescent="0.3">
      <c r="B2" s="19" t="s">
        <v>115</v>
      </c>
      <c r="C2" s="19" t="s">
        <v>67</v>
      </c>
      <c r="D2" s="19" t="s">
        <v>68</v>
      </c>
    </row>
    <row r="3" spans="2:6" x14ac:dyDescent="0.3">
      <c r="B3" t="s">
        <v>58</v>
      </c>
      <c r="C3">
        <v>40</v>
      </c>
      <c r="D3">
        <v>13</v>
      </c>
    </row>
    <row r="4" spans="2:6" x14ac:dyDescent="0.3">
      <c r="B4" t="s">
        <v>61</v>
      </c>
      <c r="C4">
        <v>39</v>
      </c>
      <c r="D4">
        <v>16</v>
      </c>
    </row>
    <row r="5" spans="2:6" x14ac:dyDescent="0.3">
      <c r="B5" t="s">
        <v>65</v>
      </c>
      <c r="C5">
        <v>52</v>
      </c>
      <c r="D5">
        <v>43</v>
      </c>
    </row>
    <row r="6" spans="2:6" x14ac:dyDescent="0.3">
      <c r="B6" t="s">
        <v>57</v>
      </c>
      <c r="C6">
        <v>38</v>
      </c>
      <c r="D6">
        <v>16</v>
      </c>
    </row>
    <row r="7" spans="2:6" x14ac:dyDescent="0.3">
      <c r="B7" t="s">
        <v>62</v>
      </c>
      <c r="C7">
        <v>67</v>
      </c>
      <c r="D7">
        <v>17</v>
      </c>
    </row>
    <row r="8" spans="2:6" x14ac:dyDescent="0.3">
      <c r="B8" t="s">
        <v>63</v>
      </c>
      <c r="C8">
        <v>6</v>
      </c>
      <c r="D8">
        <v>2</v>
      </c>
    </row>
    <row r="9" spans="2:6" x14ac:dyDescent="0.3">
      <c r="B9" t="s">
        <v>59</v>
      </c>
      <c r="C9">
        <v>56</v>
      </c>
      <c r="D9">
        <v>21</v>
      </c>
    </row>
    <row r="10" spans="2:6" x14ac:dyDescent="0.3">
      <c r="B10" t="s">
        <v>60</v>
      </c>
      <c r="C10">
        <v>47</v>
      </c>
      <c r="D10">
        <v>16</v>
      </c>
    </row>
    <row r="11" spans="2:6" x14ac:dyDescent="0.3">
      <c r="B11" t="s">
        <v>64</v>
      </c>
      <c r="C11">
        <v>21</v>
      </c>
      <c r="D11">
        <v>14</v>
      </c>
    </row>
    <row r="12" spans="2:6" x14ac:dyDescent="0.3">
      <c r="B12" t="s">
        <v>65</v>
      </c>
      <c r="C12">
        <v>52</v>
      </c>
      <c r="D12">
        <v>43</v>
      </c>
    </row>
    <row r="13" spans="2:6" x14ac:dyDescent="0.3">
      <c r="B13" t="s">
        <v>64</v>
      </c>
      <c r="C13">
        <v>21</v>
      </c>
      <c r="D13">
        <v>14</v>
      </c>
    </row>
    <row r="15" spans="2:6" ht="144" x14ac:dyDescent="0.3">
      <c r="F15" s="21" t="s">
        <v>112</v>
      </c>
    </row>
    <row r="17" spans="2:4" x14ac:dyDescent="0.3">
      <c r="B17" s="19" t="s">
        <v>66</v>
      </c>
      <c r="C17" s="19" t="s">
        <v>67</v>
      </c>
      <c r="D17" s="19" t="s">
        <v>68</v>
      </c>
    </row>
    <row r="18" spans="2:4" x14ac:dyDescent="0.3">
      <c r="B18" t="s">
        <v>69</v>
      </c>
      <c r="C18">
        <v>15</v>
      </c>
      <c r="D18">
        <v>8</v>
      </c>
    </row>
    <row r="19" spans="2:4" x14ac:dyDescent="0.3">
      <c r="B19" t="s">
        <v>70</v>
      </c>
      <c r="C19">
        <v>7</v>
      </c>
      <c r="D19">
        <v>1</v>
      </c>
    </row>
    <row r="20" spans="2:4" x14ac:dyDescent="0.3">
      <c r="B20" t="s">
        <v>71</v>
      </c>
      <c r="C20">
        <v>46</v>
      </c>
      <c r="D20">
        <v>32</v>
      </c>
    </row>
    <row r="21" spans="2:4" x14ac:dyDescent="0.3">
      <c r="B21" t="s">
        <v>72</v>
      </c>
      <c r="C21">
        <v>9</v>
      </c>
      <c r="D21">
        <v>3</v>
      </c>
    </row>
    <row r="22" spans="2:4" x14ac:dyDescent="0.3">
      <c r="B22" t="s">
        <v>73</v>
      </c>
      <c r="C22">
        <v>55</v>
      </c>
      <c r="D22">
        <v>38</v>
      </c>
    </row>
    <row r="23" spans="2:4" x14ac:dyDescent="0.3">
      <c r="B23" t="s">
        <v>74</v>
      </c>
      <c r="C23">
        <v>25</v>
      </c>
      <c r="D23">
        <v>16</v>
      </c>
    </row>
    <row r="24" spans="2:4" x14ac:dyDescent="0.3">
      <c r="B24" t="s">
        <v>75</v>
      </c>
      <c r="C24">
        <v>18</v>
      </c>
      <c r="D24">
        <v>13</v>
      </c>
    </row>
    <row r="25" spans="2:4" x14ac:dyDescent="0.3">
      <c r="B25" t="s">
        <v>76</v>
      </c>
      <c r="C25">
        <v>42</v>
      </c>
      <c r="D25">
        <v>12</v>
      </c>
    </row>
    <row r="26" spans="2:4" x14ac:dyDescent="0.3">
      <c r="B26" t="s">
        <v>77</v>
      </c>
      <c r="C26">
        <v>60</v>
      </c>
      <c r="D26">
        <v>43</v>
      </c>
    </row>
    <row r="27" spans="2:4" x14ac:dyDescent="0.3">
      <c r="B27" t="s">
        <v>78</v>
      </c>
      <c r="C27">
        <v>242</v>
      </c>
      <c r="D27">
        <v>213</v>
      </c>
    </row>
    <row r="28" spans="2:4" x14ac:dyDescent="0.3">
      <c r="B28" t="s">
        <v>79</v>
      </c>
      <c r="C28">
        <v>46</v>
      </c>
      <c r="D28">
        <v>12</v>
      </c>
    </row>
    <row r="29" spans="2:4" x14ac:dyDescent="0.3">
      <c r="B29" t="s">
        <v>80</v>
      </c>
      <c r="C29">
        <v>17</v>
      </c>
      <c r="D29">
        <v>8</v>
      </c>
    </row>
    <row r="30" spans="2:4" x14ac:dyDescent="0.3">
      <c r="B30" t="s">
        <v>81</v>
      </c>
      <c r="C30">
        <v>153</v>
      </c>
      <c r="D30">
        <v>129</v>
      </c>
    </row>
    <row r="31" spans="2:4" x14ac:dyDescent="0.3">
      <c r="B31" t="s">
        <v>82</v>
      </c>
      <c r="C31">
        <v>82</v>
      </c>
      <c r="D31">
        <v>25</v>
      </c>
    </row>
    <row r="32" spans="2:4" x14ac:dyDescent="0.3">
      <c r="B32" t="s">
        <v>83</v>
      </c>
      <c r="C32">
        <v>9</v>
      </c>
      <c r="D32">
        <v>2</v>
      </c>
    </row>
    <row r="33" spans="2:6" x14ac:dyDescent="0.3">
      <c r="B33" t="s">
        <v>84</v>
      </c>
      <c r="C33">
        <v>208</v>
      </c>
      <c r="D33">
        <v>178</v>
      </c>
    </row>
    <row r="34" spans="2:6" x14ac:dyDescent="0.3">
      <c r="B34" t="s">
        <v>85</v>
      </c>
      <c r="C34">
        <v>91</v>
      </c>
      <c r="D34">
        <v>68</v>
      </c>
    </row>
    <row r="35" spans="2:6" x14ac:dyDescent="0.3">
      <c r="B35" t="s">
        <v>86</v>
      </c>
      <c r="C35">
        <v>80</v>
      </c>
      <c r="D35">
        <v>18</v>
      </c>
    </row>
    <row r="36" spans="2:6" x14ac:dyDescent="0.3">
      <c r="B36" t="s">
        <v>87</v>
      </c>
      <c r="C36">
        <v>15</v>
      </c>
      <c r="D36">
        <v>8</v>
      </c>
    </row>
    <row r="37" spans="2:6" x14ac:dyDescent="0.3">
      <c r="B37" t="s">
        <v>88</v>
      </c>
      <c r="C37">
        <v>102</v>
      </c>
      <c r="D37">
        <v>28</v>
      </c>
    </row>
    <row r="38" spans="2:6" x14ac:dyDescent="0.3">
      <c r="B38" t="s">
        <v>89</v>
      </c>
      <c r="C38">
        <v>30</v>
      </c>
      <c r="D38">
        <v>17</v>
      </c>
    </row>
    <row r="39" spans="2:6" x14ac:dyDescent="0.3">
      <c r="B39" t="s">
        <v>90</v>
      </c>
      <c r="C39">
        <v>26</v>
      </c>
      <c r="D39">
        <v>5</v>
      </c>
    </row>
    <row r="40" spans="2:6" x14ac:dyDescent="0.3">
      <c r="B40" t="s">
        <v>91</v>
      </c>
      <c r="C40">
        <v>19</v>
      </c>
      <c r="D40">
        <v>11</v>
      </c>
    </row>
    <row r="41" spans="2:6" x14ac:dyDescent="0.3">
      <c r="B41" t="s">
        <v>92</v>
      </c>
      <c r="C41">
        <v>5</v>
      </c>
      <c r="D41">
        <v>1</v>
      </c>
    </row>
    <row r="42" spans="2:6" x14ac:dyDescent="0.3">
      <c r="B42" t="s">
        <v>93</v>
      </c>
      <c r="C42">
        <v>25</v>
      </c>
      <c r="D42">
        <v>6</v>
      </c>
    </row>
    <row r="43" spans="2:6" x14ac:dyDescent="0.3">
      <c r="B43" t="s">
        <v>94</v>
      </c>
      <c r="C43">
        <v>22</v>
      </c>
      <c r="D43">
        <v>15</v>
      </c>
    </row>
    <row r="44" spans="2:6" x14ac:dyDescent="0.3">
      <c r="B44" t="s">
        <v>95</v>
      </c>
      <c r="C44">
        <v>15</v>
      </c>
      <c r="D44">
        <v>8</v>
      </c>
    </row>
    <row r="45" spans="2:6" x14ac:dyDescent="0.3">
      <c r="B45" t="s">
        <v>96</v>
      </c>
      <c r="C45">
        <v>4</v>
      </c>
      <c r="D45">
        <v>1</v>
      </c>
    </row>
    <row r="47" spans="2:6" ht="88.2" customHeight="1" x14ac:dyDescent="0.3">
      <c r="F47" s="20" t="s">
        <v>111</v>
      </c>
    </row>
    <row r="49" spans="2:6" x14ac:dyDescent="0.3">
      <c r="B49" s="19" t="s">
        <v>66</v>
      </c>
      <c r="C49" s="19" t="s">
        <v>67</v>
      </c>
      <c r="D49" s="19" t="s">
        <v>114</v>
      </c>
      <c r="F49" s="19"/>
    </row>
    <row r="50" spans="2:6" x14ac:dyDescent="0.3">
      <c r="B50" t="s">
        <v>97</v>
      </c>
      <c r="C50">
        <v>9</v>
      </c>
      <c r="D50">
        <v>1</v>
      </c>
    </row>
    <row r="51" spans="2:6" x14ac:dyDescent="0.3">
      <c r="B51" t="s">
        <v>98</v>
      </c>
      <c r="C51">
        <v>26</v>
      </c>
      <c r="D51">
        <v>10</v>
      </c>
    </row>
    <row r="52" spans="2:6" x14ac:dyDescent="0.3">
      <c r="B52" t="s">
        <v>99</v>
      </c>
      <c r="C52">
        <v>20</v>
      </c>
      <c r="D52">
        <v>3</v>
      </c>
    </row>
    <row r="53" spans="2:6" x14ac:dyDescent="0.3">
      <c r="B53" t="s">
        <v>100</v>
      </c>
      <c r="C53">
        <v>39</v>
      </c>
      <c r="D53">
        <v>25</v>
      </c>
    </row>
    <row r="54" spans="2:6" x14ac:dyDescent="0.3">
      <c r="B54" t="s">
        <v>101</v>
      </c>
      <c r="C54">
        <v>2</v>
      </c>
      <c r="D54">
        <v>0</v>
      </c>
    </row>
    <row r="55" spans="2:6" x14ac:dyDescent="0.3">
      <c r="B55" t="s">
        <v>102</v>
      </c>
      <c r="C55">
        <v>2</v>
      </c>
      <c r="D55">
        <v>0</v>
      </c>
    </row>
    <row r="56" spans="2:6" x14ac:dyDescent="0.3">
      <c r="B56" t="s">
        <v>103</v>
      </c>
      <c r="C56">
        <v>16</v>
      </c>
      <c r="D56">
        <v>2</v>
      </c>
    </row>
    <row r="57" spans="2:6" x14ac:dyDescent="0.3">
      <c r="B57" t="s">
        <v>104</v>
      </c>
      <c r="C57">
        <v>88</v>
      </c>
      <c r="D57">
        <v>9</v>
      </c>
    </row>
    <row r="58" spans="2:6" x14ac:dyDescent="0.3">
      <c r="B58" t="s">
        <v>105</v>
      </c>
      <c r="C58">
        <v>16</v>
      </c>
      <c r="D58">
        <v>3</v>
      </c>
    </row>
    <row r="59" spans="2:6" x14ac:dyDescent="0.3">
      <c r="B59" t="s">
        <v>106</v>
      </c>
      <c r="C59">
        <v>10</v>
      </c>
      <c r="D59">
        <v>0</v>
      </c>
    </row>
    <row r="60" spans="2:6" x14ac:dyDescent="0.3">
      <c r="B60" t="s">
        <v>107</v>
      </c>
      <c r="C60">
        <v>9</v>
      </c>
      <c r="D60">
        <v>0</v>
      </c>
    </row>
    <row r="61" spans="2:6" x14ac:dyDescent="0.3">
      <c r="B61" t="s">
        <v>108</v>
      </c>
      <c r="C61">
        <v>2</v>
      </c>
      <c r="D61">
        <v>0</v>
      </c>
    </row>
    <row r="62" spans="2:6" x14ac:dyDescent="0.3">
      <c r="B62" t="s">
        <v>109</v>
      </c>
      <c r="C62">
        <v>25</v>
      </c>
      <c r="D62">
        <v>14</v>
      </c>
    </row>
    <row r="63" spans="2:6" x14ac:dyDescent="0.3">
      <c r="B63" t="s">
        <v>110</v>
      </c>
      <c r="C63">
        <v>10</v>
      </c>
      <c r="D63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8F9EB-9853-4C59-8778-95160412A398}">
  <dimension ref="A3:N5"/>
  <sheetViews>
    <sheetView workbookViewId="0">
      <selection activeCell="D10" sqref="D10"/>
    </sheetView>
  </sheetViews>
  <sheetFormatPr defaultRowHeight="14.4" x14ac:dyDescent="0.3"/>
  <sheetData>
    <row r="3" spans="1:14" x14ac:dyDescent="0.3">
      <c r="B3" t="s">
        <v>28</v>
      </c>
      <c r="C3" t="s">
        <v>29</v>
      </c>
      <c r="E3">
        <v>10</v>
      </c>
      <c r="F3">
        <v>20</v>
      </c>
      <c r="G3">
        <v>30</v>
      </c>
      <c r="H3">
        <v>40</v>
      </c>
      <c r="I3">
        <v>50</v>
      </c>
      <c r="J3">
        <v>60</v>
      </c>
      <c r="K3">
        <v>70</v>
      </c>
      <c r="L3">
        <v>80</v>
      </c>
      <c r="M3">
        <v>90</v>
      </c>
      <c r="N3">
        <v>100</v>
      </c>
    </row>
    <row r="4" spans="1:14" x14ac:dyDescent="0.3">
      <c r="A4" t="s">
        <v>27</v>
      </c>
      <c r="B4">
        <v>2118</v>
      </c>
      <c r="C4">
        <v>21886</v>
      </c>
      <c r="E4">
        <v>1543</v>
      </c>
      <c r="F4">
        <v>941</v>
      </c>
      <c r="G4">
        <v>738</v>
      </c>
      <c r="H4">
        <v>676</v>
      </c>
      <c r="I4">
        <v>612</v>
      </c>
      <c r="J4">
        <v>460</v>
      </c>
      <c r="K4">
        <v>401</v>
      </c>
      <c r="L4">
        <v>321</v>
      </c>
      <c r="M4">
        <v>300</v>
      </c>
      <c r="N4">
        <v>268</v>
      </c>
    </row>
    <row r="5" spans="1:14" x14ac:dyDescent="0.3">
      <c r="A5" t="s">
        <v>26</v>
      </c>
      <c r="B5">
        <v>20777</v>
      </c>
      <c r="C5">
        <v>40054</v>
      </c>
      <c r="E5">
        <v>17926</v>
      </c>
      <c r="F5">
        <v>11894</v>
      </c>
      <c r="G5">
        <v>9513</v>
      </c>
      <c r="H5">
        <v>5373</v>
      </c>
      <c r="I5">
        <v>4851</v>
      </c>
      <c r="J5">
        <v>4260</v>
      </c>
      <c r="K5">
        <v>1970</v>
      </c>
      <c r="L5">
        <v>1743</v>
      </c>
      <c r="M5">
        <v>1667</v>
      </c>
      <c r="N5">
        <v>1399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new_mean results</vt:lpstr>
      <vt:lpstr>classic confidence results</vt:lpstr>
      <vt:lpstr>Sheet1</vt:lpstr>
      <vt:lpstr>Confidence classic</vt:lpstr>
      <vt:lpstr>LD weight</vt:lpstr>
      <vt:lpstr>Confidence classic x 100</vt:lpstr>
      <vt:lpstr>Overlappings</vt:lpstr>
      <vt:lpstr>KeyClasses commits involved</vt:lpstr>
      <vt:lpstr>Figures</vt:lpstr>
      <vt:lpstr>Latex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Stana, Adelina</dc:creator>
  <cp:lastModifiedBy>Stana, Adelina</cp:lastModifiedBy>
  <dcterms:created xsi:type="dcterms:W3CDTF">2015-06-05T18:17:20Z</dcterms:created>
  <dcterms:modified xsi:type="dcterms:W3CDTF">2022-03-07T22:02:05Z</dcterms:modified>
</cp:coreProperties>
</file>