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Util\doctorat\PhdProject\results\"/>
    </mc:Choice>
  </mc:AlternateContent>
  <xr:revisionPtr revIDLastSave="0" documentId="13_ncr:1_{05A98328-00BC-48CD-9A45-F1D5592149E5}" xr6:coauthVersionLast="47" xr6:coauthVersionMax="47" xr10:uidLastSave="{00000000-0000-0000-0000-000000000000}"/>
  <bookViews>
    <workbookView xWindow="-2830" yWindow="-14510" windowWidth="25820" windowHeight="14020" xr2:uid="{00000000-000D-0000-FFFF-FFFF00000000}"/>
  </bookViews>
  <sheets>
    <sheet name="old results 2023" sheetId="3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8" i="32" l="1"/>
  <c r="L107" i="32"/>
  <c r="L106" i="32"/>
  <c r="L105" i="32"/>
  <c r="L104" i="32"/>
  <c r="L103" i="32"/>
  <c r="L102" i="32"/>
  <c r="L101" i="32"/>
  <c r="L100" i="32"/>
  <c r="L99" i="32"/>
  <c r="L98" i="32"/>
  <c r="L97" i="32"/>
  <c r="L96" i="32"/>
  <c r="L95" i="32"/>
  <c r="L94" i="32"/>
  <c r="L93" i="32"/>
  <c r="L92" i="32"/>
  <c r="L91" i="32"/>
  <c r="L90" i="32"/>
  <c r="L89" i="32"/>
  <c r="L88" i="32"/>
  <c r="L87" i="32"/>
  <c r="L86" i="32"/>
  <c r="L85" i="32"/>
  <c r="L84" i="32"/>
  <c r="L83" i="32"/>
  <c r="L82" i="32"/>
  <c r="L81" i="32"/>
  <c r="L80" i="32"/>
  <c r="L79" i="32"/>
  <c r="L78" i="32"/>
  <c r="L77" i="32"/>
  <c r="L76" i="32"/>
  <c r="L75" i="32"/>
  <c r="L74" i="32"/>
  <c r="L73" i="32"/>
  <c r="L72" i="32"/>
  <c r="L71" i="32"/>
  <c r="L70" i="32"/>
  <c r="L69" i="32"/>
  <c r="L68" i="32"/>
  <c r="L67" i="32"/>
  <c r="L66" i="32"/>
  <c r="L65" i="32"/>
  <c r="L64" i="32"/>
  <c r="L63" i="32"/>
  <c r="L62" i="32"/>
  <c r="L61" i="32"/>
  <c r="L60" i="32"/>
  <c r="L59" i="32"/>
  <c r="L58" i="32"/>
  <c r="L57" i="32"/>
  <c r="L56" i="32"/>
  <c r="L55" i="32"/>
  <c r="L54" i="32"/>
  <c r="L53" i="32"/>
  <c r="L52" i="32"/>
  <c r="L51" i="32"/>
  <c r="L50" i="32"/>
  <c r="L49" i="32"/>
  <c r="L48" i="32"/>
  <c r="L47" i="32"/>
  <c r="L46" i="32"/>
  <c r="L45" i="32"/>
  <c r="L44" i="32"/>
  <c r="L43" i="32"/>
  <c r="L42" i="32"/>
  <c r="L41" i="32"/>
  <c r="L40" i="32"/>
  <c r="L39" i="32"/>
  <c r="L38" i="32"/>
  <c r="L37" i="32"/>
  <c r="L36" i="32"/>
  <c r="L35" i="32"/>
  <c r="L34" i="32"/>
  <c r="L33" i="32"/>
  <c r="L32" i="32"/>
  <c r="L31" i="32"/>
  <c r="L30" i="32"/>
  <c r="L29" i="32"/>
  <c r="L28" i="32"/>
  <c r="L27" i="32"/>
  <c r="L26" i="32"/>
  <c r="L25" i="32"/>
  <c r="L24" i="32"/>
  <c r="L23" i="32"/>
  <c r="L22" i="32"/>
  <c r="L21" i="32"/>
  <c r="L20" i="32"/>
  <c r="L19" i="32"/>
  <c r="L18" i="32"/>
  <c r="L17" i="32"/>
  <c r="L16" i="32"/>
  <c r="L15" i="32"/>
  <c r="L14" i="32"/>
  <c r="L13" i="32"/>
  <c r="L12" i="32"/>
  <c r="L11" i="32"/>
  <c r="L10" i="32"/>
  <c r="L9" i="32"/>
  <c r="L8" i="32"/>
  <c r="L7" i="32"/>
  <c r="L6" i="32"/>
  <c r="L5" i="32"/>
  <c r="L4" i="32"/>
</calcChain>
</file>

<file path=xl/sharedStrings.xml><?xml version="1.0" encoding="utf-8"?>
<sst xmlns="http://schemas.openxmlformats.org/spreadsheetml/2006/main" count="124" uniqueCount="122">
  <si>
    <t>Ant</t>
  </si>
  <si>
    <t>MQ metric</t>
  </si>
  <si>
    <t>sknetwork.clustering.get_modularity</t>
  </si>
  <si>
    <t xml:space="preserve">    The MQ measurement is bounded between -1 (no cohesion
    within the subsystems) and 1 (no coupling between the
    subsystems).</t>
  </si>
  <si>
    <t>between -1 and 1</t>
  </si>
  <si>
    <t>Louvian</t>
  </si>
  <si>
    <t>ant_git_strength_10_ld.csv</t>
  </si>
  <si>
    <t>ant_git_strength_20_ld.csv</t>
  </si>
  <si>
    <t>ant_git_strength_30_ld.csv</t>
  </si>
  <si>
    <t>ant_git_strength_40_ld.csv</t>
  </si>
  <si>
    <t>ant_git_strength_50_ld.csv</t>
  </si>
  <si>
    <t>ant_git_strength_60_ld.csv</t>
  </si>
  <si>
    <t>ant_git_strength_70_ld.csv</t>
  </si>
  <si>
    <t>ant_git_strength_80_ld.csv</t>
  </si>
  <si>
    <t>ant_git_strength_90_ld.csv</t>
  </si>
  <si>
    <t>ant_git_strength_100_ld.csv</t>
  </si>
  <si>
    <t>ant_git_strength_10_sd_ld.csv</t>
  </si>
  <si>
    <t>ant_git_strength_20_sd_ld.csv</t>
  </si>
  <si>
    <t>ant_git_strength_30_sd_ld.csv</t>
  </si>
  <si>
    <t>ant_git_strength_40_sd_ld.csv</t>
  </si>
  <si>
    <t>ant_git_strength_50_sd_ld.csv</t>
  </si>
  <si>
    <t>ant_git_strength_60_sd_ld.csv</t>
  </si>
  <si>
    <t>ant_git_strength_70_sd_ld.csv</t>
  </si>
  <si>
    <t>ant_git_strength_80_sd_ld.csv</t>
  </si>
  <si>
    <t>ant_git_strength_90_sd_ld.csv</t>
  </si>
  <si>
    <t>ant_git_strength_100_sd_ld.csv</t>
  </si>
  <si>
    <t>catalina_git_strength_10_ld.csv</t>
  </si>
  <si>
    <t>catalina_git_strength_20_ld.csv</t>
  </si>
  <si>
    <t>catalina_git_strength_30_ld.csv</t>
  </si>
  <si>
    <t>catalina_git_strength_40_ld.csv</t>
  </si>
  <si>
    <t>catalina_git_strength_50_ld.csv</t>
  </si>
  <si>
    <t>catalina_git_strength_60_ld.csv</t>
  </si>
  <si>
    <t>catalina_git_strength_70_ld.csv</t>
  </si>
  <si>
    <t>catalina_git_strength_80_ld.csv</t>
  </si>
  <si>
    <t>catalina_git_strength_90_ld.csv</t>
  </si>
  <si>
    <t>catalina_git_strength_100_ld.csv</t>
  </si>
  <si>
    <t>catalina_git_strength_10_sd_ld.csv</t>
  </si>
  <si>
    <t>catalina_git_strength_20_sd_ld.csv</t>
  </si>
  <si>
    <t>catalina_git_strength_30_sd_ld.csv</t>
  </si>
  <si>
    <t>catalina_git_strength_40_sd_ld.csv</t>
  </si>
  <si>
    <t>catalina_git_strength_50_sd_ld.csv</t>
  </si>
  <si>
    <t>catalina_git_strength_60_sd_ld.csv</t>
  </si>
  <si>
    <t>catalina_git_strength_70_sd_ld.csv</t>
  </si>
  <si>
    <t>catalina_git_strength_80_sd_ld.csv</t>
  </si>
  <si>
    <t>catalina_git_strength_90_sd_ld.csv</t>
  </si>
  <si>
    <t>catalina_git_strength_100_sd_ld.csv</t>
  </si>
  <si>
    <t>Catalina</t>
  </si>
  <si>
    <t>hibernate_git_strength_60_ld.csv</t>
  </si>
  <si>
    <t>hibernate_git_strength_70_ld.csv</t>
  </si>
  <si>
    <t>hibernate_git_strength_80_ld.csv</t>
  </si>
  <si>
    <t>hibernate_git_strength_90_ld.csv</t>
  </si>
  <si>
    <t>hibernate_git_strength_100_ld.csv</t>
  </si>
  <si>
    <t>hibernate_git_strength_10_ld.csv</t>
  </si>
  <si>
    <t>hibernate_git_strength_20_ld.csv</t>
  </si>
  <si>
    <t>hibernate_git_strength_30_ld.csv</t>
  </si>
  <si>
    <t>hibernate_git_strength_40_ld.csv</t>
  </si>
  <si>
    <t>hibernate_git_strength_50_ld.csv</t>
  </si>
  <si>
    <t>hibernate_git_strength_10_sd_ld.csv</t>
  </si>
  <si>
    <t>hibernate_git_strength_20_sd_ld.csv</t>
  </si>
  <si>
    <t>hibernate_git_strength_30_sd_ld.csv</t>
  </si>
  <si>
    <t>hibernate_git_strength_40_sd_ld.csv</t>
  </si>
  <si>
    <t>hibernate_git_strength_50_sd_ld.csv</t>
  </si>
  <si>
    <t>hibernate_git_strength_60_sd_ld.csv</t>
  </si>
  <si>
    <t>hibernate_git_strength_70_sd_ld.csv</t>
  </si>
  <si>
    <t>hibernate_git_strength_80_sd_ld.csv</t>
  </si>
  <si>
    <t>hibernate_git_strength_90_sd_ld.csv</t>
  </si>
  <si>
    <t>hibernate_git_strength_100_sd_ld.csv</t>
  </si>
  <si>
    <t>Ref</t>
  </si>
  <si>
    <t>Hibernate</t>
  </si>
  <si>
    <t>Cluster len</t>
  </si>
  <si>
    <t>MojoFM</t>
  </si>
  <si>
    <t>Mojo</t>
  </si>
  <si>
    <t>structural_dep_hibernate.csv</t>
  </si>
  <si>
    <t>structural_dep_ant.csv</t>
  </si>
  <si>
    <t>structural_dep_catalina.csv</t>
  </si>
  <si>
    <t>structural_dep_gson.csv</t>
  </si>
  <si>
    <t>gson_git_strength_10_ld.csv</t>
  </si>
  <si>
    <t>gson_git_strength_20_ld.csv</t>
  </si>
  <si>
    <t>gson_git_strength_30_ld.csv</t>
  </si>
  <si>
    <t>gson_git_strength_40_ld.csv</t>
  </si>
  <si>
    <t>gson_git_strength_50_ld.csv</t>
  </si>
  <si>
    <t>gson_git_strength_60_ld.csv</t>
  </si>
  <si>
    <t>gson_git_strength_70_ld.csv</t>
  </si>
  <si>
    <t>gson_git_strength_80_ld.csv</t>
  </si>
  <si>
    <t>gson_git_strength_90_ld.csv</t>
  </si>
  <si>
    <t>gson_git_strength_100_ld.csv</t>
  </si>
  <si>
    <t>gson_git_strength_10_sd_ld.csv</t>
  </si>
  <si>
    <t>gson_git_strength_20_sd_ld.csv</t>
  </si>
  <si>
    <t>gson_git_strength_30_sd_ld.csv</t>
  </si>
  <si>
    <t>gson_git_strength_40_sd_ld.csv</t>
  </si>
  <si>
    <t>gson_git_strength_50_sd_ld.csv</t>
  </si>
  <si>
    <t>gson_git_strength_60_sd_ld.csv</t>
  </si>
  <si>
    <t>gson_git_strength_70_sd_ld.csv</t>
  </si>
  <si>
    <t>gson_git_strength_80_sd_ld.csv</t>
  </si>
  <si>
    <t>gson_git_strength_90_sd_ld.csv</t>
  </si>
  <si>
    <t>gson_git_strength_100_sd_ld.csv</t>
  </si>
  <si>
    <t>Class Count</t>
  </si>
  <si>
    <t>Gson</t>
  </si>
  <si>
    <t>RxJava</t>
  </si>
  <si>
    <t>structural_dep_RxJava.csv</t>
  </si>
  <si>
    <t>RxJava_git_strength_10_ld.csv</t>
  </si>
  <si>
    <t>RxJava_git_strength_20_ld.csv</t>
  </si>
  <si>
    <t>RxJava_git_strength_30_ld.csv</t>
  </si>
  <si>
    <t>RxJava_git_strength_40_ld.csv</t>
  </si>
  <si>
    <t>RxJava_git_strength_50_ld.csv</t>
  </si>
  <si>
    <t>RxJava_git_strength_60_ld.csv</t>
  </si>
  <si>
    <t>RxJava_git_strength_70_ld.csv</t>
  </si>
  <si>
    <t>RxJava_git_strength_80_ld.csv</t>
  </si>
  <si>
    <t>RxJava_git_strength_90_ld.csv</t>
  </si>
  <si>
    <t>RxJava_git_strength_100_ld.csv</t>
  </si>
  <si>
    <t>RxJava_git_strength_10_sd_ld.csv</t>
  </si>
  <si>
    <t>RxJava_git_strength_20_sd_ld.csv</t>
  </si>
  <si>
    <t>RxJava_git_strength_30_sd_ld.csv</t>
  </si>
  <si>
    <t>RxJava_git_strength_40_sd_ld.csv</t>
  </si>
  <si>
    <t>RxJava_git_strength_50_sd_ld.csv</t>
  </si>
  <si>
    <t>RxJava_git_strength_60_sd_ld.csv</t>
  </si>
  <si>
    <t>RxJava_git_strength_70_sd_ld.csv</t>
  </si>
  <si>
    <t>RxJava_git_strength_80_sd_ld.csv</t>
  </si>
  <si>
    <t>RxJava_git_strength_90_sd_ld.csv</t>
  </si>
  <si>
    <t>RxJava_git_strength_100_sd_ld.csv</t>
  </si>
  <si>
    <t>% dep remaining</t>
  </si>
  <si>
    <t>%input file that are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</si>
</sst>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/>
    <xf numFmtId="0" fontId="0" fillId="2" borderId="2" xfId="0" applyFill="1" applyBorder="1" applyAlignment="1">
      <alignment horizontal="center" vertical="center"/>
    </xf>
    <xf numFmtId="0" fontId="0" fillId="0" borderId="3" xfId="0" applyBorder="1"/>
    <xf numFmtId="2" fontId="0" fillId="0" borderId="0" xfId="0" applyNumberFormat="1"/>
    <xf numFmtId="0" fontId="0" fillId="5" borderId="4" xfId="0" applyFill="1" applyBorder="1"/>
    <xf numFmtId="0" fontId="0" fillId="5" borderId="5" xfId="0" applyFill="1" applyBorder="1"/>
    <xf numFmtId="2" fontId="0" fillId="5" borderId="6" xfId="0" applyNumberFormat="1" applyFill="1" applyBorder="1"/>
    <xf numFmtId="0" fontId="0" fillId="0" borderId="7" xfId="0" applyBorder="1"/>
    <xf numFmtId="2" fontId="0" fillId="0" borderId="8" xfId="0" applyNumberFormat="1" applyBorder="1"/>
    <xf numFmtId="0" fontId="0" fillId="0" borderId="9" xfId="0" applyBorder="1"/>
    <xf numFmtId="2" fontId="0" fillId="0" borderId="10" xfId="0" applyNumberFormat="1" applyBorder="1"/>
    <xf numFmtId="0" fontId="0" fillId="0" borderId="11" xfId="0" applyBorder="1"/>
    <xf numFmtId="0" fontId="0" fillId="0" borderId="12" xfId="0" applyBorder="1"/>
    <xf numFmtId="2" fontId="0" fillId="0" borderId="13" xfId="0" applyNumberFormat="1" applyBorder="1"/>
    <xf numFmtId="0" fontId="0" fillId="2" borderId="2" xfId="0" applyFill="1" applyBorder="1" applyAlignment="1">
      <alignment horizontal="center" vertical="center" wrapText="1"/>
    </xf>
    <xf numFmtId="2" fontId="0" fillId="2" borderId="2" xfId="0" applyNumberFormat="1" applyFill="1" applyBorder="1" applyAlignment="1">
      <alignment horizontal="center" vertical="center" wrapText="1"/>
    </xf>
    <xf numFmtId="0" fontId="0" fillId="2" borderId="0" xfId="0" applyFill="1" applyBorder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2" borderId="0" xfId="0" applyFill="1" applyAlignment="1">
      <alignment horizont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C50CD-59B4-4BA2-8891-9F18F3F8F3AC}">
  <dimension ref="A1:L108"/>
  <sheetViews>
    <sheetView tabSelected="1" workbookViewId="0">
      <selection activeCell="E26" sqref="E26"/>
    </sheetView>
  </sheetViews>
  <sheetFormatPr defaultRowHeight="14.5" x14ac:dyDescent="0.35"/>
  <cols>
    <col min="2" max="2" width="32.36328125" bestFit="1" customWidth="1"/>
  </cols>
  <sheetData>
    <row r="1" spans="1:12" x14ac:dyDescent="0.35">
      <c r="E1" s="18" t="s">
        <v>1</v>
      </c>
      <c r="F1" s="18"/>
      <c r="G1" s="24" t="s">
        <v>2</v>
      </c>
      <c r="H1" s="24"/>
      <c r="L1" s="4"/>
    </row>
    <row r="2" spans="1:12" x14ac:dyDescent="0.35">
      <c r="E2" s="25" t="s">
        <v>3</v>
      </c>
      <c r="F2" s="25"/>
      <c r="G2" s="26" t="s">
        <v>4</v>
      </c>
      <c r="H2" s="26"/>
      <c r="L2" s="4"/>
    </row>
    <row r="3" spans="1:12" ht="44" thickBot="1" x14ac:dyDescent="0.4">
      <c r="C3" s="15" t="s">
        <v>69</v>
      </c>
      <c r="D3" s="15" t="s">
        <v>96</v>
      </c>
      <c r="E3" s="2" t="s">
        <v>5</v>
      </c>
      <c r="F3" s="2" t="s">
        <v>67</v>
      </c>
      <c r="G3" s="2" t="s">
        <v>5</v>
      </c>
      <c r="H3" s="2" t="s">
        <v>67</v>
      </c>
      <c r="I3" s="2" t="s">
        <v>71</v>
      </c>
      <c r="J3" s="2" t="s">
        <v>70</v>
      </c>
      <c r="K3" s="15" t="s">
        <v>121</v>
      </c>
      <c r="L3" s="16" t="s">
        <v>120</v>
      </c>
    </row>
    <row r="4" spans="1:12" x14ac:dyDescent="0.35">
      <c r="A4" s="19" t="s">
        <v>0</v>
      </c>
      <c r="B4" s="5" t="s">
        <v>73</v>
      </c>
      <c r="C4" s="6">
        <v>14</v>
      </c>
      <c r="D4" s="6">
        <v>517</v>
      </c>
      <c r="E4" s="6">
        <v>8.5000000000000006E-2</v>
      </c>
      <c r="F4" s="6">
        <v>8.1000000000000003E-2</v>
      </c>
      <c r="G4" s="6">
        <v>0.60199999999999998</v>
      </c>
      <c r="H4" s="6">
        <v>0.60099999999999998</v>
      </c>
      <c r="I4" s="6">
        <v>47</v>
      </c>
      <c r="J4" s="6">
        <v>90.66</v>
      </c>
      <c r="K4" s="6">
        <v>0</v>
      </c>
      <c r="L4" s="7">
        <f>(D4*100)/D4</f>
        <v>100</v>
      </c>
    </row>
    <row r="5" spans="1:12" x14ac:dyDescent="0.35">
      <c r="A5" s="19"/>
      <c r="B5" s="8" t="s">
        <v>6</v>
      </c>
      <c r="C5" s="1">
        <v>56</v>
      </c>
      <c r="D5" s="1">
        <v>320</v>
      </c>
      <c r="E5" s="1">
        <v>0.50600000000000001</v>
      </c>
      <c r="F5" s="1">
        <v>0.22500000000000001</v>
      </c>
      <c r="G5" s="1">
        <v>0.78</v>
      </c>
      <c r="H5" s="1">
        <v>0.66</v>
      </c>
      <c r="I5" s="1">
        <v>108</v>
      </c>
      <c r="J5" s="1">
        <v>64.709999999999994</v>
      </c>
      <c r="K5" s="1">
        <v>36.15</v>
      </c>
      <c r="L5" s="9">
        <f>(D5*100)/D4</f>
        <v>61.895551257253388</v>
      </c>
    </row>
    <row r="6" spans="1:12" x14ac:dyDescent="0.35">
      <c r="A6" s="19"/>
      <c r="B6" s="8" t="s">
        <v>7</v>
      </c>
      <c r="C6" s="1">
        <v>53</v>
      </c>
      <c r="D6" s="1">
        <v>215</v>
      </c>
      <c r="E6" s="1">
        <v>0.54700000000000004</v>
      </c>
      <c r="F6" s="1">
        <v>0.26900000000000002</v>
      </c>
      <c r="G6" s="1">
        <v>0.76600000000000001</v>
      </c>
      <c r="H6" s="1">
        <v>0.65900000000000003</v>
      </c>
      <c r="I6" s="1">
        <v>65</v>
      </c>
      <c r="J6" s="1">
        <v>67.66</v>
      </c>
      <c r="K6" s="1">
        <v>39.729999999999997</v>
      </c>
      <c r="L6" s="9">
        <f>(D6*100)/D4</f>
        <v>41.586073500967117</v>
      </c>
    </row>
    <row r="7" spans="1:12" x14ac:dyDescent="0.35">
      <c r="A7" s="19"/>
      <c r="B7" s="8" t="s">
        <v>8</v>
      </c>
      <c r="C7" s="1">
        <v>44</v>
      </c>
      <c r="D7" s="1">
        <v>174</v>
      </c>
      <c r="E7" s="1">
        <v>0.55800000000000005</v>
      </c>
      <c r="F7" s="1">
        <v>0.307</v>
      </c>
      <c r="G7" s="1">
        <v>0.79300000000000004</v>
      </c>
      <c r="H7" s="1">
        <v>0.71799999999999997</v>
      </c>
      <c r="I7" s="1">
        <v>46</v>
      </c>
      <c r="J7" s="1">
        <v>71.430000000000007</v>
      </c>
      <c r="K7" s="1">
        <v>41.13</v>
      </c>
      <c r="L7" s="9">
        <f>(D7*100)/D4</f>
        <v>33.65570599613153</v>
      </c>
    </row>
    <row r="8" spans="1:12" x14ac:dyDescent="0.35">
      <c r="A8" s="19"/>
      <c r="B8" s="8" t="s">
        <v>9</v>
      </c>
      <c r="C8" s="1">
        <v>40</v>
      </c>
      <c r="D8" s="1">
        <v>152</v>
      </c>
      <c r="E8" s="1">
        <v>0.57999999999999996</v>
      </c>
      <c r="F8" s="1">
        <v>0.307</v>
      </c>
      <c r="G8" s="1">
        <v>0.78200000000000003</v>
      </c>
      <c r="H8" s="1">
        <v>0.71599999999999997</v>
      </c>
      <c r="I8" s="1">
        <v>41</v>
      </c>
      <c r="J8" s="1">
        <v>70.709999999999994</v>
      </c>
      <c r="K8" s="1">
        <v>41.87</v>
      </c>
      <c r="L8" s="9">
        <f>(D8*100)/D4</f>
        <v>29.400386847195357</v>
      </c>
    </row>
    <row r="9" spans="1:12" x14ac:dyDescent="0.35">
      <c r="A9" s="19"/>
      <c r="B9" s="8" t="s">
        <v>10</v>
      </c>
      <c r="C9" s="1">
        <v>35</v>
      </c>
      <c r="D9" s="1">
        <v>138</v>
      </c>
      <c r="E9" s="1">
        <v>0.60399999999999998</v>
      </c>
      <c r="F9" s="1">
        <v>0.35899999999999999</v>
      </c>
      <c r="G9" s="1">
        <v>0.78400000000000003</v>
      </c>
      <c r="H9" s="1">
        <v>0.73699999999999999</v>
      </c>
      <c r="I9" s="1">
        <v>32</v>
      </c>
      <c r="J9" s="1">
        <v>74.599999999999994</v>
      </c>
      <c r="K9" s="1">
        <v>43.96</v>
      </c>
      <c r="L9" s="9">
        <f>(D9*100)/D4</f>
        <v>26.692456479690524</v>
      </c>
    </row>
    <row r="10" spans="1:12" x14ac:dyDescent="0.35">
      <c r="A10" s="19"/>
      <c r="B10" s="8" t="s">
        <v>11</v>
      </c>
      <c r="C10" s="1">
        <v>34</v>
      </c>
      <c r="D10" s="1">
        <v>120</v>
      </c>
      <c r="E10" s="1">
        <v>0.58699999999999997</v>
      </c>
      <c r="F10" s="1">
        <v>0.313</v>
      </c>
      <c r="G10" s="1">
        <v>0.748</v>
      </c>
      <c r="H10" s="1">
        <v>0.70199999999999996</v>
      </c>
      <c r="I10" s="1">
        <v>29</v>
      </c>
      <c r="J10" s="1">
        <v>73.39</v>
      </c>
      <c r="K10" s="1">
        <v>47.74</v>
      </c>
      <c r="L10" s="9">
        <f>(D10*100)/D4</f>
        <v>23.210831721470019</v>
      </c>
    </row>
    <row r="11" spans="1:12" x14ac:dyDescent="0.35">
      <c r="A11" s="19"/>
      <c r="B11" s="8" t="s">
        <v>12</v>
      </c>
      <c r="C11" s="1">
        <v>32</v>
      </c>
      <c r="D11" s="1">
        <v>106</v>
      </c>
      <c r="E11" s="1">
        <v>0.57699999999999996</v>
      </c>
      <c r="F11" s="1">
        <v>0.32</v>
      </c>
      <c r="G11" s="1">
        <v>0.72799999999999998</v>
      </c>
      <c r="H11" s="1">
        <v>0.69299999999999995</v>
      </c>
      <c r="I11" s="1">
        <v>24</v>
      </c>
      <c r="J11" s="1">
        <v>74.739999999999995</v>
      </c>
      <c r="K11" s="1">
        <v>48.29</v>
      </c>
      <c r="L11" s="9">
        <f>(D11*100)/D4</f>
        <v>20.502901353965182</v>
      </c>
    </row>
    <row r="12" spans="1:12" x14ac:dyDescent="0.35">
      <c r="A12" s="19"/>
      <c r="B12" s="8" t="s">
        <v>13</v>
      </c>
      <c r="C12" s="1">
        <v>29</v>
      </c>
      <c r="D12" s="1">
        <v>92</v>
      </c>
      <c r="E12" s="1">
        <v>0.57599999999999996</v>
      </c>
      <c r="F12" s="1">
        <v>0.33900000000000002</v>
      </c>
      <c r="G12" s="1">
        <v>0.68899999999999995</v>
      </c>
      <c r="H12" s="1">
        <v>0.66100000000000003</v>
      </c>
      <c r="I12" s="1">
        <v>20</v>
      </c>
      <c r="J12" s="1">
        <v>75.31</v>
      </c>
      <c r="K12" s="1">
        <v>47.85</v>
      </c>
      <c r="L12" s="9">
        <f>(D12*100)/D4</f>
        <v>17.794970986460349</v>
      </c>
    </row>
    <row r="13" spans="1:12" x14ac:dyDescent="0.35">
      <c r="A13" s="19"/>
      <c r="B13" s="8" t="s">
        <v>14</v>
      </c>
      <c r="C13" s="1">
        <v>24</v>
      </c>
      <c r="D13" s="1">
        <v>79</v>
      </c>
      <c r="E13" s="1">
        <v>0.60599999999999998</v>
      </c>
      <c r="F13" s="1">
        <v>0.39500000000000002</v>
      </c>
      <c r="G13" s="1">
        <v>0.67200000000000004</v>
      </c>
      <c r="H13" s="1">
        <v>0.64500000000000002</v>
      </c>
      <c r="I13" s="1">
        <v>15</v>
      </c>
      <c r="J13" s="1">
        <v>78.260000000000005</v>
      </c>
      <c r="K13" s="1">
        <v>45.7</v>
      </c>
      <c r="L13" s="9">
        <f>(D13*100)/D4</f>
        <v>15.28046421663443</v>
      </c>
    </row>
    <row r="14" spans="1:12" x14ac:dyDescent="0.35">
      <c r="A14" s="19"/>
      <c r="B14" s="10" t="s">
        <v>15</v>
      </c>
      <c r="C14" s="3">
        <v>19</v>
      </c>
      <c r="D14" s="3">
        <v>64</v>
      </c>
      <c r="E14" s="3">
        <v>0.61099999999999999</v>
      </c>
      <c r="F14" s="3">
        <v>0.48499999999999999</v>
      </c>
      <c r="G14" s="3">
        <v>0.63300000000000001</v>
      </c>
      <c r="H14" s="3">
        <v>0.624</v>
      </c>
      <c r="I14" s="3">
        <v>8</v>
      </c>
      <c r="J14" s="3">
        <v>85.19</v>
      </c>
      <c r="K14" s="3">
        <v>44.03</v>
      </c>
      <c r="L14" s="11">
        <f>(D14*100)/D4</f>
        <v>12.379110251450676</v>
      </c>
    </row>
    <row r="15" spans="1:12" x14ac:dyDescent="0.35">
      <c r="A15" s="19"/>
      <c r="B15" s="8" t="s">
        <v>16</v>
      </c>
      <c r="C15" s="1">
        <v>15</v>
      </c>
      <c r="D15" s="1">
        <v>517</v>
      </c>
      <c r="E15" s="1">
        <v>0.14699999999999999</v>
      </c>
      <c r="F15" s="1">
        <v>0.159</v>
      </c>
      <c r="G15" s="1">
        <v>0.60799999999999998</v>
      </c>
      <c r="H15" s="1">
        <v>0.61099999999999999</v>
      </c>
      <c r="I15" s="1">
        <v>68</v>
      </c>
      <c r="J15" s="17">
        <v>86.48</v>
      </c>
      <c r="K15" s="1">
        <v>77.650000000000006</v>
      </c>
      <c r="L15" s="9">
        <f>(D15*100)/D4</f>
        <v>100</v>
      </c>
    </row>
    <row r="16" spans="1:12" x14ac:dyDescent="0.35">
      <c r="A16" s="19"/>
      <c r="B16" s="8" t="s">
        <v>17</v>
      </c>
      <c r="C16" s="1">
        <v>13</v>
      </c>
      <c r="D16" s="1">
        <v>517</v>
      </c>
      <c r="E16" s="1">
        <v>0.12</v>
      </c>
      <c r="F16" s="1">
        <v>0.14599999999999999</v>
      </c>
      <c r="G16" s="1">
        <v>0.60899999999999999</v>
      </c>
      <c r="H16" s="1">
        <v>0.61099999999999999</v>
      </c>
      <c r="I16" s="1">
        <v>42</v>
      </c>
      <c r="J16" s="1">
        <v>91.65</v>
      </c>
      <c r="K16" s="1">
        <v>87.2</v>
      </c>
      <c r="L16" s="9">
        <f>(D16*100)/D4</f>
        <v>100</v>
      </c>
    </row>
    <row r="17" spans="1:12" x14ac:dyDescent="0.35">
      <c r="A17" s="19"/>
      <c r="B17" s="8" t="s">
        <v>18</v>
      </c>
      <c r="C17" s="1">
        <v>14</v>
      </c>
      <c r="D17" s="1">
        <v>517</v>
      </c>
      <c r="E17" s="1">
        <v>0.129</v>
      </c>
      <c r="F17" s="1">
        <v>0.125</v>
      </c>
      <c r="G17" s="1">
        <v>0.61</v>
      </c>
      <c r="H17" s="1">
        <v>0.61399999999999999</v>
      </c>
      <c r="I17" s="1">
        <v>50</v>
      </c>
      <c r="J17" s="1">
        <v>90.06</v>
      </c>
      <c r="K17" s="1">
        <v>89.77</v>
      </c>
      <c r="L17" s="9">
        <f>(D17*100)/D4</f>
        <v>100</v>
      </c>
    </row>
    <row r="18" spans="1:12" x14ac:dyDescent="0.35">
      <c r="A18" s="19"/>
      <c r="B18" s="8" t="s">
        <v>19</v>
      </c>
      <c r="C18" s="1">
        <v>14</v>
      </c>
      <c r="D18" s="1">
        <v>517</v>
      </c>
      <c r="E18" s="1">
        <v>0.128</v>
      </c>
      <c r="F18" s="1">
        <v>0.124</v>
      </c>
      <c r="G18" s="1">
        <v>0.61099999999999999</v>
      </c>
      <c r="H18" s="1">
        <v>0.61399999999999999</v>
      </c>
      <c r="I18" s="1">
        <v>51</v>
      </c>
      <c r="J18" s="1">
        <v>89.86</v>
      </c>
      <c r="K18" s="1">
        <v>90.86</v>
      </c>
      <c r="L18" s="9">
        <f>(D18*100)/D4</f>
        <v>100</v>
      </c>
    </row>
    <row r="19" spans="1:12" x14ac:dyDescent="0.35">
      <c r="A19" s="19"/>
      <c r="B19" s="8" t="s">
        <v>20</v>
      </c>
      <c r="C19" s="1">
        <v>14</v>
      </c>
      <c r="D19" s="1">
        <v>517</v>
      </c>
      <c r="E19" s="1">
        <v>0.124</v>
      </c>
      <c r="F19" s="1">
        <v>0.123</v>
      </c>
      <c r="G19" s="1">
        <v>0.61099999999999999</v>
      </c>
      <c r="H19" s="1">
        <v>0.61399999999999999</v>
      </c>
      <c r="I19" s="1">
        <v>42</v>
      </c>
      <c r="J19" s="1">
        <v>91.65</v>
      </c>
      <c r="K19" s="1">
        <v>92.06</v>
      </c>
      <c r="L19" s="9">
        <f>(D19*100)/D4</f>
        <v>100</v>
      </c>
    </row>
    <row r="20" spans="1:12" x14ac:dyDescent="0.35">
      <c r="A20" s="19"/>
      <c r="B20" s="8" t="s">
        <v>21</v>
      </c>
      <c r="C20" s="1">
        <v>16</v>
      </c>
      <c r="D20" s="1">
        <v>517</v>
      </c>
      <c r="E20" s="1">
        <v>0.127</v>
      </c>
      <c r="F20" s="1">
        <v>0.11700000000000001</v>
      </c>
      <c r="G20" s="1">
        <v>0.61</v>
      </c>
      <c r="H20" s="1">
        <v>0.61299999999999999</v>
      </c>
      <c r="I20" s="1">
        <v>53</v>
      </c>
      <c r="J20" s="1">
        <v>89.46</v>
      </c>
      <c r="K20" s="1">
        <v>94.29</v>
      </c>
      <c r="L20" s="9">
        <f>(D20*100)/D4</f>
        <v>100</v>
      </c>
    </row>
    <row r="21" spans="1:12" x14ac:dyDescent="0.35">
      <c r="A21" s="19"/>
      <c r="B21" s="8" t="s">
        <v>22</v>
      </c>
      <c r="C21" s="1">
        <v>14</v>
      </c>
      <c r="D21" s="1">
        <v>517</v>
      </c>
      <c r="E21" s="1">
        <v>0.11899999999999999</v>
      </c>
      <c r="F21" s="1">
        <v>0.11700000000000001</v>
      </c>
      <c r="G21" s="1">
        <v>0.61399999999999999</v>
      </c>
      <c r="H21" s="1">
        <v>0.61299999999999999</v>
      </c>
      <c r="I21" s="1">
        <v>21</v>
      </c>
      <c r="J21" s="1">
        <v>95.83</v>
      </c>
      <c r="K21" s="1">
        <v>95.19</v>
      </c>
      <c r="L21" s="9">
        <f>(D21*100)/D4</f>
        <v>100</v>
      </c>
    </row>
    <row r="22" spans="1:12" x14ac:dyDescent="0.35">
      <c r="A22" s="19"/>
      <c r="B22" s="8" t="s">
        <v>23</v>
      </c>
      <c r="C22" s="1">
        <v>14</v>
      </c>
      <c r="D22" s="1">
        <v>517</v>
      </c>
      <c r="E22" s="1">
        <v>0.11799999999999999</v>
      </c>
      <c r="F22" s="1">
        <v>0.11600000000000001</v>
      </c>
      <c r="G22" s="1">
        <v>0.61399999999999999</v>
      </c>
      <c r="H22" s="1">
        <v>0.61299999999999999</v>
      </c>
      <c r="I22" s="1">
        <v>21</v>
      </c>
      <c r="J22" s="1">
        <v>95.83</v>
      </c>
      <c r="K22" s="1">
        <v>96.11</v>
      </c>
      <c r="L22" s="9">
        <f>(D22*100)/D4</f>
        <v>100</v>
      </c>
    </row>
    <row r="23" spans="1:12" x14ac:dyDescent="0.35">
      <c r="A23" s="19"/>
      <c r="B23" s="8" t="s">
        <v>24</v>
      </c>
      <c r="C23" s="1">
        <v>14</v>
      </c>
      <c r="D23" s="1">
        <v>517</v>
      </c>
      <c r="E23" s="1">
        <v>0.11700000000000001</v>
      </c>
      <c r="F23" s="1">
        <v>0.115</v>
      </c>
      <c r="G23" s="1">
        <v>0.61299999999999999</v>
      </c>
      <c r="H23" s="1">
        <v>0.61299999999999999</v>
      </c>
      <c r="I23" s="1">
        <v>21</v>
      </c>
      <c r="J23" s="1">
        <v>95.83</v>
      </c>
      <c r="K23" s="1">
        <v>96.24</v>
      </c>
      <c r="L23" s="9">
        <f>(D23*100)/D4</f>
        <v>100</v>
      </c>
    </row>
    <row r="24" spans="1:12" ht="15" thickBot="1" x14ac:dyDescent="0.4">
      <c r="A24" s="19"/>
      <c r="B24" s="12" t="s">
        <v>25</v>
      </c>
      <c r="C24" s="13">
        <v>13</v>
      </c>
      <c r="D24" s="13">
        <v>517</v>
      </c>
      <c r="E24" s="13">
        <v>0.107</v>
      </c>
      <c r="F24" s="13">
        <v>0.115</v>
      </c>
      <c r="G24" s="13">
        <v>0.61199999999999999</v>
      </c>
      <c r="H24" s="13">
        <v>0.61299999999999999</v>
      </c>
      <c r="I24" s="13">
        <v>40</v>
      </c>
      <c r="J24" s="13">
        <v>92.05</v>
      </c>
      <c r="K24" s="13">
        <v>96.55</v>
      </c>
      <c r="L24" s="14">
        <f>(D24*100)/D4</f>
        <v>100</v>
      </c>
    </row>
    <row r="25" spans="1:12" x14ac:dyDescent="0.35">
      <c r="A25" s="20" t="s">
        <v>46</v>
      </c>
      <c r="B25" s="5" t="s">
        <v>74</v>
      </c>
      <c r="C25" s="6">
        <v>31</v>
      </c>
      <c r="D25" s="6">
        <v>662</v>
      </c>
      <c r="E25" s="6">
        <v>0.184</v>
      </c>
      <c r="F25" s="6">
        <v>5.1999999999999998E-2</v>
      </c>
      <c r="G25" s="6">
        <v>0.67</v>
      </c>
      <c r="H25" s="6">
        <v>0.47099999999999997</v>
      </c>
      <c r="I25" s="6">
        <v>220</v>
      </c>
      <c r="J25" s="6">
        <v>65.94</v>
      </c>
      <c r="K25" s="6">
        <v>0</v>
      </c>
      <c r="L25" s="7">
        <f>(D25*100)/D25</f>
        <v>100</v>
      </c>
    </row>
    <row r="26" spans="1:12" x14ac:dyDescent="0.35">
      <c r="A26" s="21"/>
      <c r="B26" s="8" t="s">
        <v>26</v>
      </c>
      <c r="C26" s="1">
        <v>41</v>
      </c>
      <c r="D26" s="1">
        <v>415</v>
      </c>
      <c r="E26" s="1">
        <v>0.501</v>
      </c>
      <c r="F26" s="1">
        <v>0.27600000000000002</v>
      </c>
      <c r="G26" s="1">
        <v>0.84899999999999998</v>
      </c>
      <c r="H26" s="1">
        <v>0.78200000000000003</v>
      </c>
      <c r="I26" s="1">
        <v>58</v>
      </c>
      <c r="J26" s="1">
        <v>85.46</v>
      </c>
      <c r="K26" s="1">
        <v>22.1</v>
      </c>
      <c r="L26" s="9">
        <f>(D26*100)/D25</f>
        <v>62.688821752265859</v>
      </c>
    </row>
    <row r="27" spans="1:12" x14ac:dyDescent="0.35">
      <c r="A27" s="21"/>
      <c r="B27" s="8" t="s">
        <v>27</v>
      </c>
      <c r="C27" s="1">
        <v>46</v>
      </c>
      <c r="D27" s="1">
        <v>308</v>
      </c>
      <c r="E27" s="1">
        <v>0.53500000000000003</v>
      </c>
      <c r="F27" s="1">
        <v>0.26900000000000002</v>
      </c>
      <c r="G27" s="1">
        <v>0.86399999999999999</v>
      </c>
      <c r="H27" s="1">
        <v>0.78900000000000003</v>
      </c>
      <c r="I27" s="1">
        <v>70</v>
      </c>
      <c r="J27" s="1">
        <v>76.11</v>
      </c>
      <c r="K27" s="1">
        <v>30.95</v>
      </c>
      <c r="L27" s="9">
        <f>(D27*100)/D25</f>
        <v>46.525679758308158</v>
      </c>
    </row>
    <row r="28" spans="1:12" x14ac:dyDescent="0.35">
      <c r="A28" s="21"/>
      <c r="B28" s="8" t="s">
        <v>28</v>
      </c>
      <c r="C28" s="1">
        <v>46</v>
      </c>
      <c r="D28" s="1">
        <v>250</v>
      </c>
      <c r="E28" s="1">
        <v>0.53200000000000003</v>
      </c>
      <c r="F28" s="1">
        <v>0.28499999999999998</v>
      </c>
      <c r="G28" s="1">
        <v>0.86599999999999999</v>
      </c>
      <c r="H28" s="1">
        <v>0.79900000000000004</v>
      </c>
      <c r="I28" s="1">
        <v>49</v>
      </c>
      <c r="J28" s="1">
        <v>79.239999999999995</v>
      </c>
      <c r="K28" s="1">
        <v>32.43</v>
      </c>
      <c r="L28" s="9">
        <f>(D28*100)/D25</f>
        <v>37.764350453172206</v>
      </c>
    </row>
    <row r="29" spans="1:12" x14ac:dyDescent="0.35">
      <c r="A29" s="21"/>
      <c r="B29" s="8" t="s">
        <v>29</v>
      </c>
      <c r="C29" s="1">
        <v>42</v>
      </c>
      <c r="D29" s="1">
        <v>209</v>
      </c>
      <c r="E29" s="1">
        <v>0.59099999999999997</v>
      </c>
      <c r="F29" s="1">
        <v>0.36199999999999999</v>
      </c>
      <c r="G29" s="1">
        <v>0.86699999999999999</v>
      </c>
      <c r="H29" s="1">
        <v>0.80100000000000005</v>
      </c>
      <c r="I29" s="1">
        <v>37</v>
      </c>
      <c r="J29" s="1">
        <v>81.12</v>
      </c>
      <c r="K29" s="1">
        <v>34.33</v>
      </c>
      <c r="L29" s="9">
        <f>(D29*100)/D25</f>
        <v>31.570996978851962</v>
      </c>
    </row>
    <row r="30" spans="1:12" x14ac:dyDescent="0.35">
      <c r="A30" s="21"/>
      <c r="B30" s="8" t="s">
        <v>30</v>
      </c>
      <c r="C30" s="1">
        <v>44</v>
      </c>
      <c r="D30" s="1">
        <v>199</v>
      </c>
      <c r="E30" s="1">
        <v>0.60499999999999998</v>
      </c>
      <c r="F30" s="1">
        <v>0.36199999999999999</v>
      </c>
      <c r="G30" s="1">
        <v>0.875</v>
      </c>
      <c r="H30" s="1">
        <v>0.80800000000000005</v>
      </c>
      <c r="I30" s="1">
        <v>38</v>
      </c>
      <c r="J30" s="1">
        <v>79.569999999999993</v>
      </c>
      <c r="K30" s="1">
        <v>35.04</v>
      </c>
      <c r="L30" s="9">
        <f>(D30*100)/D25</f>
        <v>30.060422960725077</v>
      </c>
    </row>
    <row r="31" spans="1:12" x14ac:dyDescent="0.35">
      <c r="A31" s="21"/>
      <c r="B31" s="8" t="s">
        <v>31</v>
      </c>
      <c r="C31" s="1">
        <v>45</v>
      </c>
      <c r="D31" s="1">
        <v>178</v>
      </c>
      <c r="E31" s="1">
        <v>0.60199999999999998</v>
      </c>
      <c r="F31" s="1">
        <v>0.32700000000000001</v>
      </c>
      <c r="G31" s="1">
        <v>0.86599999999999999</v>
      </c>
      <c r="H31" s="1">
        <v>0.79</v>
      </c>
      <c r="I31" s="1">
        <v>40</v>
      </c>
      <c r="J31" s="1">
        <v>75.900000000000006</v>
      </c>
      <c r="K31" s="1">
        <v>36.549999999999997</v>
      </c>
      <c r="L31" s="9">
        <f>(D31*100)/D25</f>
        <v>26.888217522658611</v>
      </c>
    </row>
    <row r="32" spans="1:12" x14ac:dyDescent="0.35">
      <c r="A32" s="21"/>
      <c r="B32" s="8" t="s">
        <v>32</v>
      </c>
      <c r="C32" s="1">
        <v>45</v>
      </c>
      <c r="D32" s="1">
        <v>165</v>
      </c>
      <c r="E32" s="1">
        <v>0.59699999999999998</v>
      </c>
      <c r="F32" s="1">
        <v>0.30499999999999999</v>
      </c>
      <c r="G32" s="1">
        <v>0.876</v>
      </c>
      <c r="H32" s="1">
        <v>0.78300000000000003</v>
      </c>
      <c r="I32" s="1">
        <v>37</v>
      </c>
      <c r="J32" s="1">
        <v>75.819999999999993</v>
      </c>
      <c r="K32" s="1">
        <v>36.83</v>
      </c>
      <c r="L32" s="9">
        <f>(D32*100)/D25</f>
        <v>24.924471299093657</v>
      </c>
    </row>
    <row r="33" spans="1:12" x14ac:dyDescent="0.35">
      <c r="A33" s="21"/>
      <c r="B33" s="8" t="s">
        <v>33</v>
      </c>
      <c r="C33" s="1">
        <v>36</v>
      </c>
      <c r="D33" s="1">
        <v>127</v>
      </c>
      <c r="E33" s="1">
        <v>0.61799999999999999</v>
      </c>
      <c r="F33" s="1">
        <v>0.26400000000000001</v>
      </c>
      <c r="G33" s="1">
        <v>0.85399999999999998</v>
      </c>
      <c r="H33" s="1">
        <v>0.74299999999999999</v>
      </c>
      <c r="I33" s="1">
        <v>29</v>
      </c>
      <c r="J33" s="1">
        <v>75.42</v>
      </c>
      <c r="K33" s="1">
        <v>40.28</v>
      </c>
      <c r="L33" s="9">
        <f>(D33*100)/D25</f>
        <v>19.184290030211482</v>
      </c>
    </row>
    <row r="34" spans="1:12" x14ac:dyDescent="0.35">
      <c r="A34" s="21"/>
      <c r="B34" s="8" t="s">
        <v>34</v>
      </c>
      <c r="C34" s="1">
        <v>32</v>
      </c>
      <c r="D34" s="1">
        <v>116</v>
      </c>
      <c r="E34" s="1">
        <v>0.623</v>
      </c>
      <c r="F34" s="1">
        <v>0.27200000000000002</v>
      </c>
      <c r="G34" s="1">
        <v>0.88200000000000001</v>
      </c>
      <c r="H34" s="1">
        <v>0.746</v>
      </c>
      <c r="I34" s="1">
        <v>25</v>
      </c>
      <c r="J34" s="1">
        <v>76.64</v>
      </c>
      <c r="K34" s="1">
        <v>38.11</v>
      </c>
      <c r="L34" s="9">
        <f>(D34*100)/D25</f>
        <v>17.522658610271904</v>
      </c>
    </row>
    <row r="35" spans="1:12" x14ac:dyDescent="0.35">
      <c r="A35" s="21"/>
      <c r="B35" s="10" t="s">
        <v>35</v>
      </c>
      <c r="C35" s="3">
        <v>30</v>
      </c>
      <c r="D35" s="3">
        <v>110</v>
      </c>
      <c r="E35" s="3">
        <v>0.64</v>
      </c>
      <c r="F35" s="3">
        <v>0.28599999999999998</v>
      </c>
      <c r="G35" s="3">
        <v>0.88</v>
      </c>
      <c r="H35" s="3">
        <v>0.746</v>
      </c>
      <c r="I35" s="3">
        <v>23</v>
      </c>
      <c r="J35" s="3">
        <v>77.23</v>
      </c>
      <c r="K35" s="3">
        <v>37.97</v>
      </c>
      <c r="L35" s="11">
        <f>(D35*100)/D25</f>
        <v>16.61631419939577</v>
      </c>
    </row>
    <row r="36" spans="1:12" x14ac:dyDescent="0.35">
      <c r="A36" s="21"/>
      <c r="B36" s="8" t="s">
        <v>36</v>
      </c>
      <c r="C36" s="1">
        <v>27</v>
      </c>
      <c r="D36" s="1">
        <v>671</v>
      </c>
      <c r="E36" s="1">
        <v>0.255</v>
      </c>
      <c r="F36" s="1">
        <v>0.16600000000000001</v>
      </c>
      <c r="G36" s="1">
        <v>0.68500000000000005</v>
      </c>
      <c r="H36" s="1">
        <v>0.51400000000000001</v>
      </c>
      <c r="I36" s="1">
        <v>221</v>
      </c>
      <c r="J36" s="17">
        <v>66.260000000000005</v>
      </c>
      <c r="K36" s="1">
        <v>55.86</v>
      </c>
      <c r="L36" s="9">
        <f>(D36*100)/D25</f>
        <v>101.3595166163142</v>
      </c>
    </row>
    <row r="37" spans="1:12" x14ac:dyDescent="0.35">
      <c r="A37" s="21"/>
      <c r="B37" s="8" t="s">
        <v>37</v>
      </c>
      <c r="C37" s="1">
        <v>29</v>
      </c>
      <c r="D37" s="1">
        <v>667</v>
      </c>
      <c r="E37" s="1">
        <v>0.27</v>
      </c>
      <c r="F37" s="1">
        <v>0.11600000000000001</v>
      </c>
      <c r="G37" s="1">
        <v>0.68600000000000005</v>
      </c>
      <c r="H37" s="1">
        <v>0.505</v>
      </c>
      <c r="I37" s="1">
        <v>218</v>
      </c>
      <c r="J37" s="1">
        <v>66.510000000000005</v>
      </c>
      <c r="K37" s="1">
        <v>74.66</v>
      </c>
      <c r="L37" s="9">
        <f>(D37*100)/D25</f>
        <v>100.75528700906344</v>
      </c>
    </row>
    <row r="38" spans="1:12" x14ac:dyDescent="0.35">
      <c r="A38" s="21"/>
      <c r="B38" s="8" t="s">
        <v>38</v>
      </c>
      <c r="C38" s="1">
        <v>28</v>
      </c>
      <c r="D38" s="1">
        <v>663</v>
      </c>
      <c r="E38" s="1">
        <v>0.254</v>
      </c>
      <c r="F38" s="1">
        <v>9.5000000000000001E-2</v>
      </c>
      <c r="G38" s="1">
        <v>0.68300000000000005</v>
      </c>
      <c r="H38" s="1">
        <v>0.502</v>
      </c>
      <c r="I38" s="1">
        <v>209</v>
      </c>
      <c r="J38" s="1">
        <v>67.7</v>
      </c>
      <c r="K38" s="1">
        <v>80.84</v>
      </c>
      <c r="L38" s="9">
        <f>(D38*100)/D25</f>
        <v>100.15105740181269</v>
      </c>
    </row>
    <row r="39" spans="1:12" x14ac:dyDescent="0.35">
      <c r="A39" s="21"/>
      <c r="B39" s="8" t="s">
        <v>39</v>
      </c>
      <c r="C39" s="1">
        <v>28</v>
      </c>
      <c r="D39" s="1">
        <v>663</v>
      </c>
      <c r="E39" s="1">
        <v>0.24299999999999999</v>
      </c>
      <c r="F39" s="1">
        <v>8.5999999999999993E-2</v>
      </c>
      <c r="G39" s="1">
        <v>0.68200000000000005</v>
      </c>
      <c r="H39" s="1">
        <v>0.5</v>
      </c>
      <c r="I39" s="1">
        <v>210</v>
      </c>
      <c r="J39" s="1">
        <v>67.540000000000006</v>
      </c>
      <c r="K39" s="1">
        <v>84.27</v>
      </c>
      <c r="L39" s="9">
        <f>(D39*100)/D25</f>
        <v>100.15105740181269</v>
      </c>
    </row>
    <row r="40" spans="1:12" x14ac:dyDescent="0.35">
      <c r="A40" s="21"/>
      <c r="B40" s="8" t="s">
        <v>40</v>
      </c>
      <c r="C40" s="1">
        <v>30</v>
      </c>
      <c r="D40" s="1">
        <v>663</v>
      </c>
      <c r="E40" s="1">
        <v>0.249</v>
      </c>
      <c r="F40" s="1">
        <v>8.1000000000000003E-2</v>
      </c>
      <c r="G40" s="1">
        <v>0.68</v>
      </c>
      <c r="H40" s="1">
        <v>0.499</v>
      </c>
      <c r="I40" s="1">
        <v>210</v>
      </c>
      <c r="J40" s="1">
        <v>67.540000000000006</v>
      </c>
      <c r="K40" s="1">
        <v>85.56</v>
      </c>
      <c r="L40" s="9">
        <f>(D40*100)/D25</f>
        <v>100.15105740181269</v>
      </c>
    </row>
    <row r="41" spans="1:12" x14ac:dyDescent="0.35">
      <c r="A41" s="21"/>
      <c r="B41" s="8" t="s">
        <v>41</v>
      </c>
      <c r="C41" s="1">
        <v>30</v>
      </c>
      <c r="D41" s="1">
        <v>663</v>
      </c>
      <c r="E41" s="1">
        <v>0.23699999999999999</v>
      </c>
      <c r="F41" s="1">
        <v>6.7000000000000004E-2</v>
      </c>
      <c r="G41" s="1">
        <v>0.67900000000000005</v>
      </c>
      <c r="H41" s="1">
        <v>0.497</v>
      </c>
      <c r="I41" s="1">
        <v>206</v>
      </c>
      <c r="J41" s="1">
        <v>68.16</v>
      </c>
      <c r="K41" s="1">
        <v>88.17</v>
      </c>
      <c r="L41" s="9">
        <f>(D41*100)/D25</f>
        <v>100.15105740181269</v>
      </c>
    </row>
    <row r="42" spans="1:12" x14ac:dyDescent="0.35">
      <c r="A42" s="21"/>
      <c r="B42" s="8" t="s">
        <v>42</v>
      </c>
      <c r="C42" s="1">
        <v>27</v>
      </c>
      <c r="D42" s="1">
        <v>663</v>
      </c>
      <c r="E42" s="1">
        <v>0.23300000000000001</v>
      </c>
      <c r="F42" s="1">
        <v>6.5000000000000002E-2</v>
      </c>
      <c r="G42" s="1">
        <v>0.67900000000000005</v>
      </c>
      <c r="H42" s="1">
        <v>0.495</v>
      </c>
      <c r="I42" s="1">
        <v>236</v>
      </c>
      <c r="J42" s="1">
        <v>63.52</v>
      </c>
      <c r="K42" s="1">
        <v>89.52</v>
      </c>
      <c r="L42" s="9">
        <f>(D42*100)/D25</f>
        <v>100.15105740181269</v>
      </c>
    </row>
    <row r="43" spans="1:12" x14ac:dyDescent="0.35">
      <c r="A43" s="21"/>
      <c r="B43" s="8" t="s">
        <v>43</v>
      </c>
      <c r="C43" s="1">
        <v>30</v>
      </c>
      <c r="D43" s="1">
        <v>662</v>
      </c>
      <c r="E43" s="1">
        <v>0.22500000000000001</v>
      </c>
      <c r="F43" s="1">
        <v>6.3E-2</v>
      </c>
      <c r="G43" s="1">
        <v>0.67900000000000005</v>
      </c>
      <c r="H43" s="1">
        <v>0.49099999999999999</v>
      </c>
      <c r="I43" s="1">
        <v>217</v>
      </c>
      <c r="J43" s="1">
        <v>66.41</v>
      </c>
      <c r="K43" s="1">
        <v>92.58</v>
      </c>
      <c r="L43" s="9">
        <f>(D43*100)/D25</f>
        <v>100</v>
      </c>
    </row>
    <row r="44" spans="1:12" x14ac:dyDescent="0.35">
      <c r="A44" s="21"/>
      <c r="B44" s="8" t="s">
        <v>44</v>
      </c>
      <c r="C44" s="1">
        <v>30</v>
      </c>
      <c r="D44" s="1">
        <v>662</v>
      </c>
      <c r="E44" s="1">
        <v>0.222</v>
      </c>
      <c r="F44" s="1">
        <v>6.2E-2</v>
      </c>
      <c r="G44" s="1">
        <v>0.68100000000000005</v>
      </c>
      <c r="H44" s="1">
        <v>0.49</v>
      </c>
      <c r="I44" s="1">
        <v>217</v>
      </c>
      <c r="J44" s="1">
        <v>66.41</v>
      </c>
      <c r="K44" s="1">
        <v>93.32</v>
      </c>
      <c r="L44" s="9">
        <f>(D44*100)/D25</f>
        <v>100</v>
      </c>
    </row>
    <row r="45" spans="1:12" ht="15" thickBot="1" x14ac:dyDescent="0.4">
      <c r="A45" s="21"/>
      <c r="B45" s="12" t="s">
        <v>45</v>
      </c>
      <c r="C45" s="13">
        <v>30</v>
      </c>
      <c r="D45" s="13">
        <v>662</v>
      </c>
      <c r="E45" s="13">
        <v>0.222</v>
      </c>
      <c r="F45" s="13">
        <v>6.2E-2</v>
      </c>
      <c r="G45" s="13">
        <v>0.68100000000000005</v>
      </c>
      <c r="H45" s="13">
        <v>0.49</v>
      </c>
      <c r="I45" s="13">
        <v>217</v>
      </c>
      <c r="J45" s="13">
        <v>66.41</v>
      </c>
      <c r="K45" s="13">
        <v>93.49</v>
      </c>
      <c r="L45" s="14">
        <f>(D45*100)/D25</f>
        <v>100</v>
      </c>
    </row>
    <row r="46" spans="1:12" x14ac:dyDescent="0.35">
      <c r="A46" s="22" t="s">
        <v>68</v>
      </c>
      <c r="B46" s="6" t="s">
        <v>72</v>
      </c>
      <c r="C46" s="6">
        <v>26</v>
      </c>
      <c r="D46" s="6">
        <v>4414</v>
      </c>
      <c r="E46" s="6">
        <v>7.2999999999999995E-2</v>
      </c>
      <c r="F46" s="6">
        <v>0.03</v>
      </c>
      <c r="G46" s="6">
        <v>0.69599999999999995</v>
      </c>
      <c r="H46" s="6">
        <v>0.35399999999999998</v>
      </c>
      <c r="I46" s="6">
        <v>2668</v>
      </c>
      <c r="J46" s="6">
        <v>39.11</v>
      </c>
      <c r="K46" s="6">
        <v>0</v>
      </c>
      <c r="L46" s="7">
        <f>(D46*100)/D46</f>
        <v>100</v>
      </c>
    </row>
    <row r="47" spans="1:12" x14ac:dyDescent="0.35">
      <c r="A47" s="23"/>
      <c r="B47" s="8" t="s">
        <v>52</v>
      </c>
      <c r="C47" s="1">
        <v>47</v>
      </c>
      <c r="D47" s="1">
        <v>1469</v>
      </c>
      <c r="E47" s="1">
        <v>0.41799999999999998</v>
      </c>
      <c r="F47" s="1">
        <v>0.16800000000000001</v>
      </c>
      <c r="G47" s="1">
        <v>0.76500000000000001</v>
      </c>
      <c r="H47" s="1">
        <v>0.46800000000000003</v>
      </c>
      <c r="I47" s="1">
        <v>854</v>
      </c>
      <c r="J47" s="1">
        <v>40.74</v>
      </c>
      <c r="K47" s="1">
        <v>14.97</v>
      </c>
      <c r="L47" s="9">
        <f>(D47*100)/D46</f>
        <v>33.280471227911192</v>
      </c>
    </row>
    <row r="48" spans="1:12" x14ac:dyDescent="0.35">
      <c r="A48" s="23"/>
      <c r="B48" s="8" t="s">
        <v>53</v>
      </c>
      <c r="C48" s="1">
        <v>65</v>
      </c>
      <c r="D48" s="1">
        <v>1343</v>
      </c>
      <c r="E48" s="1">
        <v>0.40100000000000002</v>
      </c>
      <c r="F48" s="1">
        <v>0.14699999999999999</v>
      </c>
      <c r="G48" s="1">
        <v>0.80900000000000005</v>
      </c>
      <c r="H48" s="1">
        <v>0.52600000000000002</v>
      </c>
      <c r="I48" s="1">
        <v>716</v>
      </c>
      <c r="J48" s="1">
        <v>45.55</v>
      </c>
      <c r="K48" s="1">
        <v>18.11</v>
      </c>
      <c r="L48" s="9">
        <f>(D48*100)/D46</f>
        <v>30.425917535115541</v>
      </c>
    </row>
    <row r="49" spans="1:12" x14ac:dyDescent="0.35">
      <c r="A49" s="23"/>
      <c r="B49" s="8" t="s">
        <v>54</v>
      </c>
      <c r="C49" s="1">
        <v>68</v>
      </c>
      <c r="D49" s="1">
        <v>1242</v>
      </c>
      <c r="E49" s="1">
        <v>0.379</v>
      </c>
      <c r="F49" s="1">
        <v>0.14000000000000001</v>
      </c>
      <c r="G49" s="1">
        <v>0.83599999999999997</v>
      </c>
      <c r="H49" s="1">
        <v>0.55700000000000005</v>
      </c>
      <c r="I49" s="1">
        <v>626</v>
      </c>
      <c r="J49" s="1">
        <v>48.48</v>
      </c>
      <c r="K49" s="1">
        <v>18.899999999999999</v>
      </c>
      <c r="L49" s="9">
        <f>(D49*100)/D46</f>
        <v>28.137743543271409</v>
      </c>
    </row>
    <row r="50" spans="1:12" x14ac:dyDescent="0.35">
      <c r="A50" s="23"/>
      <c r="B50" s="8" t="s">
        <v>55</v>
      </c>
      <c r="C50" s="1">
        <v>86</v>
      </c>
      <c r="D50" s="1">
        <v>933</v>
      </c>
      <c r="E50" s="1">
        <v>0.41499999999999998</v>
      </c>
      <c r="F50" s="1">
        <v>0.14699999999999999</v>
      </c>
      <c r="G50" s="1">
        <v>0.84799999999999998</v>
      </c>
      <c r="H50" s="1">
        <v>0.59399999999999997</v>
      </c>
      <c r="I50" s="1">
        <v>436</v>
      </c>
      <c r="J50" s="1">
        <v>51.93</v>
      </c>
      <c r="K50" s="1">
        <v>22.96</v>
      </c>
      <c r="L50" s="9">
        <f>(D50*100)/D46</f>
        <v>21.137290439510647</v>
      </c>
    </row>
    <row r="51" spans="1:12" x14ac:dyDescent="0.35">
      <c r="A51" s="23"/>
      <c r="B51" s="8" t="s">
        <v>56</v>
      </c>
      <c r="C51" s="1">
        <v>90</v>
      </c>
      <c r="D51" s="1">
        <v>917</v>
      </c>
      <c r="E51" s="1">
        <v>0.40600000000000003</v>
      </c>
      <c r="F51" s="1">
        <v>0.152</v>
      </c>
      <c r="G51" s="1">
        <v>0.86399999999999999</v>
      </c>
      <c r="H51" s="1">
        <v>0.61599999999999999</v>
      </c>
      <c r="I51" s="1">
        <v>424</v>
      </c>
      <c r="J51" s="1">
        <v>52.41</v>
      </c>
      <c r="K51" s="1">
        <v>24.16</v>
      </c>
      <c r="L51" s="9">
        <f>(D51*100)/D46</f>
        <v>20.774807430901678</v>
      </c>
    </row>
    <row r="52" spans="1:12" x14ac:dyDescent="0.35">
      <c r="A52" s="23"/>
      <c r="B52" s="8" t="s">
        <v>47</v>
      </c>
      <c r="C52" s="1">
        <v>89</v>
      </c>
      <c r="D52" s="1">
        <v>866</v>
      </c>
      <c r="E52" s="1">
        <v>0.4</v>
      </c>
      <c r="F52" s="1">
        <v>0.13900000000000001</v>
      </c>
      <c r="G52" s="1">
        <v>0.86</v>
      </c>
      <c r="H52" s="1">
        <v>0.60799999999999998</v>
      </c>
      <c r="I52" s="1">
        <v>405</v>
      </c>
      <c r="J52" s="1">
        <v>51.79</v>
      </c>
      <c r="K52" s="1">
        <v>24.32</v>
      </c>
      <c r="L52" s="9">
        <f>(D52*100)/D46</f>
        <v>19.619392840960579</v>
      </c>
    </row>
    <row r="53" spans="1:12" x14ac:dyDescent="0.35">
      <c r="A53" s="23"/>
      <c r="B53" s="8" t="s">
        <v>48</v>
      </c>
      <c r="C53" s="1">
        <v>93</v>
      </c>
      <c r="D53" s="1">
        <v>474</v>
      </c>
      <c r="E53" s="1">
        <v>0.502</v>
      </c>
      <c r="F53" s="1">
        <v>0.247</v>
      </c>
      <c r="G53" s="1">
        <v>0.85199999999999998</v>
      </c>
      <c r="H53" s="1">
        <v>0.64200000000000002</v>
      </c>
      <c r="I53" s="1">
        <v>169</v>
      </c>
      <c r="J53" s="1">
        <v>62.69</v>
      </c>
      <c r="K53" s="1">
        <v>32.42</v>
      </c>
      <c r="L53" s="9">
        <f>(D53*100)/D46</f>
        <v>10.738559130040779</v>
      </c>
    </row>
    <row r="54" spans="1:12" x14ac:dyDescent="0.35">
      <c r="A54" s="23"/>
      <c r="B54" s="8" t="s">
        <v>49</v>
      </c>
      <c r="C54" s="1">
        <v>96</v>
      </c>
      <c r="D54" s="1">
        <v>465</v>
      </c>
      <c r="E54" s="1">
        <v>0.498</v>
      </c>
      <c r="F54" s="1">
        <v>0.23699999999999999</v>
      </c>
      <c r="G54" s="1">
        <v>0.871</v>
      </c>
      <c r="H54" s="1">
        <v>0.64100000000000001</v>
      </c>
      <c r="I54" s="1">
        <v>170</v>
      </c>
      <c r="J54" s="1">
        <v>61.71</v>
      </c>
      <c r="K54" s="1">
        <v>35.22</v>
      </c>
      <c r="L54" s="9">
        <f>(D54*100)/D46</f>
        <v>10.534662437698232</v>
      </c>
    </row>
    <row r="55" spans="1:12" x14ac:dyDescent="0.35">
      <c r="A55" s="23"/>
      <c r="B55" s="8" t="s">
        <v>50</v>
      </c>
      <c r="C55" s="1">
        <v>97</v>
      </c>
      <c r="D55" s="1">
        <v>447</v>
      </c>
      <c r="E55" s="1">
        <v>0.48199999999999998</v>
      </c>
      <c r="F55" s="1">
        <v>0.223</v>
      </c>
      <c r="G55" s="1">
        <v>0.871</v>
      </c>
      <c r="H55" s="1">
        <v>0.64100000000000001</v>
      </c>
      <c r="I55" s="1">
        <v>163</v>
      </c>
      <c r="J55" s="1">
        <v>61.83</v>
      </c>
      <c r="K55" s="1">
        <v>35</v>
      </c>
      <c r="L55" s="9">
        <f>(D55*100)/D46</f>
        <v>10.12686905301314</v>
      </c>
    </row>
    <row r="56" spans="1:12" x14ac:dyDescent="0.35">
      <c r="A56" s="23"/>
      <c r="B56" s="10" t="s">
        <v>51</v>
      </c>
      <c r="C56" s="3">
        <v>86</v>
      </c>
      <c r="D56" s="3">
        <v>370</v>
      </c>
      <c r="E56" s="3">
        <v>0.51700000000000002</v>
      </c>
      <c r="F56" s="3">
        <v>0.26600000000000001</v>
      </c>
      <c r="G56" s="3">
        <v>0.86399999999999999</v>
      </c>
      <c r="H56" s="3">
        <v>0.63700000000000001</v>
      </c>
      <c r="I56" s="3">
        <v>135</v>
      </c>
      <c r="J56" s="3">
        <v>61.65</v>
      </c>
      <c r="K56" s="3">
        <v>36.61</v>
      </c>
      <c r="L56" s="11">
        <f>(D56*100)/D46</f>
        <v>8.3824195740824656</v>
      </c>
    </row>
    <row r="57" spans="1:12" x14ac:dyDescent="0.35">
      <c r="A57" s="23"/>
      <c r="B57" s="8" t="s">
        <v>57</v>
      </c>
      <c r="C57" s="1">
        <v>27</v>
      </c>
      <c r="D57" s="1">
        <v>4432</v>
      </c>
      <c r="E57" s="1">
        <v>0.123</v>
      </c>
      <c r="F57" s="1">
        <v>6.7000000000000004E-2</v>
      </c>
      <c r="G57" s="1">
        <v>0.69799999999999995</v>
      </c>
      <c r="H57" s="1">
        <v>0.35699999999999998</v>
      </c>
      <c r="I57" s="1">
        <v>2614</v>
      </c>
      <c r="J57" s="1">
        <v>40.590000000000003</v>
      </c>
      <c r="K57" s="1">
        <v>68.67</v>
      </c>
      <c r="L57" s="9">
        <f>(D57*100)/D46</f>
        <v>100.40779338468509</v>
      </c>
    </row>
    <row r="58" spans="1:12" x14ac:dyDescent="0.35">
      <c r="A58" s="23"/>
      <c r="B58" s="8" t="s">
        <v>58</v>
      </c>
      <c r="C58" s="1">
        <v>28</v>
      </c>
      <c r="D58" s="1">
        <v>4431</v>
      </c>
      <c r="E58" s="1">
        <v>0.14499999999999999</v>
      </c>
      <c r="F58" s="1">
        <v>5.8999999999999997E-2</v>
      </c>
      <c r="G58" s="1">
        <v>0.7</v>
      </c>
      <c r="H58" s="1">
        <v>0.35699999999999998</v>
      </c>
      <c r="I58" s="1">
        <v>2606</v>
      </c>
      <c r="J58" s="1">
        <v>40.76</v>
      </c>
      <c r="K58" s="1">
        <v>77.209999999999994</v>
      </c>
      <c r="L58" s="9">
        <f>(D58*100)/D46</f>
        <v>100.38513819664703</v>
      </c>
    </row>
    <row r="59" spans="1:12" x14ac:dyDescent="0.35">
      <c r="A59" s="23"/>
      <c r="B59" s="8" t="s">
        <v>59</v>
      </c>
      <c r="C59" s="1">
        <v>28</v>
      </c>
      <c r="D59" s="1">
        <v>4431</v>
      </c>
      <c r="E59" s="1">
        <v>0.15</v>
      </c>
      <c r="F59" s="1">
        <v>5.6000000000000001E-2</v>
      </c>
      <c r="G59" s="1">
        <v>0.7</v>
      </c>
      <c r="H59" s="1">
        <v>0.35699999999999998</v>
      </c>
      <c r="I59" s="1">
        <v>2624</v>
      </c>
      <c r="J59" s="1">
        <v>40.35</v>
      </c>
      <c r="K59" s="1">
        <v>80.36</v>
      </c>
      <c r="L59" s="9">
        <f>(D59*100)/D46</f>
        <v>100.38513819664703</v>
      </c>
    </row>
    <row r="60" spans="1:12" x14ac:dyDescent="0.35">
      <c r="A60" s="23"/>
      <c r="B60" s="8" t="s">
        <v>60</v>
      </c>
      <c r="C60" s="1">
        <v>31</v>
      </c>
      <c r="D60" s="1">
        <v>4429</v>
      </c>
      <c r="E60" s="1">
        <v>0.13400000000000001</v>
      </c>
      <c r="F60" s="1">
        <v>3.7999999999999999E-2</v>
      </c>
      <c r="G60" s="1">
        <v>0.7</v>
      </c>
      <c r="H60" s="1">
        <v>0.35699999999999998</v>
      </c>
      <c r="I60" s="1">
        <v>2598</v>
      </c>
      <c r="J60" s="1">
        <v>40.909999999999997</v>
      </c>
      <c r="K60" s="1">
        <v>88.49</v>
      </c>
      <c r="L60" s="9">
        <f>(D60*100)/D46</f>
        <v>100.33982782057092</v>
      </c>
    </row>
    <row r="61" spans="1:12" x14ac:dyDescent="0.35">
      <c r="A61" s="23"/>
      <c r="B61" s="8" t="s">
        <v>61</v>
      </c>
      <c r="C61" s="1">
        <v>31</v>
      </c>
      <c r="D61" s="1">
        <v>4429</v>
      </c>
      <c r="E61" s="1">
        <v>0.13200000000000001</v>
      </c>
      <c r="F61" s="1">
        <v>3.7999999999999999E-2</v>
      </c>
      <c r="G61" s="1">
        <v>0.70099999999999996</v>
      </c>
      <c r="H61" s="1">
        <v>0.35699999999999998</v>
      </c>
      <c r="I61" s="1">
        <v>2598</v>
      </c>
      <c r="J61" s="1">
        <v>40.909999999999997</v>
      </c>
      <c r="K61" s="1">
        <v>89.61</v>
      </c>
      <c r="L61" s="9">
        <f>(D61*100)/D46</f>
        <v>100.33982782057092</v>
      </c>
    </row>
    <row r="62" spans="1:12" x14ac:dyDescent="0.35">
      <c r="A62" s="23"/>
      <c r="B62" s="8" t="s">
        <v>62</v>
      </c>
      <c r="C62" s="1">
        <v>30</v>
      </c>
      <c r="D62" s="1">
        <v>4429</v>
      </c>
      <c r="E62" s="1">
        <v>0.108</v>
      </c>
      <c r="F62" s="1">
        <v>3.4000000000000002E-2</v>
      </c>
      <c r="G62" s="1">
        <v>0.70099999999999996</v>
      </c>
      <c r="H62" s="1">
        <v>0.35699999999999998</v>
      </c>
      <c r="I62" s="1">
        <v>2657</v>
      </c>
      <c r="J62" s="1">
        <v>39.57</v>
      </c>
      <c r="K62" s="1">
        <v>90.52</v>
      </c>
      <c r="L62" s="9">
        <f>(D62*100)/D46</f>
        <v>100.33982782057092</v>
      </c>
    </row>
    <row r="63" spans="1:12" x14ac:dyDescent="0.35">
      <c r="A63" s="23"/>
      <c r="B63" s="8" t="s">
        <v>63</v>
      </c>
      <c r="C63" s="1">
        <v>30</v>
      </c>
      <c r="D63" s="1">
        <v>4425</v>
      </c>
      <c r="E63" s="1">
        <v>9.9000000000000005E-2</v>
      </c>
      <c r="F63" s="1">
        <v>3.2000000000000001E-2</v>
      </c>
      <c r="G63" s="1">
        <v>0.70099999999999996</v>
      </c>
      <c r="H63" s="1">
        <v>0.35699999999999998</v>
      </c>
      <c r="I63" s="1">
        <v>2586</v>
      </c>
      <c r="J63" s="1">
        <v>41.13</v>
      </c>
      <c r="K63" s="1">
        <v>96.51</v>
      </c>
      <c r="L63" s="9">
        <f>(D63*100)/D46</f>
        <v>100.24920706841867</v>
      </c>
    </row>
    <row r="64" spans="1:12" x14ac:dyDescent="0.35">
      <c r="A64" s="23"/>
      <c r="B64" s="8" t="s">
        <v>64</v>
      </c>
      <c r="C64" s="1">
        <v>30</v>
      </c>
      <c r="D64" s="1">
        <v>4425</v>
      </c>
      <c r="E64" s="1">
        <v>9.8000000000000004E-2</v>
      </c>
      <c r="F64" s="1">
        <v>3.2000000000000001E-2</v>
      </c>
      <c r="G64" s="1">
        <v>0.70099999999999996</v>
      </c>
      <c r="H64" s="1">
        <v>0.35599999999999998</v>
      </c>
      <c r="I64" s="1">
        <v>2608</v>
      </c>
      <c r="J64" s="1">
        <v>40.630000000000003</v>
      </c>
      <c r="K64" s="1">
        <v>97.05</v>
      </c>
      <c r="L64" s="9">
        <f>(D64*100)/D46</f>
        <v>100.24920706841867</v>
      </c>
    </row>
    <row r="65" spans="1:12" x14ac:dyDescent="0.35">
      <c r="A65" s="23"/>
      <c r="B65" s="8" t="s">
        <v>65</v>
      </c>
      <c r="C65" s="1">
        <v>29</v>
      </c>
      <c r="D65" s="1">
        <v>4425</v>
      </c>
      <c r="E65" s="1">
        <v>0.1</v>
      </c>
      <c r="F65" s="1">
        <v>3.2000000000000001E-2</v>
      </c>
      <c r="G65" s="1">
        <v>0.70099999999999996</v>
      </c>
      <c r="H65" s="1">
        <v>0.35599999999999998</v>
      </c>
      <c r="I65" s="1">
        <v>2631</v>
      </c>
      <c r="J65" s="1">
        <v>40.11</v>
      </c>
      <c r="K65" s="1">
        <v>97.17</v>
      </c>
      <c r="L65" s="9">
        <f>(D65*100)/D46</f>
        <v>100.24920706841867</v>
      </c>
    </row>
    <row r="66" spans="1:12" ht="15" thickBot="1" x14ac:dyDescent="0.4">
      <c r="A66" s="23"/>
      <c r="B66" s="12" t="s">
        <v>66</v>
      </c>
      <c r="C66" s="13">
        <v>29</v>
      </c>
      <c r="D66" s="13">
        <v>4424</v>
      </c>
      <c r="E66" s="13">
        <v>7.4999999999999997E-2</v>
      </c>
      <c r="F66" s="13">
        <v>3.1E-2</v>
      </c>
      <c r="G66" s="13">
        <v>0.70099999999999996</v>
      </c>
      <c r="H66" s="13">
        <v>0.35599999999999998</v>
      </c>
      <c r="I66" s="13">
        <v>2631</v>
      </c>
      <c r="J66" s="1">
        <v>40.1</v>
      </c>
      <c r="K66" s="13">
        <v>97.74</v>
      </c>
      <c r="L66" s="14">
        <f>(D66*100)/D46</f>
        <v>100.22655188038061</v>
      </c>
    </row>
    <row r="67" spans="1:12" x14ac:dyDescent="0.35">
      <c r="A67" s="22" t="s">
        <v>97</v>
      </c>
      <c r="B67" s="6" t="s">
        <v>75</v>
      </c>
      <c r="C67" s="6">
        <v>10</v>
      </c>
      <c r="D67" s="6">
        <v>210</v>
      </c>
      <c r="E67" s="6">
        <v>0.14399999999999999</v>
      </c>
      <c r="F67" s="6">
        <v>4.2000000000000003E-2</v>
      </c>
      <c r="G67" s="6">
        <v>0.53500000000000003</v>
      </c>
      <c r="H67" s="6">
        <v>0.16300000000000001</v>
      </c>
      <c r="I67" s="6">
        <v>83</v>
      </c>
      <c r="J67" s="6">
        <v>59.9</v>
      </c>
      <c r="K67" s="6">
        <v>0</v>
      </c>
      <c r="L67" s="6">
        <f>(D67*100)/D67</f>
        <v>100</v>
      </c>
    </row>
    <row r="68" spans="1:12" x14ac:dyDescent="0.35">
      <c r="A68" s="23"/>
      <c r="B68" s="8" t="s">
        <v>76</v>
      </c>
      <c r="C68" s="1">
        <v>10</v>
      </c>
      <c r="D68" s="1">
        <v>67</v>
      </c>
      <c r="E68" s="1">
        <v>0.57199999999999995</v>
      </c>
      <c r="F68" s="1">
        <v>0.192</v>
      </c>
      <c r="G68" s="1">
        <v>0.497</v>
      </c>
      <c r="H68" s="1">
        <v>0.36599999999999999</v>
      </c>
      <c r="I68" s="1">
        <v>20</v>
      </c>
      <c r="J68" s="1">
        <v>68.75</v>
      </c>
      <c r="K68" s="1">
        <v>31.15</v>
      </c>
      <c r="L68" s="9">
        <f>(D68*100)/D67</f>
        <v>31.904761904761905</v>
      </c>
    </row>
    <row r="69" spans="1:12" x14ac:dyDescent="0.35">
      <c r="A69" s="23"/>
      <c r="B69" s="8" t="s">
        <v>77</v>
      </c>
      <c r="C69" s="1">
        <v>11</v>
      </c>
      <c r="D69" s="1">
        <v>50</v>
      </c>
      <c r="E69" s="1">
        <v>0.55000000000000004</v>
      </c>
      <c r="F69" s="1">
        <v>0.186</v>
      </c>
      <c r="G69" s="1">
        <v>0.64100000000000001</v>
      </c>
      <c r="H69" s="1">
        <v>0.434</v>
      </c>
      <c r="I69" s="1">
        <v>17</v>
      </c>
      <c r="J69" s="1">
        <v>63.83</v>
      </c>
      <c r="K69" s="1">
        <v>38.130000000000003</v>
      </c>
      <c r="L69" s="9">
        <f>(D69*100)/D67</f>
        <v>23.80952380952381</v>
      </c>
    </row>
    <row r="70" spans="1:12" x14ac:dyDescent="0.35">
      <c r="A70" s="23"/>
      <c r="B70" s="8" t="s">
        <v>78</v>
      </c>
      <c r="C70" s="1">
        <v>12</v>
      </c>
      <c r="D70" s="1">
        <v>41</v>
      </c>
      <c r="E70" s="1">
        <v>0.54400000000000004</v>
      </c>
      <c r="F70" s="1">
        <v>0.188</v>
      </c>
      <c r="G70" s="1">
        <v>0.68600000000000005</v>
      </c>
      <c r="H70" s="1">
        <v>0.46899999999999997</v>
      </c>
      <c r="I70" s="1">
        <v>13</v>
      </c>
      <c r="J70" s="1">
        <v>65.790000000000006</v>
      </c>
      <c r="K70" s="1">
        <v>56.06</v>
      </c>
      <c r="L70" s="9">
        <f>(D70*100)/D67</f>
        <v>19.523809523809526</v>
      </c>
    </row>
    <row r="71" spans="1:12" x14ac:dyDescent="0.35">
      <c r="A71" s="23"/>
      <c r="B71" s="8" t="s">
        <v>79</v>
      </c>
      <c r="C71" s="1">
        <v>8</v>
      </c>
      <c r="D71" s="1">
        <v>31</v>
      </c>
      <c r="E71" s="1">
        <v>0.64900000000000002</v>
      </c>
      <c r="F71" s="1">
        <v>0.26400000000000001</v>
      </c>
      <c r="G71" s="1">
        <v>0.67400000000000004</v>
      </c>
      <c r="H71" s="1">
        <v>0.47199999999999998</v>
      </c>
      <c r="I71" s="1">
        <v>7</v>
      </c>
      <c r="J71" s="1">
        <v>75</v>
      </c>
      <c r="K71" s="1">
        <v>56.14</v>
      </c>
      <c r="L71" s="9">
        <f>(D71*100)/D67</f>
        <v>14.761904761904763</v>
      </c>
    </row>
    <row r="72" spans="1:12" x14ac:dyDescent="0.35">
      <c r="A72" s="23"/>
      <c r="B72" s="8" t="s">
        <v>80</v>
      </c>
      <c r="C72" s="1">
        <v>8</v>
      </c>
      <c r="D72" s="1">
        <v>31</v>
      </c>
      <c r="E72" s="1">
        <v>0.61399999999999999</v>
      </c>
      <c r="F72" s="1">
        <v>0.24099999999999999</v>
      </c>
      <c r="G72" s="1">
        <v>0.67200000000000004</v>
      </c>
      <c r="H72" s="1">
        <v>0.52</v>
      </c>
      <c r="I72" s="1">
        <v>7</v>
      </c>
      <c r="J72" s="1">
        <v>75</v>
      </c>
      <c r="K72" s="1">
        <v>55.36</v>
      </c>
      <c r="L72" s="9">
        <f>(D72*100)/D67</f>
        <v>14.761904761904763</v>
      </c>
    </row>
    <row r="73" spans="1:12" x14ac:dyDescent="0.35">
      <c r="A73" s="23"/>
      <c r="B73" s="8" t="s">
        <v>81</v>
      </c>
      <c r="C73" s="1">
        <v>8</v>
      </c>
      <c r="D73" s="1">
        <v>28</v>
      </c>
      <c r="E73" s="1">
        <v>0.55200000000000005</v>
      </c>
      <c r="F73" s="1">
        <v>0.245</v>
      </c>
      <c r="G73" s="1">
        <v>0.73299999999999998</v>
      </c>
      <c r="H73" s="1">
        <v>0.58499999999999996</v>
      </c>
      <c r="I73" s="1">
        <v>7</v>
      </c>
      <c r="J73" s="1">
        <v>72</v>
      </c>
      <c r="K73" s="1">
        <v>64.099999999999994</v>
      </c>
      <c r="L73" s="9">
        <f>(D73*100)/D67</f>
        <v>13.333333333333334</v>
      </c>
    </row>
    <row r="74" spans="1:12" x14ac:dyDescent="0.35">
      <c r="A74" s="23"/>
      <c r="B74" s="8" t="s">
        <v>82</v>
      </c>
      <c r="C74" s="1">
        <v>7</v>
      </c>
      <c r="D74" s="1">
        <v>26</v>
      </c>
      <c r="E74" s="1">
        <v>0.57899999999999996</v>
      </c>
      <c r="F74" s="1">
        <v>0.26700000000000002</v>
      </c>
      <c r="G74" s="1">
        <v>0.72499999999999998</v>
      </c>
      <c r="H74" s="1">
        <v>0.58199999999999996</v>
      </c>
      <c r="I74" s="1">
        <v>6</v>
      </c>
      <c r="J74" s="1">
        <v>73.91</v>
      </c>
      <c r="K74" s="1">
        <v>63.16</v>
      </c>
      <c r="L74" s="9">
        <f>(D74*100)/D67</f>
        <v>12.380952380952381</v>
      </c>
    </row>
    <row r="75" spans="1:12" x14ac:dyDescent="0.35">
      <c r="A75" s="23"/>
      <c r="B75" s="8" t="s">
        <v>83</v>
      </c>
      <c r="C75" s="1">
        <v>5</v>
      </c>
      <c r="D75" s="1">
        <v>18</v>
      </c>
      <c r="E75" s="1">
        <v>0.59</v>
      </c>
      <c r="F75" s="1">
        <v>0.377</v>
      </c>
      <c r="G75" s="1">
        <v>0.65200000000000002</v>
      </c>
      <c r="H75" s="1">
        <v>0.51300000000000001</v>
      </c>
      <c r="I75" s="1">
        <v>4</v>
      </c>
      <c r="J75" s="1">
        <v>73.33</v>
      </c>
      <c r="K75" s="1">
        <v>61.54</v>
      </c>
      <c r="L75" s="9">
        <f>(D75*100)/D67</f>
        <v>8.5714285714285712</v>
      </c>
    </row>
    <row r="76" spans="1:12" x14ac:dyDescent="0.35">
      <c r="A76" s="23"/>
      <c r="B76" s="8" t="s">
        <v>84</v>
      </c>
      <c r="C76" s="1">
        <v>5</v>
      </c>
      <c r="D76" s="1">
        <v>18</v>
      </c>
      <c r="E76" s="1">
        <v>0.59</v>
      </c>
      <c r="F76" s="1">
        <v>0.377</v>
      </c>
      <c r="G76" s="1">
        <v>0.65200000000000002</v>
      </c>
      <c r="H76" s="1">
        <v>0.51300000000000001</v>
      </c>
      <c r="I76" s="1">
        <v>4</v>
      </c>
      <c r="J76" s="1">
        <v>73.33</v>
      </c>
      <c r="K76" s="1">
        <v>61.54</v>
      </c>
      <c r="L76" s="9">
        <f>(D76*100)/D67</f>
        <v>8.5714285714285712</v>
      </c>
    </row>
    <row r="77" spans="1:12" x14ac:dyDescent="0.35">
      <c r="A77" s="23"/>
      <c r="B77" s="10" t="s">
        <v>85</v>
      </c>
      <c r="C77" s="3">
        <v>5</v>
      </c>
      <c r="D77" s="3">
        <v>18</v>
      </c>
      <c r="E77" s="3">
        <v>0.59</v>
      </c>
      <c r="F77" s="3">
        <v>0.377</v>
      </c>
      <c r="G77" s="3">
        <v>0.65200000000000002</v>
      </c>
      <c r="H77" s="3">
        <v>0.51300000000000001</v>
      </c>
      <c r="I77" s="3">
        <v>4</v>
      </c>
      <c r="J77" s="3">
        <v>73.33</v>
      </c>
      <c r="K77" s="3">
        <v>61.54</v>
      </c>
      <c r="L77" s="11">
        <f>(D77*100)/D67</f>
        <v>8.5714285714285712</v>
      </c>
    </row>
    <row r="78" spans="1:12" x14ac:dyDescent="0.35">
      <c r="A78" s="23"/>
      <c r="B78" s="8" t="s">
        <v>86</v>
      </c>
      <c r="C78" s="1">
        <v>11</v>
      </c>
      <c r="D78" s="1">
        <v>211</v>
      </c>
      <c r="E78" s="1">
        <v>0.22700000000000001</v>
      </c>
      <c r="F78" s="1">
        <v>5.3999999999999999E-2</v>
      </c>
      <c r="G78" s="1">
        <v>0.53</v>
      </c>
      <c r="H78" s="1">
        <v>0.17</v>
      </c>
      <c r="I78" s="1">
        <v>69</v>
      </c>
      <c r="J78" s="1">
        <v>66.83</v>
      </c>
      <c r="K78" s="1">
        <v>81.99</v>
      </c>
      <c r="L78" s="9">
        <f>(D78*100)/D67</f>
        <v>100.47619047619048</v>
      </c>
    </row>
    <row r="79" spans="1:12" x14ac:dyDescent="0.35">
      <c r="A79" s="23"/>
      <c r="B79" s="8" t="s">
        <v>87</v>
      </c>
      <c r="C79" s="1">
        <v>10</v>
      </c>
      <c r="D79" s="1">
        <v>210</v>
      </c>
      <c r="E79" s="1">
        <v>0.189</v>
      </c>
      <c r="F79" s="1">
        <v>4.8000000000000001E-2</v>
      </c>
      <c r="G79" s="1">
        <v>0.53600000000000003</v>
      </c>
      <c r="H79" s="1">
        <v>0.16900000000000001</v>
      </c>
      <c r="I79" s="1">
        <v>68</v>
      </c>
      <c r="J79" s="1">
        <v>67.150000000000006</v>
      </c>
      <c r="K79" s="1">
        <v>89.89</v>
      </c>
      <c r="L79" s="9">
        <f>(D79*100)/D67</f>
        <v>100</v>
      </c>
    </row>
    <row r="80" spans="1:12" x14ac:dyDescent="0.35">
      <c r="A80" s="23"/>
      <c r="B80" s="8" t="s">
        <v>88</v>
      </c>
      <c r="C80" s="1">
        <v>10</v>
      </c>
      <c r="D80" s="1">
        <v>210</v>
      </c>
      <c r="E80" s="1">
        <v>0.17199999999999999</v>
      </c>
      <c r="F80" s="1">
        <v>4.4999999999999998E-2</v>
      </c>
      <c r="G80" s="1">
        <v>0.53700000000000003</v>
      </c>
      <c r="H80" s="1">
        <v>0.16900000000000001</v>
      </c>
      <c r="I80" s="1">
        <v>68</v>
      </c>
      <c r="J80" s="1">
        <v>67.150000000000006</v>
      </c>
      <c r="K80" s="1">
        <v>96.35</v>
      </c>
      <c r="L80" s="9">
        <f>(D80*100)/D67</f>
        <v>100</v>
      </c>
    </row>
    <row r="81" spans="1:12" x14ac:dyDescent="0.35">
      <c r="A81" s="23"/>
      <c r="B81" s="8" t="s">
        <v>89</v>
      </c>
      <c r="C81" s="1">
        <v>10</v>
      </c>
      <c r="D81" s="1">
        <v>210</v>
      </c>
      <c r="E81" s="1">
        <v>0.17199999999999999</v>
      </c>
      <c r="F81" s="1">
        <v>4.4999999999999998E-2</v>
      </c>
      <c r="G81" s="1">
        <v>0.53700000000000003</v>
      </c>
      <c r="H81" s="1">
        <v>0.16900000000000001</v>
      </c>
      <c r="I81" s="1">
        <v>68</v>
      </c>
      <c r="J81" s="1">
        <v>67.150000000000006</v>
      </c>
      <c r="K81" s="1">
        <v>96.84</v>
      </c>
      <c r="L81" s="9">
        <f>(D81*100)/D67</f>
        <v>100</v>
      </c>
    </row>
    <row r="82" spans="1:12" x14ac:dyDescent="0.35">
      <c r="A82" s="23"/>
      <c r="B82" s="8" t="s">
        <v>90</v>
      </c>
      <c r="C82" s="1">
        <v>10</v>
      </c>
      <c r="D82" s="1">
        <v>210</v>
      </c>
      <c r="E82" s="1">
        <v>0.17100000000000001</v>
      </c>
      <c r="F82" s="1">
        <v>4.4999999999999998E-2</v>
      </c>
      <c r="G82" s="1">
        <v>0.53800000000000003</v>
      </c>
      <c r="H82" s="1">
        <v>0.16900000000000001</v>
      </c>
      <c r="I82" s="1">
        <v>68</v>
      </c>
      <c r="J82" s="1">
        <v>67.150000000000006</v>
      </c>
      <c r="K82" s="1">
        <v>96.84</v>
      </c>
      <c r="L82" s="9">
        <f>(D82*100)/D67</f>
        <v>100</v>
      </c>
    </row>
    <row r="83" spans="1:12" x14ac:dyDescent="0.35">
      <c r="A83" s="23"/>
      <c r="B83" s="8" t="s">
        <v>91</v>
      </c>
      <c r="C83" s="1">
        <v>10</v>
      </c>
      <c r="D83" s="1">
        <v>210</v>
      </c>
      <c r="E83" s="1">
        <v>0.17100000000000001</v>
      </c>
      <c r="F83" s="1">
        <v>4.3999999999999997E-2</v>
      </c>
      <c r="G83" s="1">
        <v>0.53800000000000003</v>
      </c>
      <c r="H83" s="1">
        <v>0.17100000000000001</v>
      </c>
      <c r="I83" s="1">
        <v>68</v>
      </c>
      <c r="J83" s="1">
        <v>67.150000000000006</v>
      </c>
      <c r="K83" s="1">
        <v>98.2</v>
      </c>
      <c r="L83" s="9">
        <f>(D83*100)/D67</f>
        <v>100</v>
      </c>
    </row>
    <row r="84" spans="1:12" x14ac:dyDescent="0.35">
      <c r="A84" s="23"/>
      <c r="B84" s="8" t="s">
        <v>92</v>
      </c>
      <c r="C84" s="1">
        <v>10</v>
      </c>
      <c r="D84" s="1">
        <v>210</v>
      </c>
      <c r="E84" s="1">
        <v>0.17100000000000001</v>
      </c>
      <c r="F84" s="1">
        <v>4.3999999999999997E-2</v>
      </c>
      <c r="G84" s="1">
        <v>0.53800000000000003</v>
      </c>
      <c r="H84" s="1">
        <v>0.17100000000000001</v>
      </c>
      <c r="I84" s="1">
        <v>68</v>
      </c>
      <c r="J84" s="1">
        <v>67.150000000000006</v>
      </c>
      <c r="K84" s="1">
        <v>98.2</v>
      </c>
      <c r="L84" s="9">
        <f>(D84*100)/D67</f>
        <v>100</v>
      </c>
    </row>
    <row r="85" spans="1:12" x14ac:dyDescent="0.35">
      <c r="A85" s="23"/>
      <c r="B85" s="8" t="s">
        <v>93</v>
      </c>
      <c r="C85" s="1">
        <v>11</v>
      </c>
      <c r="D85" s="1">
        <v>210</v>
      </c>
      <c r="E85" s="1">
        <v>0.192</v>
      </c>
      <c r="F85" s="1">
        <v>4.2999999999999997E-2</v>
      </c>
      <c r="G85" s="1">
        <v>0.54</v>
      </c>
      <c r="H85" s="1">
        <v>0.16900000000000001</v>
      </c>
      <c r="I85" s="1">
        <v>79</v>
      </c>
      <c r="J85" s="1">
        <v>61.84</v>
      </c>
      <c r="K85" s="1">
        <v>98.71</v>
      </c>
      <c r="L85" s="9">
        <f>(D85*100)/D67</f>
        <v>100</v>
      </c>
    </row>
    <row r="86" spans="1:12" x14ac:dyDescent="0.35">
      <c r="A86" s="23"/>
      <c r="B86" s="8" t="s">
        <v>94</v>
      </c>
      <c r="C86" s="1">
        <v>11</v>
      </c>
      <c r="D86" s="1">
        <v>210</v>
      </c>
      <c r="E86" s="1">
        <v>0.192</v>
      </c>
      <c r="F86" s="1">
        <v>4.2999999999999997E-2</v>
      </c>
      <c r="G86" s="1">
        <v>0.54</v>
      </c>
      <c r="H86" s="1">
        <v>0.16900000000000001</v>
      </c>
      <c r="I86" s="1">
        <v>79</v>
      </c>
      <c r="J86" s="1">
        <v>61.84</v>
      </c>
      <c r="K86" s="1">
        <v>98.71</v>
      </c>
      <c r="L86" s="9">
        <f>(D86*100)/D67</f>
        <v>100</v>
      </c>
    </row>
    <row r="87" spans="1:12" ht="15" thickBot="1" x14ac:dyDescent="0.4">
      <c r="A87" s="23"/>
      <c r="B87" s="12" t="s">
        <v>95</v>
      </c>
      <c r="C87" s="13">
        <v>11</v>
      </c>
      <c r="D87" s="13">
        <v>210</v>
      </c>
      <c r="E87" s="13">
        <v>0.192</v>
      </c>
      <c r="F87" s="13">
        <v>4.2999999999999997E-2</v>
      </c>
      <c r="G87" s="13">
        <v>0.54</v>
      </c>
      <c r="H87" s="13">
        <v>0.16900000000000001</v>
      </c>
      <c r="I87" s="13">
        <v>79</v>
      </c>
      <c r="J87" s="13">
        <v>61.84</v>
      </c>
      <c r="K87" s="13">
        <v>98.71</v>
      </c>
      <c r="L87" s="14">
        <f>(D87*100)/D67</f>
        <v>100</v>
      </c>
    </row>
    <row r="88" spans="1:12" x14ac:dyDescent="0.35">
      <c r="A88" s="22" t="s">
        <v>98</v>
      </c>
      <c r="B88" s="6" t="s">
        <v>99</v>
      </c>
      <c r="C88" s="6">
        <v>14</v>
      </c>
      <c r="D88" s="6">
        <v>1738</v>
      </c>
      <c r="E88" s="6">
        <v>4.4999999999999998E-2</v>
      </c>
      <c r="F88" s="6">
        <v>0.05</v>
      </c>
      <c r="G88" s="6">
        <v>0.56000000000000005</v>
      </c>
      <c r="H88" s="6">
        <v>0.221</v>
      </c>
      <c r="I88" s="6">
        <v>670</v>
      </c>
      <c r="J88" s="6">
        <v>60.93</v>
      </c>
      <c r="K88" s="6">
        <v>0</v>
      </c>
      <c r="L88" s="6">
        <f>(D88*100)/D88</f>
        <v>100</v>
      </c>
    </row>
    <row r="89" spans="1:12" x14ac:dyDescent="0.35">
      <c r="A89" s="23"/>
      <c r="B89" s="8" t="s">
        <v>100</v>
      </c>
      <c r="C89" s="1">
        <v>26</v>
      </c>
      <c r="D89" s="1">
        <v>493</v>
      </c>
      <c r="E89" s="1">
        <v>0.746</v>
      </c>
      <c r="F89" s="1">
        <v>0.378</v>
      </c>
      <c r="G89" s="1">
        <v>0.75700000000000001</v>
      </c>
      <c r="H89" s="1">
        <v>0.441</v>
      </c>
      <c r="I89" s="1">
        <v>252</v>
      </c>
      <c r="J89" s="1">
        <v>46.84</v>
      </c>
      <c r="K89" s="1">
        <v>8.52</v>
      </c>
      <c r="L89" s="9">
        <f>(D89*100)/D88</f>
        <v>28.365937859608746</v>
      </c>
    </row>
    <row r="90" spans="1:12" x14ac:dyDescent="0.35">
      <c r="A90" s="23"/>
      <c r="B90" s="8" t="s">
        <v>101</v>
      </c>
      <c r="C90" s="1">
        <v>26</v>
      </c>
      <c r="D90" s="1">
        <v>493</v>
      </c>
      <c r="E90" s="1">
        <v>0.73899999999999999</v>
      </c>
      <c r="F90" s="1">
        <v>0.33900000000000002</v>
      </c>
      <c r="G90" s="1">
        <v>0.77100000000000002</v>
      </c>
      <c r="H90" s="1">
        <v>0.45500000000000002</v>
      </c>
      <c r="I90" s="1">
        <v>229</v>
      </c>
      <c r="J90" s="1">
        <v>51.69</v>
      </c>
      <c r="K90" s="1">
        <v>8.51</v>
      </c>
      <c r="L90" s="9">
        <f>(D90*100)/D88</f>
        <v>28.365937859608746</v>
      </c>
    </row>
    <row r="91" spans="1:12" x14ac:dyDescent="0.35">
      <c r="A91" s="23"/>
      <c r="B91" s="8" t="s">
        <v>102</v>
      </c>
      <c r="C91" s="1">
        <v>25</v>
      </c>
      <c r="D91" s="1">
        <v>455</v>
      </c>
      <c r="E91" s="1">
        <v>0.67100000000000004</v>
      </c>
      <c r="F91" s="1">
        <v>0.29699999999999999</v>
      </c>
      <c r="G91" s="1">
        <v>0.80700000000000005</v>
      </c>
      <c r="H91" s="1">
        <v>0.52700000000000002</v>
      </c>
      <c r="I91" s="1">
        <v>199</v>
      </c>
      <c r="J91" s="1">
        <v>54.46</v>
      </c>
      <c r="K91" s="1">
        <v>9.26</v>
      </c>
      <c r="L91" s="9">
        <f>(D91*100)/D88</f>
        <v>26.179516685845801</v>
      </c>
    </row>
    <row r="92" spans="1:12" x14ac:dyDescent="0.35">
      <c r="A92" s="23"/>
      <c r="B92" s="8" t="s">
        <v>103</v>
      </c>
      <c r="C92" s="1">
        <v>21</v>
      </c>
      <c r="D92" s="1">
        <v>392</v>
      </c>
      <c r="E92" s="1">
        <v>0.53400000000000003</v>
      </c>
      <c r="F92" s="1">
        <v>0.253</v>
      </c>
      <c r="G92" s="1">
        <v>0.77400000000000002</v>
      </c>
      <c r="H92" s="1">
        <v>0.54100000000000004</v>
      </c>
      <c r="I92" s="1">
        <v>180</v>
      </c>
      <c r="J92" s="1">
        <v>51.87</v>
      </c>
      <c r="K92" s="1">
        <v>10.54</v>
      </c>
      <c r="L92" s="9">
        <f>(D92*100)/D88</f>
        <v>22.554660529344073</v>
      </c>
    </row>
    <row r="93" spans="1:12" x14ac:dyDescent="0.35">
      <c r="A93" s="23"/>
      <c r="B93" s="8" t="s">
        <v>104</v>
      </c>
      <c r="C93" s="1">
        <v>19</v>
      </c>
      <c r="D93" s="1">
        <v>357</v>
      </c>
      <c r="E93" s="1">
        <v>0.55100000000000005</v>
      </c>
      <c r="F93" s="1">
        <v>0.26500000000000001</v>
      </c>
      <c r="G93" s="1">
        <v>0.76800000000000002</v>
      </c>
      <c r="H93" s="1">
        <v>0.54300000000000004</v>
      </c>
      <c r="I93" s="1">
        <v>131</v>
      </c>
      <c r="J93" s="1">
        <v>61.47</v>
      </c>
      <c r="K93" s="1">
        <v>11.5</v>
      </c>
      <c r="L93" s="9">
        <f>(D93*100)/D88</f>
        <v>20.540851553509782</v>
      </c>
    </row>
    <row r="94" spans="1:12" x14ac:dyDescent="0.35">
      <c r="A94" s="23"/>
      <c r="B94" s="8" t="s">
        <v>105</v>
      </c>
      <c r="C94" s="1">
        <v>20</v>
      </c>
      <c r="D94" s="1">
        <v>295</v>
      </c>
      <c r="E94" s="1">
        <v>0.60399999999999998</v>
      </c>
      <c r="F94" s="1">
        <v>0.254</v>
      </c>
      <c r="G94" s="1">
        <v>0.77500000000000002</v>
      </c>
      <c r="H94" s="1">
        <v>0.55600000000000005</v>
      </c>
      <c r="I94" s="1">
        <v>118</v>
      </c>
      <c r="J94" s="1">
        <v>57.71</v>
      </c>
      <c r="K94" s="1">
        <v>13.59</v>
      </c>
      <c r="L94" s="9">
        <f>(D94*100)/D88</f>
        <v>16.973532796317606</v>
      </c>
    </row>
    <row r="95" spans="1:12" x14ac:dyDescent="0.35">
      <c r="A95" s="23"/>
      <c r="B95" s="8" t="s">
        <v>106</v>
      </c>
      <c r="C95" s="1">
        <v>20</v>
      </c>
      <c r="D95" s="1">
        <v>293</v>
      </c>
      <c r="E95" s="1">
        <v>0.57899999999999996</v>
      </c>
      <c r="F95" s="1">
        <v>0.245</v>
      </c>
      <c r="G95" s="1">
        <v>0.77300000000000002</v>
      </c>
      <c r="H95" s="1">
        <v>0.55800000000000005</v>
      </c>
      <c r="I95" s="1">
        <v>118</v>
      </c>
      <c r="J95" s="1">
        <v>57.55</v>
      </c>
      <c r="K95" s="1">
        <v>13.69</v>
      </c>
      <c r="L95" s="9">
        <f>(D95*100)/D88</f>
        <v>16.858457997698505</v>
      </c>
    </row>
    <row r="96" spans="1:12" x14ac:dyDescent="0.35">
      <c r="A96" s="23"/>
      <c r="B96" s="8" t="s">
        <v>107</v>
      </c>
      <c r="C96" s="1">
        <v>21</v>
      </c>
      <c r="D96" s="1">
        <v>293</v>
      </c>
      <c r="E96" s="1">
        <v>0.57499999999999996</v>
      </c>
      <c r="F96" s="1">
        <v>0.22900000000000001</v>
      </c>
      <c r="G96" s="1">
        <v>0.77200000000000002</v>
      </c>
      <c r="H96" s="1">
        <v>0.56299999999999994</v>
      </c>
      <c r="I96" s="1">
        <v>114</v>
      </c>
      <c r="J96" s="1">
        <v>58.99</v>
      </c>
      <c r="K96" s="1">
        <v>13.53</v>
      </c>
      <c r="L96" s="9">
        <f>(D96*100)/D88</f>
        <v>16.858457997698505</v>
      </c>
    </row>
    <row r="97" spans="1:12" x14ac:dyDescent="0.35">
      <c r="A97" s="23"/>
      <c r="B97" s="8" t="s">
        <v>108</v>
      </c>
      <c r="C97" s="1">
        <v>18</v>
      </c>
      <c r="D97" s="1">
        <v>119</v>
      </c>
      <c r="E97" s="1">
        <v>0.64300000000000002</v>
      </c>
      <c r="F97" s="1">
        <v>0.312</v>
      </c>
      <c r="G97" s="1">
        <v>0.83399999999999996</v>
      </c>
      <c r="H97" s="1">
        <v>0.58899999999999997</v>
      </c>
      <c r="I97" s="1">
        <v>36</v>
      </c>
      <c r="J97" s="1">
        <v>66.97</v>
      </c>
      <c r="K97" s="1">
        <v>27.32</v>
      </c>
      <c r="L97" s="9">
        <f>(D97*100)/D88</f>
        <v>6.8469505178365937</v>
      </c>
    </row>
    <row r="98" spans="1:12" x14ac:dyDescent="0.35">
      <c r="A98" s="23"/>
      <c r="B98" s="10" t="s">
        <v>109</v>
      </c>
      <c r="C98" s="3">
        <v>17</v>
      </c>
      <c r="D98" s="3">
        <v>115</v>
      </c>
      <c r="E98" s="3">
        <v>0.64</v>
      </c>
      <c r="F98" s="3">
        <v>0.32400000000000001</v>
      </c>
      <c r="G98" s="3">
        <v>0.83199999999999996</v>
      </c>
      <c r="H98" s="3">
        <v>0.58699999999999997</v>
      </c>
      <c r="I98" s="3">
        <v>35</v>
      </c>
      <c r="J98" s="3">
        <v>66.67</v>
      </c>
      <c r="K98" s="3">
        <v>27.27</v>
      </c>
      <c r="L98" s="11">
        <f>(D98*100)/D88</f>
        <v>6.6168009205983891</v>
      </c>
    </row>
    <row r="99" spans="1:12" x14ac:dyDescent="0.35">
      <c r="A99" s="23"/>
      <c r="B99" s="8" t="s">
        <v>110</v>
      </c>
      <c r="C99" s="1">
        <v>12</v>
      </c>
      <c r="D99" s="1">
        <v>1744</v>
      </c>
      <c r="E99" s="1">
        <v>6.9000000000000006E-2</v>
      </c>
      <c r="F99" s="1">
        <v>0.122</v>
      </c>
      <c r="G99" s="1">
        <v>0.56000000000000005</v>
      </c>
      <c r="H99" s="1">
        <v>0.22500000000000001</v>
      </c>
      <c r="I99" s="1">
        <v>705</v>
      </c>
      <c r="J99" s="1">
        <v>59.01</v>
      </c>
      <c r="K99" s="1">
        <v>54.93</v>
      </c>
      <c r="L99" s="9">
        <f>(D99*100)/D88</f>
        <v>100.3452243958573</v>
      </c>
    </row>
    <row r="100" spans="1:12" x14ac:dyDescent="0.35">
      <c r="A100" s="23"/>
      <c r="B100" s="8" t="s">
        <v>111</v>
      </c>
      <c r="C100" s="1">
        <v>13</v>
      </c>
      <c r="D100" s="1">
        <v>1744</v>
      </c>
      <c r="E100" s="1">
        <v>6.9000000000000006E-2</v>
      </c>
      <c r="F100" s="1">
        <v>0.11</v>
      </c>
      <c r="G100" s="1">
        <v>0.56000000000000005</v>
      </c>
      <c r="H100" s="1">
        <v>0.22500000000000001</v>
      </c>
      <c r="I100" s="1">
        <v>697</v>
      </c>
      <c r="J100" s="1">
        <v>59.48</v>
      </c>
      <c r="K100" s="1">
        <v>55.75</v>
      </c>
      <c r="L100" s="9">
        <f>(D100*100)/D88</f>
        <v>100.3452243958573</v>
      </c>
    </row>
    <row r="101" spans="1:12" x14ac:dyDescent="0.35">
      <c r="A101" s="23"/>
      <c r="B101" s="8" t="s">
        <v>112</v>
      </c>
      <c r="C101" s="1">
        <v>12</v>
      </c>
      <c r="D101" s="1">
        <v>1744</v>
      </c>
      <c r="E101" s="1">
        <v>5.7000000000000002E-2</v>
      </c>
      <c r="F101" s="1">
        <v>9.6000000000000002E-2</v>
      </c>
      <c r="G101" s="1">
        <v>0.56100000000000005</v>
      </c>
      <c r="H101" s="1">
        <v>0.22500000000000001</v>
      </c>
      <c r="I101" s="1">
        <v>706</v>
      </c>
      <c r="J101" s="1">
        <v>58.95</v>
      </c>
      <c r="K101" s="1">
        <v>61.76</v>
      </c>
      <c r="L101" s="9">
        <f>(D101*100)/D88</f>
        <v>100.3452243958573</v>
      </c>
    </row>
    <row r="102" spans="1:12" x14ac:dyDescent="0.35">
      <c r="A102" s="23"/>
      <c r="B102" s="8" t="s">
        <v>113</v>
      </c>
      <c r="C102" s="1">
        <v>14</v>
      </c>
      <c r="D102" s="1">
        <v>1744</v>
      </c>
      <c r="E102" s="1">
        <v>5.3999999999999999E-2</v>
      </c>
      <c r="F102" s="1">
        <v>8.1000000000000003E-2</v>
      </c>
      <c r="G102" s="1">
        <v>0.56000000000000005</v>
      </c>
      <c r="H102" s="1">
        <v>0.22500000000000001</v>
      </c>
      <c r="I102" s="1">
        <v>705</v>
      </c>
      <c r="J102" s="1">
        <v>59.01</v>
      </c>
      <c r="K102" s="1">
        <v>71.53</v>
      </c>
      <c r="L102" s="9">
        <f>(D102*100)/D88</f>
        <v>100.3452243958573</v>
      </c>
    </row>
    <row r="103" spans="1:12" x14ac:dyDescent="0.35">
      <c r="A103" s="23"/>
      <c r="B103" s="8" t="s">
        <v>114</v>
      </c>
      <c r="C103" s="1">
        <v>14</v>
      </c>
      <c r="D103" s="1">
        <v>1743</v>
      </c>
      <c r="E103" s="1">
        <v>5.2999999999999999E-2</v>
      </c>
      <c r="F103" s="1">
        <v>7.5999999999999998E-2</v>
      </c>
      <c r="G103" s="1">
        <v>0.56000000000000005</v>
      </c>
      <c r="H103" s="1">
        <v>0.224</v>
      </c>
      <c r="I103" s="1">
        <v>709</v>
      </c>
      <c r="J103" s="1">
        <v>58.76</v>
      </c>
      <c r="K103" s="1">
        <v>75.400000000000006</v>
      </c>
      <c r="L103" s="9">
        <f>(D103*100)/D88</f>
        <v>100.28768699654776</v>
      </c>
    </row>
    <row r="104" spans="1:12" x14ac:dyDescent="0.35">
      <c r="A104" s="23"/>
      <c r="B104" s="8" t="s">
        <v>115</v>
      </c>
      <c r="C104" s="1">
        <v>14</v>
      </c>
      <c r="D104" s="1">
        <v>1742</v>
      </c>
      <c r="E104" s="1">
        <v>5.1999999999999998E-2</v>
      </c>
      <c r="F104" s="1">
        <v>7.1999999999999995E-2</v>
      </c>
      <c r="G104" s="1">
        <v>0.56000000000000005</v>
      </c>
      <c r="H104" s="1">
        <v>0.224</v>
      </c>
      <c r="I104" s="1">
        <v>708</v>
      </c>
      <c r="J104" s="1">
        <v>58.79</v>
      </c>
      <c r="K104" s="1">
        <v>79.7</v>
      </c>
      <c r="L104" s="9">
        <f>(D104*100)/D88</f>
        <v>100.23014959723821</v>
      </c>
    </row>
    <row r="105" spans="1:12" x14ac:dyDescent="0.35">
      <c r="A105" s="23"/>
      <c r="B105" s="8" t="s">
        <v>116</v>
      </c>
      <c r="C105" s="1">
        <v>13</v>
      </c>
      <c r="D105" s="1">
        <v>1742</v>
      </c>
      <c r="E105" s="1">
        <v>4.5999999999999999E-2</v>
      </c>
      <c r="F105" s="1">
        <v>7.0999999999999994E-2</v>
      </c>
      <c r="G105" s="1">
        <v>0.56000000000000005</v>
      </c>
      <c r="H105" s="1">
        <v>0.224</v>
      </c>
      <c r="I105" s="1">
        <v>709</v>
      </c>
      <c r="J105" s="1">
        <v>58.73</v>
      </c>
      <c r="K105" s="1">
        <v>79.89</v>
      </c>
      <c r="L105" s="9">
        <f>(D105*100)/D88</f>
        <v>100.23014959723821</v>
      </c>
    </row>
    <row r="106" spans="1:12" x14ac:dyDescent="0.35">
      <c r="A106" s="23"/>
      <c r="B106" s="8" t="s">
        <v>117</v>
      </c>
      <c r="C106" s="1">
        <v>13</v>
      </c>
      <c r="D106" s="1">
        <v>1742</v>
      </c>
      <c r="E106" s="1">
        <v>4.5999999999999999E-2</v>
      </c>
      <c r="F106" s="1">
        <v>7.0999999999999994E-2</v>
      </c>
      <c r="G106" s="1">
        <v>0.56100000000000005</v>
      </c>
      <c r="H106" s="1">
        <v>0.224</v>
      </c>
      <c r="I106" s="1">
        <v>709</v>
      </c>
      <c r="J106" s="1">
        <v>58.73</v>
      </c>
      <c r="K106" s="1">
        <v>80.290000000000006</v>
      </c>
      <c r="L106" s="9">
        <f>(D106*100)/D88</f>
        <v>100.23014959723821</v>
      </c>
    </row>
    <row r="107" spans="1:12" x14ac:dyDescent="0.35">
      <c r="A107" s="23"/>
      <c r="B107" s="8" t="s">
        <v>118</v>
      </c>
      <c r="C107" s="1">
        <v>15</v>
      </c>
      <c r="D107" s="1">
        <v>1741</v>
      </c>
      <c r="E107" s="1">
        <v>4.5999999999999999E-2</v>
      </c>
      <c r="F107" s="1">
        <v>5.7000000000000002E-2</v>
      </c>
      <c r="G107" s="1">
        <v>0.56100000000000005</v>
      </c>
      <c r="H107" s="1">
        <v>0.222</v>
      </c>
      <c r="I107" s="1">
        <v>689</v>
      </c>
      <c r="J107" s="1">
        <v>59.9</v>
      </c>
      <c r="K107" s="1">
        <v>96.29</v>
      </c>
      <c r="L107" s="9">
        <f>(D107*100)/D88</f>
        <v>100.17261219792866</v>
      </c>
    </row>
    <row r="108" spans="1:12" ht="15" thickBot="1" x14ac:dyDescent="0.4">
      <c r="A108" s="23"/>
      <c r="B108" s="12" t="s">
        <v>119</v>
      </c>
      <c r="C108" s="13">
        <v>15</v>
      </c>
      <c r="D108" s="13">
        <v>1741</v>
      </c>
      <c r="E108" s="13">
        <v>4.5999999999999999E-2</v>
      </c>
      <c r="F108" s="13">
        <v>5.7000000000000002E-2</v>
      </c>
      <c r="G108" s="13">
        <v>0.56100000000000005</v>
      </c>
      <c r="H108" s="13">
        <v>0.222</v>
      </c>
      <c r="I108" s="13">
        <v>689</v>
      </c>
      <c r="J108" s="13">
        <v>59.9</v>
      </c>
      <c r="K108" s="13">
        <v>96.31</v>
      </c>
      <c r="L108" s="14">
        <f>(D108*100)/D88</f>
        <v>100.17261219792866</v>
      </c>
    </row>
  </sheetData>
  <mergeCells count="9">
    <mergeCell ref="A46:A66"/>
    <mergeCell ref="A67:A87"/>
    <mergeCell ref="A88:A108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006a9c5-d130-408c-bc8e-3b5ecdb17aa0}" enabled="1" method="Standard" siteId="{8d4b558f-7b2e-40ba-ad1f-e04d79e6265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old results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Stana, Adelina</dc:creator>
  <cp:lastModifiedBy>Stana, Adelina</cp:lastModifiedBy>
  <dcterms:created xsi:type="dcterms:W3CDTF">2015-06-05T18:17:20Z</dcterms:created>
  <dcterms:modified xsi:type="dcterms:W3CDTF">2024-01-31T14:58:15Z</dcterms:modified>
</cp:coreProperties>
</file>