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7" i="2"/>
  <c r="C11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1"/>
  <c r="C42"/>
  <c r="C4"/>
  <c r="C9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29" i="2"/>
  <c r="C24"/>
  <c r="C22"/>
  <c r="C25"/>
  <c r="C26"/>
  <c r="C27"/>
  <c r="C28"/>
  <c r="C30"/>
  <c r="C31"/>
  <c r="C14"/>
  <c r="C15"/>
  <c r="C18"/>
  <c r="C13"/>
  <c r="C10"/>
  <c r="C5"/>
  <c r="C6"/>
  <c r="C2" i="5" l="1"/>
  <c r="E35"/>
  <c r="C35" s="1"/>
  <c r="C33" s="1"/>
  <c r="C8" i="2"/>
  <c r="C3"/>
  <c r="C21"/>
  <c r="C20" s="1"/>
  <c r="C12"/>
  <c r="C2" l="1"/>
  <c r="C35"/>
  <c r="C4" i="4" l="1"/>
  <c r="C7" s="1"/>
  <c r="C43" i="2"/>
  <c r="D6" i="4" s="1"/>
  <c r="C34" i="2" l="1"/>
  <c r="C32" s="1"/>
  <c r="D5" i="4" s="1"/>
  <c r="D7" s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plastico 11/07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gasto de teclado y impresora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imcripcion de la ninas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capital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acesorio del hogar</t>
        </r>
      </text>
    </comment>
    <comment ref="E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chi celular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palstico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interes bhd adel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CERVEZA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impresora y teclado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<sst xmlns="http://schemas.openxmlformats.org/spreadsheetml/2006/main" count="196" uniqueCount="73">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</sst>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zoomScale="110" zoomScaleNormal="110" workbookViewId="0">
      <selection activeCell="AM14" sqref="AM14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9" style="33" customWidth="1"/>
    <col min="6" max="6" width="8.7109375" style="34" customWidth="1"/>
    <col min="7" max="7" width="8.5703125" style="34" customWidth="1"/>
    <col min="8" max="8" width="8.85546875" style="34" customWidth="1"/>
    <col min="9" max="9" width="9" style="34" customWidth="1"/>
    <col min="10" max="10" width="8.7109375" style="34" customWidth="1"/>
    <col min="11" max="11" width="8.85546875" style="34" customWidth="1"/>
    <col min="12" max="12" width="8.28515625" style="34" customWidth="1"/>
    <col min="13" max="13" width="8" style="34" customWidth="1"/>
    <col min="14" max="14" width="7.85546875" style="34" bestFit="1" customWidth="1"/>
    <col min="15" max="15" width="8.42578125" style="34" customWidth="1"/>
    <col min="16" max="16" width="9.140625" style="34" customWidth="1"/>
    <col min="17" max="17" width="8.7109375" style="34" customWidth="1"/>
    <col min="18" max="18" width="8.140625" style="34" customWidth="1"/>
    <col min="19" max="19" width="8.42578125" style="34" customWidth="1"/>
    <col min="20" max="20" width="7.28515625" style="34" customWidth="1"/>
    <col min="21" max="21" width="8.140625" style="34" customWidth="1"/>
    <col min="22" max="22" width="8.28515625" style="34" customWidth="1"/>
    <col min="23" max="23" width="8" style="34" customWidth="1"/>
    <col min="24" max="25" width="8.140625" style="34" customWidth="1"/>
    <col min="26" max="26" width="9.42578125" style="34" customWidth="1"/>
    <col min="27" max="27" width="8.140625" style="34" customWidth="1"/>
    <col min="28" max="28" width="8" style="34" customWidth="1"/>
    <col min="29" max="29" width="8.85546875" style="34" customWidth="1"/>
    <col min="30" max="30" width="8.7109375" style="34" customWidth="1"/>
    <col min="31" max="31" width="8.42578125" style="34" bestFit="1" customWidth="1"/>
    <col min="32" max="32" width="8.5703125" style="34" customWidth="1"/>
    <col min="33" max="33" width="8.85546875" style="34" customWidth="1"/>
    <col min="34" max="34" width="8" style="34" customWidth="1"/>
    <col min="35" max="35" width="7.5703125" style="34" customWidth="1"/>
    <col min="36" max="36" width="8.140625" style="34" customWidth="1"/>
    <col min="37" max="37" width="9.42578125" style="34" customWidth="1"/>
    <col min="38" max="38" width="8.28515625" style="34" customWidth="1"/>
    <col min="39" max="39" width="6.8554687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1059688.8300000003</v>
      </c>
      <c r="D2" s="42">
        <v>987923.46000000008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10457.490000000089</v>
      </c>
      <c r="D3" s="44">
        <v>13870.780000000086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7111.9100000000426</v>
      </c>
      <c r="D4" s="49">
        <v>6096.7800000000425</v>
      </c>
      <c r="E4" s="50">
        <v>-778.7</v>
      </c>
      <c r="F4" s="50">
        <v>2200</v>
      </c>
      <c r="G4" s="50">
        <v>-1.17</v>
      </c>
      <c r="H4" s="50">
        <v>-117</v>
      </c>
      <c r="I4" s="50">
        <v>-238</v>
      </c>
      <c r="J4" s="50">
        <v>-50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98.310000000012224</v>
      </c>
      <c r="D5" s="49">
        <v>48.320000000006985</v>
      </c>
      <c r="E5" s="50">
        <v>49189.83</v>
      </c>
      <c r="F5" s="50">
        <v>-49139.839999999997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3229.8200000000352</v>
      </c>
      <c r="D6" s="49">
        <v>243.43000000003724</v>
      </c>
      <c r="E6" s="50">
        <v>49139.839999999997</v>
      </c>
      <c r="F6" s="50">
        <v>-50</v>
      </c>
      <c r="G6" s="50">
        <v>-2538.17</v>
      </c>
      <c r="H6" s="50">
        <v>-30000</v>
      </c>
      <c r="I6" s="50">
        <v>-10000</v>
      </c>
      <c r="J6" s="50">
        <v>-2207</v>
      </c>
      <c r="K6" s="50">
        <v>-113.24</v>
      </c>
      <c r="L6" s="50">
        <v>-1245.04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17.449999999998909</v>
      </c>
      <c r="D7" s="49">
        <v>7482.2499999999991</v>
      </c>
      <c r="E7" s="50">
        <v>-5261.55</v>
      </c>
      <c r="F7" s="50">
        <v>-1562.25</v>
      </c>
      <c r="G7" s="50">
        <v>-641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25341.539999999994</v>
      </c>
      <c r="D8" s="44">
        <v>33609.89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>
        <v>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1277</v>
      </c>
      <c r="D10" s="49">
        <v>2305</v>
      </c>
      <c r="E10" s="50">
        <v>-1415</v>
      </c>
      <c r="F10" s="50">
        <v>1000</v>
      </c>
      <c r="G10" s="50">
        <v>-885</v>
      </c>
      <c r="H10" s="50">
        <v>-590</v>
      </c>
      <c r="I10" s="50">
        <v>2000</v>
      </c>
      <c r="J10" s="50">
        <v>-805</v>
      </c>
      <c r="K10" s="50">
        <v>-1595</v>
      </c>
      <c r="L10" s="50">
        <v>2000</v>
      </c>
      <c r="M10" s="50">
        <v>-758</v>
      </c>
      <c r="N10" s="50">
        <v>-535</v>
      </c>
      <c r="O10" s="50">
        <v>1300</v>
      </c>
      <c r="P10" s="50">
        <v>-215</v>
      </c>
      <c r="Q10" s="50">
        <v>-583</v>
      </c>
      <c r="R10" s="50">
        <v>500</v>
      </c>
      <c r="S10" s="50">
        <v>-447</v>
      </c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24064.539999999994</v>
      </c>
      <c r="D11" s="49">
        <v>31304.89</v>
      </c>
      <c r="E11" s="50">
        <v>36679.67</v>
      </c>
      <c r="F11" s="50">
        <v>-38000</v>
      </c>
      <c r="G11" s="50">
        <v>-2200</v>
      </c>
      <c r="H11" s="50">
        <v>-1000</v>
      </c>
      <c r="I11" s="50">
        <v>-20000</v>
      </c>
      <c r="J11" s="50">
        <v>6635</v>
      </c>
      <c r="K11" s="50">
        <v>-5000</v>
      </c>
      <c r="L11" s="50">
        <v>4770</v>
      </c>
      <c r="M11" s="50">
        <v>-700</v>
      </c>
      <c r="N11" s="50">
        <v>25</v>
      </c>
      <c r="O11" s="50">
        <v>-2000</v>
      </c>
      <c r="P11" s="50">
        <v>15139.99</v>
      </c>
      <c r="Q11" s="50">
        <v>-15000</v>
      </c>
      <c r="R11" s="50">
        <v>6329.99</v>
      </c>
      <c r="S11" s="50">
        <v>-150</v>
      </c>
      <c r="T11" s="50">
        <v>-225</v>
      </c>
      <c r="U11" s="50">
        <v>-2000</v>
      </c>
      <c r="V11" s="50">
        <v>-2000</v>
      </c>
      <c r="W11" s="50">
        <v>3180</v>
      </c>
      <c r="X11" s="50">
        <v>-1000</v>
      </c>
      <c r="Y11" s="50">
        <v>30000</v>
      </c>
      <c r="Z11" s="50">
        <v>-15000</v>
      </c>
      <c r="AA11" s="50">
        <v>10690</v>
      </c>
      <c r="AB11" s="50">
        <v>10000</v>
      </c>
      <c r="AC11" s="50">
        <v>-40000</v>
      </c>
      <c r="AD11" s="50">
        <v>6750</v>
      </c>
      <c r="AE11" s="50">
        <v>-1300</v>
      </c>
      <c r="AF11" s="50">
        <v>-3000</v>
      </c>
      <c r="AG11" s="50">
        <v>12005</v>
      </c>
      <c r="AH11" s="50">
        <v>-3000</v>
      </c>
      <c r="AI11" s="50">
        <v>5980</v>
      </c>
      <c r="AJ11" s="50">
        <v>-1500</v>
      </c>
      <c r="AK11" s="50">
        <v>-14000</v>
      </c>
      <c r="AL11" s="50">
        <v>11525</v>
      </c>
      <c r="AM11" s="50">
        <v>125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</row>
    <row r="12" spans="1:96" s="23" customFormat="1">
      <c r="A12" s="52"/>
      <c r="B12" s="53" t="s">
        <v>38</v>
      </c>
      <c r="C12" s="54">
        <f>SUM(C13:C19)</f>
        <v>1023889.8000000002</v>
      </c>
      <c r="D12" s="55">
        <v>940442.79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653347.0900000002</v>
      </c>
      <c r="D13" s="49">
        <v>590548.4800000001</v>
      </c>
      <c r="E13" s="50">
        <v>38000</v>
      </c>
      <c r="F13" s="50">
        <v>-27715.77</v>
      </c>
      <c r="G13" s="50">
        <v>20000</v>
      </c>
      <c r="H13" s="50">
        <v>-5069.2299999999996</v>
      </c>
      <c r="I13" s="50">
        <v>5000</v>
      </c>
      <c r="J13" s="50">
        <v>-3833.77</v>
      </c>
      <c r="K13" s="50">
        <v>-11442.87</v>
      </c>
      <c r="L13" s="50">
        <v>15000</v>
      </c>
      <c r="M13" s="50">
        <v>-4561.83</v>
      </c>
      <c r="N13" s="50">
        <v>2000</v>
      </c>
      <c r="O13" s="50">
        <v>-2621.67</v>
      </c>
      <c r="P13" s="50">
        <v>15000</v>
      </c>
      <c r="Q13" s="50">
        <v>-8813.25</v>
      </c>
      <c r="R13" s="50">
        <v>40000</v>
      </c>
      <c r="S13" s="50">
        <v>-4235.84</v>
      </c>
      <c r="T13" s="50">
        <v>3000</v>
      </c>
      <c r="U13" s="50">
        <v>-9947.4599999999991</v>
      </c>
      <c r="V13" s="50">
        <v>3000</v>
      </c>
      <c r="W13" s="50">
        <v>-5028.84</v>
      </c>
      <c r="X13" s="50">
        <v>14000</v>
      </c>
      <c r="Y13" s="50">
        <v>-8930.86</v>
      </c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300704.48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3500</v>
      </c>
      <c r="D16" s="49">
        <v>0</v>
      </c>
      <c r="E16" s="50">
        <v>3500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2500</v>
      </c>
      <c r="D17" s="49">
        <v>0</v>
      </c>
      <c r="E17" s="50">
        <v>2500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49189.83</v>
      </c>
      <c r="E18" s="50">
        <v>49189.83</v>
      </c>
      <c r="F18" s="50">
        <v>-49189.83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14648.4</v>
      </c>
      <c r="D19" s="49">
        <v>0</v>
      </c>
      <c r="E19" s="50">
        <v>14648.4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-196910.06</v>
      </c>
      <c r="D20" s="44">
        <v>-201736.34000000003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-196910.06</v>
      </c>
      <c r="D21" s="44">
        <v>-201736.34000000003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72</v>
      </c>
      <c r="C22" s="48">
        <f t="shared" ref="C22:C31" si="1">SUM(D22:AAA22)</f>
        <v>-1415</v>
      </c>
      <c r="D22" s="49">
        <v>0</v>
      </c>
      <c r="E22" s="50">
        <v>-1415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70</v>
      </c>
      <c r="C23" s="48">
        <f t="shared" si="1"/>
        <v>0</v>
      </c>
      <c r="D23" s="49">
        <v>-3000</v>
      </c>
      <c r="E23" s="50">
        <v>3000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71</v>
      </c>
      <c r="C25" s="48">
        <f t="shared" si="1"/>
        <v>0</v>
      </c>
      <c r="D25" s="49">
        <v>-900</v>
      </c>
      <c r="E25" s="50">
        <v>900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-71421.48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0</v>
      </c>
      <c r="E28" s="50"/>
      <c r="F28" s="50"/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-63951.19</v>
      </c>
      <c r="D29" s="49">
        <v>-65513.770000000004</v>
      </c>
      <c r="E29" s="50">
        <v>1562.58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-60122.39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0</v>
      </c>
      <c r="D31" s="49">
        <v>-778.7</v>
      </c>
      <c r="E31" s="50">
        <v>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-786187.12000000011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-184990.48000000004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-97451.830000000016</v>
      </c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/>
      <c r="E36" s="50">
        <v>-3500</v>
      </c>
      <c r="F36" s="50">
        <v>-2500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/>
      <c r="E37" s="50">
        <v>-14648.4</v>
      </c>
      <c r="F37" s="50">
        <v>-49189.83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0</v>
      </c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-27483.600000000002</v>
      </c>
      <c r="D41" s="49"/>
      <c r="E41" s="50">
        <v>-8963.9</v>
      </c>
      <c r="F41" s="50">
        <v>-1565.77</v>
      </c>
      <c r="G41" s="50">
        <v>-936.23</v>
      </c>
      <c r="H41" s="50">
        <v>-3697.12</v>
      </c>
      <c r="I41" s="50">
        <v>-1768.16</v>
      </c>
      <c r="J41" s="50">
        <v>-558.33000000000004</v>
      </c>
      <c r="K41" s="50">
        <v>-1876.75</v>
      </c>
      <c r="L41" s="50">
        <v>-2514.5</v>
      </c>
      <c r="M41" s="50">
        <v>-2057.54</v>
      </c>
      <c r="N41" s="50">
        <v>-951.16</v>
      </c>
      <c r="O41" s="50">
        <v>-2594.14</v>
      </c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-130</v>
      </c>
      <c r="D42" s="49"/>
      <c r="E42" s="50">
        <v>-25</v>
      </c>
      <c r="F42" s="50">
        <v>20</v>
      </c>
      <c r="G42" s="50">
        <v>-125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20860.18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2515</v>
      </c>
      <c r="D44" s="49"/>
      <c r="E44" s="50">
        <v>270</v>
      </c>
      <c r="F44" s="50">
        <v>450</v>
      </c>
      <c r="G44" s="50">
        <v>600</v>
      </c>
      <c r="H44" s="50">
        <v>175</v>
      </c>
      <c r="I44" s="50">
        <v>150</v>
      </c>
      <c r="J44" s="50">
        <v>295</v>
      </c>
      <c r="K44" s="50">
        <v>215</v>
      </c>
      <c r="L44" s="50">
        <v>305</v>
      </c>
      <c r="M44" s="50">
        <v>55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1800</v>
      </c>
      <c r="D45" s="49"/>
      <c r="E45" s="50">
        <v>700</v>
      </c>
      <c r="F45" s="50">
        <v>100</v>
      </c>
      <c r="G45" s="50">
        <v>1000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1490</v>
      </c>
      <c r="D46" s="49"/>
      <c r="E46" s="50">
        <v>1415</v>
      </c>
      <c r="F46" s="50">
        <v>75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0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225</v>
      </c>
      <c r="D48" s="49"/>
      <c r="E48" s="50">
        <v>75</v>
      </c>
      <c r="F48" s="50">
        <v>100</v>
      </c>
      <c r="G48" s="50">
        <v>50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144.97</v>
      </c>
      <c r="D49" s="49"/>
      <c r="E49" s="50">
        <v>90</v>
      </c>
      <c r="F49" s="50">
        <v>4.97</v>
      </c>
      <c r="G49" s="50">
        <v>50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971.79</v>
      </c>
      <c r="D50" s="49"/>
      <c r="E50" s="50">
        <v>971.79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20</v>
      </c>
      <c r="D51" s="49"/>
      <c r="E51" s="50">
        <v>20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7100.87</v>
      </c>
      <c r="D52" s="49"/>
      <c r="E52" s="50">
        <v>770</v>
      </c>
      <c r="F52" s="50">
        <v>674</v>
      </c>
      <c r="G52" s="50">
        <v>240</v>
      </c>
      <c r="H52" s="50">
        <v>1000</v>
      </c>
      <c r="I52" s="50">
        <v>387.25</v>
      </c>
      <c r="J52" s="50">
        <v>641</v>
      </c>
      <c r="K52" s="50">
        <v>365</v>
      </c>
      <c r="L52" s="50">
        <v>365</v>
      </c>
      <c r="M52" s="50">
        <v>150</v>
      </c>
      <c r="N52" s="50">
        <v>450</v>
      </c>
      <c r="O52" s="50">
        <v>443</v>
      </c>
      <c r="P52" s="50">
        <v>265.33999999999997</v>
      </c>
      <c r="Q52" s="50">
        <v>117</v>
      </c>
      <c r="R52" s="50">
        <v>238</v>
      </c>
      <c r="S52" s="50">
        <v>215</v>
      </c>
      <c r="T52" s="50">
        <v>168</v>
      </c>
      <c r="U52" s="50">
        <v>93.24</v>
      </c>
      <c r="V52" s="50">
        <v>281</v>
      </c>
      <c r="W52" s="50">
        <v>81</v>
      </c>
      <c r="X52" s="50">
        <v>157.04</v>
      </c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3240.55</v>
      </c>
      <c r="D53" s="49"/>
      <c r="E53" s="50">
        <v>281.55</v>
      </c>
      <c r="F53" s="50">
        <v>216</v>
      </c>
      <c r="G53" s="50">
        <v>45</v>
      </c>
      <c r="H53" s="50">
        <v>1160</v>
      </c>
      <c r="I53" s="50">
        <v>210</v>
      </c>
      <c r="J53" s="50">
        <v>100</v>
      </c>
      <c r="K53" s="50">
        <v>110</v>
      </c>
      <c r="L53" s="50">
        <v>30</v>
      </c>
      <c r="M53" s="50">
        <v>1088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3352</v>
      </c>
      <c r="D55" s="49"/>
      <c r="E55" s="50">
        <v>25</v>
      </c>
      <c r="F55" s="50">
        <v>1000</v>
      </c>
      <c r="G55" s="50">
        <v>120</v>
      </c>
      <c r="H55" s="50">
        <v>2207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J29" sqref="J2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62" t="s">
        <v>56</v>
      </c>
      <c r="C1" s="62"/>
      <c r="D1" s="62"/>
      <c r="E1" s="62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1059688.8300000003</v>
      </c>
    </row>
    <row r="5" spans="2:5">
      <c r="B5" s="2" t="s">
        <v>57</v>
      </c>
      <c r="C5" s="1"/>
      <c r="D5" s="1">
        <f>contabilidad!C20+contabilidad!C32</f>
        <v>-983097.18000000017</v>
      </c>
    </row>
    <row r="6" spans="2:5">
      <c r="B6" s="2" t="s">
        <v>58</v>
      </c>
      <c r="D6" s="1">
        <f>contabilidad!C35+contabilidad!C43</f>
        <v>-76591.650000000023</v>
      </c>
    </row>
    <row r="7" spans="2:5">
      <c r="C7" s="1">
        <f>SUM(C4:C6)</f>
        <v>1059688.8300000003</v>
      </c>
      <c r="D7" s="1">
        <f>SUM(D5:D6)</f>
        <v>-1059688.83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22" zoomScale="110" zoomScaleNormal="110" workbookViewId="0">
      <selection activeCell="F22" sqref="F22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1095964.74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1036826.2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zoomScale="110" zoomScaleNormal="110" workbookViewId="0">
      <selection activeCell="E60" sqref="E60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67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987923.46000000008</v>
      </c>
      <c r="D2" s="42">
        <v>1046774.91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13870.780000000086</v>
      </c>
      <c r="D3" s="44">
        <v>14349.590000000004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6096.7800000000425</v>
      </c>
      <c r="D4" s="49">
        <v>6162.8099999999977</v>
      </c>
      <c r="E4" s="50">
        <v>4700</v>
      </c>
      <c r="F4" s="50">
        <v>-0.01</v>
      </c>
      <c r="G4" s="50">
        <v>1.97</v>
      </c>
      <c r="H4" s="50">
        <v>-50</v>
      </c>
      <c r="I4" s="50">
        <v>2000</v>
      </c>
      <c r="J4" s="50">
        <v>-7000</v>
      </c>
      <c r="K4" s="50">
        <v>360642.4</v>
      </c>
      <c r="L4" s="50">
        <v>3760</v>
      </c>
      <c r="M4" s="50">
        <v>-366500</v>
      </c>
      <c r="N4" s="50">
        <v>-3699.3</v>
      </c>
      <c r="O4" s="50">
        <v>8500</v>
      </c>
      <c r="P4" s="50">
        <v>550</v>
      </c>
      <c r="Q4" s="50">
        <v>2700</v>
      </c>
      <c r="R4" s="50">
        <v>-8460.4500000000007</v>
      </c>
      <c r="S4" s="50">
        <v>5925.27</v>
      </c>
      <c r="T4" s="50">
        <v>1000</v>
      </c>
      <c r="U4" s="50">
        <v>-7000</v>
      </c>
      <c r="V4" s="50">
        <v>1000</v>
      </c>
      <c r="W4" s="50">
        <v>-2626.61</v>
      </c>
      <c r="X4" s="50">
        <v>1482.81</v>
      </c>
      <c r="Y4" s="50">
        <v>-0.27</v>
      </c>
      <c r="Z4" s="50">
        <v>-2362.1999999999998</v>
      </c>
      <c r="AA4" s="50">
        <v>1100</v>
      </c>
      <c r="AB4" s="50">
        <f>-1.85-1235.86</f>
        <v>-1237.7099999999998</v>
      </c>
      <c r="AC4" s="50">
        <v>2500</v>
      </c>
      <c r="AD4" s="50">
        <v>-55</v>
      </c>
      <c r="AE4" s="50">
        <v>-5.77</v>
      </c>
      <c r="AF4" s="50">
        <v>3500</v>
      </c>
      <c r="AG4" s="50">
        <v>-431.16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48.320000000006985</v>
      </c>
      <c r="D5" s="49">
        <v>48.320000000006985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243.43000000003724</v>
      </c>
      <c r="D6" s="49">
        <v>394.77999999999884</v>
      </c>
      <c r="E6" s="50">
        <v>5000</v>
      </c>
      <c r="F6" s="50">
        <v>-50.33</v>
      </c>
      <c r="G6" s="50">
        <v>3.26</v>
      </c>
      <c r="H6" s="50">
        <v>366500</v>
      </c>
      <c r="I6" s="50">
        <v>-2538.17</v>
      </c>
      <c r="J6" s="50">
        <v>-369000</v>
      </c>
      <c r="K6" s="50">
        <v>13900</v>
      </c>
      <c r="L6" s="50">
        <v>7000</v>
      </c>
      <c r="M6" s="50">
        <v>-20000</v>
      </c>
      <c r="N6" s="50">
        <v>-968</v>
      </c>
      <c r="O6" s="50">
        <v>-0.21</v>
      </c>
      <c r="P6" s="50">
        <v>2.1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7482.2499999999991</v>
      </c>
      <c r="D7" s="49">
        <v>7743.6799999999994</v>
      </c>
      <c r="E7" s="50">
        <v>-7700</v>
      </c>
      <c r="F7" s="50">
        <v>-40</v>
      </c>
      <c r="G7" s="50">
        <v>7324.2</v>
      </c>
      <c r="H7" s="50">
        <v>-3539.4</v>
      </c>
      <c r="I7" s="50">
        <v>-3630.43</v>
      </c>
      <c r="J7" s="50">
        <v>7324.2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33609.89</v>
      </c>
      <c r="D8" s="44">
        <v>44788.95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/>
      <c r="E9" s="50">
        <v>2000</v>
      </c>
      <c r="F9" s="50">
        <v>-2000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2305</v>
      </c>
      <c r="D10" s="49">
        <v>815</v>
      </c>
      <c r="E10" s="50">
        <f>--605</f>
        <v>605</v>
      </c>
      <c r="F10" s="50">
        <v>2000</v>
      </c>
      <c r="G10" s="50">
        <v>-849</v>
      </c>
      <c r="H10" s="50">
        <v>1500</v>
      </c>
      <c r="I10" s="50">
        <v>-1070</v>
      </c>
      <c r="J10" s="50">
        <v>-200</v>
      </c>
      <c r="K10" s="50">
        <v>-550</v>
      </c>
      <c r="L10" s="50">
        <v>-1400</v>
      </c>
      <c r="M10" s="50">
        <v>2000</v>
      </c>
      <c r="N10" s="50">
        <v>-320</v>
      </c>
      <c r="O10" s="50">
        <v>-1435</v>
      </c>
      <c r="P10" s="50">
        <v>-605</v>
      </c>
      <c r="Q10" s="50">
        <v>1600</v>
      </c>
      <c r="R10" s="50">
        <v>-860</v>
      </c>
      <c r="S10" s="50">
        <v>-309</v>
      </c>
      <c r="T10" s="50">
        <v>-405</v>
      </c>
      <c r="U10" s="50">
        <v>-463</v>
      </c>
      <c r="V10" s="50">
        <v>2000</v>
      </c>
      <c r="W10" s="50">
        <v>-1030</v>
      </c>
      <c r="X10" s="50">
        <v>-1440</v>
      </c>
      <c r="Y10" s="50">
        <v>4000</v>
      </c>
      <c r="Z10" s="50">
        <v>-1100</v>
      </c>
      <c r="AA10" s="50">
        <v>-400</v>
      </c>
      <c r="AB10" s="50">
        <v>-1000</v>
      </c>
      <c r="AC10" s="50">
        <v>-233</v>
      </c>
      <c r="AD10" s="50">
        <v>-115</v>
      </c>
      <c r="AE10" s="50">
        <v>-111</v>
      </c>
      <c r="AF10" s="50">
        <v>-250</v>
      </c>
      <c r="AG10" s="50">
        <v>-165</v>
      </c>
      <c r="AH10" s="50">
        <v>-210</v>
      </c>
      <c r="AI10" s="50">
        <v>2000</v>
      </c>
      <c r="AJ10" s="50">
        <v>-992</v>
      </c>
      <c r="AK10" s="50">
        <v>-623</v>
      </c>
      <c r="AL10" s="50">
        <v>1500</v>
      </c>
      <c r="AM10" s="50">
        <v>-698</v>
      </c>
      <c r="AN10" s="50">
        <v>-114</v>
      </c>
      <c r="AO10" s="50">
        <v>-738</v>
      </c>
      <c r="AP10" s="50">
        <v>-314</v>
      </c>
      <c r="AQ10" s="50">
        <v>2000</v>
      </c>
      <c r="AR10" s="50">
        <v>-842</v>
      </c>
      <c r="AS10" s="50">
        <v>1500</v>
      </c>
      <c r="AT10" s="50">
        <v>-774</v>
      </c>
      <c r="AU10" s="50">
        <v>-1600</v>
      </c>
      <c r="AV10" s="50">
        <v>2000</v>
      </c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31304.89</v>
      </c>
      <c r="D11" s="49">
        <v>43973.95</v>
      </c>
      <c r="E11" s="50">
        <v>7700</v>
      </c>
      <c r="F11" s="50">
        <v>25645</v>
      </c>
      <c r="G11" s="50">
        <v>-53000</v>
      </c>
      <c r="H11" s="50">
        <v>-3000</v>
      </c>
      <c r="I11" s="50">
        <v>-1985</v>
      </c>
      <c r="J11" s="50">
        <v>-701</v>
      </c>
      <c r="K11" s="50">
        <v>-15000</v>
      </c>
      <c r="L11" s="50">
        <v>1400</v>
      </c>
      <c r="M11" s="50">
        <v>-2400</v>
      </c>
      <c r="N11" s="50">
        <v>-900</v>
      </c>
      <c r="O11" s="50">
        <v>10000</v>
      </c>
      <c r="P11" s="50">
        <v>-11000</v>
      </c>
      <c r="Q11" s="50">
        <v>12900</v>
      </c>
      <c r="R11" s="50">
        <v>-6700</v>
      </c>
      <c r="S11" s="50">
        <v>12340</v>
      </c>
      <c r="T11" s="50">
        <v>-3760</v>
      </c>
      <c r="U11" s="50">
        <v>7000</v>
      </c>
      <c r="V11" s="50">
        <v>-550</v>
      </c>
      <c r="W11" s="50">
        <v>-2000</v>
      </c>
      <c r="X11" s="50">
        <v>12000</v>
      </c>
      <c r="Y11" s="50">
        <v>-29000</v>
      </c>
      <c r="Z11" s="50">
        <v>5025</v>
      </c>
      <c r="AA11" s="50">
        <v>-8500</v>
      </c>
      <c r="AB11" s="50">
        <v>4165</v>
      </c>
      <c r="AC11" s="50">
        <v>-1500</v>
      </c>
      <c r="AD11" s="50">
        <v>-2100</v>
      </c>
      <c r="AE11" s="50">
        <v>13445</v>
      </c>
      <c r="AF11" s="50">
        <v>-3325</v>
      </c>
      <c r="AG11" s="50">
        <v>10840</v>
      </c>
      <c r="AH11" s="50">
        <v>-5000</v>
      </c>
      <c r="AI11" s="50">
        <v>1975</v>
      </c>
      <c r="AJ11" s="50">
        <v>20</v>
      </c>
      <c r="AK11" s="50">
        <v>-1600</v>
      </c>
      <c r="AL11" s="50">
        <v>16025</v>
      </c>
      <c r="AM11" s="50">
        <v>-4000</v>
      </c>
      <c r="AN11" s="50">
        <v>3765</v>
      </c>
      <c r="AO11" s="50">
        <v>-2700</v>
      </c>
      <c r="AP11" s="50">
        <v>-8000</v>
      </c>
      <c r="AQ11" s="50">
        <v>6050</v>
      </c>
      <c r="AR11" s="50">
        <v>-1000</v>
      </c>
      <c r="AS11" s="50">
        <v>-13900</v>
      </c>
      <c r="AT11" s="50">
        <v>-5000</v>
      </c>
      <c r="AU11" s="50">
        <v>2635</v>
      </c>
      <c r="AV11" s="50">
        <v>-2000</v>
      </c>
      <c r="AW11" s="50">
        <v>-6000</v>
      </c>
      <c r="AX11" s="50">
        <v>17180</v>
      </c>
      <c r="AY11" s="50">
        <v>-1000</v>
      </c>
      <c r="AZ11" s="50">
        <v>-17200</v>
      </c>
      <c r="BA11" s="50">
        <v>17580</v>
      </c>
      <c r="BB11" s="50">
        <v>-4000</v>
      </c>
      <c r="BC11" s="50">
        <v>-500</v>
      </c>
      <c r="BD11" s="50">
        <v>3200</v>
      </c>
      <c r="BE11" s="50">
        <v>24075</v>
      </c>
      <c r="BF11" s="50">
        <v>-1100</v>
      </c>
      <c r="BG11" s="50">
        <v>-15000</v>
      </c>
      <c r="BH11" s="50">
        <v>-2000</v>
      </c>
      <c r="BI11" s="50">
        <v>-5000</v>
      </c>
      <c r="BJ11" s="50">
        <v>7425</v>
      </c>
      <c r="BK11" s="50">
        <v>2000</v>
      </c>
      <c r="BL11" s="50">
        <v>-7000</v>
      </c>
      <c r="BM11" s="50">
        <v>6454.95</v>
      </c>
      <c r="BN11" s="50">
        <v>-3500</v>
      </c>
      <c r="BO11" s="50">
        <v>-5000</v>
      </c>
      <c r="BP11" s="50">
        <v>8050</v>
      </c>
      <c r="BQ11" s="50">
        <v>-700</v>
      </c>
      <c r="BR11" s="50">
        <v>-500</v>
      </c>
      <c r="BS11" s="50">
        <v>-3000</v>
      </c>
      <c r="BT11" s="50">
        <v>16281.99</v>
      </c>
      <c r="BU11" s="50">
        <v>-23500</v>
      </c>
      <c r="BV11" s="50">
        <v>-2000</v>
      </c>
      <c r="BW11" s="50">
        <v>15140</v>
      </c>
      <c r="BX11" s="50">
        <v>-6000</v>
      </c>
      <c r="BY11" s="50">
        <v>2200</v>
      </c>
      <c r="BZ11" s="50">
        <v>-1100</v>
      </c>
      <c r="CA11" s="50">
        <v>-4000</v>
      </c>
      <c r="CB11" s="50">
        <v>9925</v>
      </c>
      <c r="CC11" s="50">
        <v>-19000</v>
      </c>
      <c r="CD11" s="50">
        <v>5530</v>
      </c>
      <c r="CE11" s="50">
        <v>-1600</v>
      </c>
      <c r="CF11" s="50">
        <v>-1000</v>
      </c>
      <c r="CG11" s="50">
        <v>7400</v>
      </c>
      <c r="CH11" s="50">
        <v>3450</v>
      </c>
      <c r="CI11" s="50">
        <v>-2000</v>
      </c>
      <c r="CJ11" s="50">
        <v>-2500</v>
      </c>
      <c r="CK11" s="50">
        <v>14190</v>
      </c>
      <c r="CL11" s="50">
        <v>-100</v>
      </c>
      <c r="CM11" s="50">
        <v>-15000</v>
      </c>
      <c r="CN11" s="50">
        <v>9520</v>
      </c>
      <c r="CO11" s="50">
        <v>-2420</v>
      </c>
      <c r="CP11" s="50">
        <v>-5000</v>
      </c>
      <c r="CQ11" s="50">
        <v>12140</v>
      </c>
      <c r="CR11" s="50">
        <v>-2000</v>
      </c>
    </row>
    <row r="12" spans="1:96" s="23" customFormat="1">
      <c r="A12" s="52"/>
      <c r="B12" s="53" t="s">
        <v>38</v>
      </c>
      <c r="C12" s="54">
        <f>SUM(C13:C19)</f>
        <v>940442.79</v>
      </c>
      <c r="D12" s="55">
        <v>987636.37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590548.4800000001</v>
      </c>
      <c r="D13" s="49">
        <v>558931.89</v>
      </c>
      <c r="E13" s="50">
        <v>-19130.830000000002</v>
      </c>
      <c r="F13" s="50">
        <v>53000</v>
      </c>
      <c r="G13" s="50">
        <v>15000</v>
      </c>
      <c r="H13" s="50">
        <v>-983.33</v>
      </c>
      <c r="I13" s="50">
        <v>11000</v>
      </c>
      <c r="J13" s="50">
        <v>-9614.07</v>
      </c>
      <c r="K13" s="50">
        <v>-9655.31</v>
      </c>
      <c r="L13" s="50">
        <v>29000</v>
      </c>
      <c r="M13" s="50">
        <v>-4214.2299999999996</v>
      </c>
      <c r="N13" s="50">
        <v>-3474.05</v>
      </c>
      <c r="O13" s="50">
        <v>1500</v>
      </c>
      <c r="P13" s="50">
        <v>-11054.74</v>
      </c>
      <c r="Q13" s="50">
        <v>-9354.33</v>
      </c>
      <c r="R13" s="50">
        <v>5000</v>
      </c>
      <c r="S13" s="50">
        <v>-1551.66</v>
      </c>
      <c r="T13" s="50">
        <v>-13976.04</v>
      </c>
      <c r="U13" s="50">
        <v>4000</v>
      </c>
      <c r="V13" s="50">
        <v>-3234.23</v>
      </c>
      <c r="W13" s="50">
        <v>8000</v>
      </c>
      <c r="X13" s="50">
        <v>-4944.7</v>
      </c>
      <c r="Y13" s="50">
        <v>5000</v>
      </c>
      <c r="Z13" s="50">
        <v>-2160.59</v>
      </c>
      <c r="AA13" s="50">
        <v>6000</v>
      </c>
      <c r="AB13" s="50">
        <v>-12906.73</v>
      </c>
      <c r="AC13" s="50">
        <v>17200</v>
      </c>
      <c r="AD13" s="50">
        <v>-12473.21</v>
      </c>
      <c r="AE13" s="50">
        <v>500</v>
      </c>
      <c r="AF13" s="50">
        <v>-2300</v>
      </c>
      <c r="AG13" s="50">
        <v>-17643.419999999998</v>
      </c>
      <c r="AH13" s="50">
        <v>15000</v>
      </c>
      <c r="AI13" s="50">
        <v>5000</v>
      </c>
      <c r="AJ13" s="50">
        <v>-5423.86</v>
      </c>
      <c r="AK13" s="50">
        <v>7000</v>
      </c>
      <c r="AL13" s="50">
        <v>-5550.95</v>
      </c>
      <c r="AM13" s="50">
        <v>5000</v>
      </c>
      <c r="AN13" s="50">
        <v>-6993.8</v>
      </c>
      <c r="AO13" s="50">
        <v>3000</v>
      </c>
      <c r="AP13" s="50">
        <v>-13167.81</v>
      </c>
      <c r="AQ13" s="50">
        <v>23500</v>
      </c>
      <c r="AR13" s="50">
        <v>-11938.24</v>
      </c>
      <c r="AS13" s="50">
        <v>6000</v>
      </c>
      <c r="AT13" s="50">
        <v>-1845.5</v>
      </c>
      <c r="AU13" s="50">
        <v>4000</v>
      </c>
      <c r="AV13" s="50">
        <v>-8532.4699999999993</v>
      </c>
      <c r="AW13" s="50">
        <v>19000</v>
      </c>
      <c r="AX13" s="50">
        <v>-4746.5200000000004</v>
      </c>
      <c r="AY13" s="50">
        <v>-6171.47</v>
      </c>
      <c r="AZ13" s="50">
        <v>-2844.04</v>
      </c>
      <c r="BA13" s="50">
        <v>2500</v>
      </c>
      <c r="BB13" s="50">
        <v>-11467.18</v>
      </c>
      <c r="BC13" s="50">
        <v>15000</v>
      </c>
      <c r="BD13" s="50">
        <v>-6991.6</v>
      </c>
      <c r="BE13" s="50">
        <v>5000</v>
      </c>
      <c r="BF13" s="50">
        <v>-9238.5</v>
      </c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78704.479999999981</v>
      </c>
      <c r="E14" s="50">
        <v>-15000</v>
      </c>
      <c r="F14" s="50">
        <v>357000</v>
      </c>
      <c r="G14" s="50">
        <v>-140000</v>
      </c>
      <c r="H14" s="50">
        <v>20000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350000</v>
      </c>
      <c r="E15" s="50">
        <v>-350000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0</v>
      </c>
      <c r="D16" s="49">
        <v>0</v>
      </c>
      <c r="E16" s="50">
        <v>3500</v>
      </c>
      <c r="F16" s="50">
        <v>-3500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0</v>
      </c>
      <c r="E18" s="50">
        <v>49189.83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0</v>
      </c>
      <c r="D19" s="49">
        <v>0</v>
      </c>
      <c r="E19" s="50">
        <v>7324.2</v>
      </c>
      <c r="F19" s="50">
        <v>7324.2</v>
      </c>
      <c r="G19" s="50">
        <v>-7324.2</v>
      </c>
      <c r="H19" s="50">
        <v>-7324.2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-201736.34000000003</v>
      </c>
      <c r="D20" s="44">
        <v>-340506.02999999997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-201736.34000000003</v>
      </c>
      <c r="D21" s="44">
        <v>-340506.02999999997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28</v>
      </c>
      <c r="C22" s="48">
        <f t="shared" ref="C22:C31" si="1">SUM(D22:AAA22)</f>
        <v>0</v>
      </c>
      <c r="D22" s="49">
        <v>0</v>
      </c>
      <c r="E22" s="50">
        <v>-1235.8599999999999</v>
      </c>
      <c r="F22" s="50">
        <v>1235.8599999999999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29</v>
      </c>
      <c r="C23" s="48">
        <f t="shared" si="1"/>
        <v>-3000</v>
      </c>
      <c r="D23" s="49"/>
      <c r="E23" s="50">
        <v>-3000</v>
      </c>
      <c r="F23" s="50">
        <v>-3000</v>
      </c>
      <c r="G23" s="50">
        <v>3000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27</v>
      </c>
      <c r="C25" s="48">
        <f t="shared" si="1"/>
        <v>-900</v>
      </c>
      <c r="D25" s="49">
        <v>0</v>
      </c>
      <c r="E25" s="50">
        <v>-900</v>
      </c>
      <c r="F25" s="50">
        <v>-900</v>
      </c>
      <c r="G25" s="50">
        <v>900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-72347.289999999994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-138503.46</v>
      </c>
      <c r="E28" s="50">
        <v>4888.22</v>
      </c>
      <c r="F28" s="50">
        <v>133615.24</v>
      </c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-65513.770000000004</v>
      </c>
      <c r="D29" s="49">
        <v>-67020.86</v>
      </c>
      <c r="E29" s="50">
        <v>1507.09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-62634.42</v>
      </c>
      <c r="E30" s="50">
        <v>2512.0300000000002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-778.7</v>
      </c>
      <c r="D31" s="49">
        <v>0</v>
      </c>
      <c r="E31" s="50">
        <v>-778.7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-706268.88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-105072.24000000002</v>
      </c>
      <c r="E34" s="50">
        <f>C35+C43</f>
        <v>-79918.24000000002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-144359.30000000002</v>
      </c>
      <c r="D35" s="44">
        <v>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>
        <v>0</v>
      </c>
      <c r="E36" s="50">
        <v>-6000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>
        <v>0</v>
      </c>
      <c r="E37" s="50">
        <v>-63838.23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>
        <v>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>
        <v>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-20</v>
      </c>
      <c r="D40" s="49">
        <v>0</v>
      </c>
      <c r="E40" s="50">
        <v>-20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-62368.53</v>
      </c>
      <c r="D41" s="49">
        <v>0</v>
      </c>
      <c r="E41" s="50">
        <v>-6514.17</v>
      </c>
      <c r="F41" s="50">
        <v>-416.67</v>
      </c>
      <c r="G41" s="50">
        <v>-3285.93</v>
      </c>
      <c r="H41" s="50">
        <v>-2684.69</v>
      </c>
      <c r="I41" s="50">
        <v>-810.77</v>
      </c>
      <c r="J41" s="50">
        <v>-690.95</v>
      </c>
      <c r="K41" s="50">
        <v>-2390.2600000000002</v>
      </c>
      <c r="L41" s="50">
        <v>-1485.67</v>
      </c>
      <c r="M41" s="50">
        <v>-423.34</v>
      </c>
      <c r="N41" s="50">
        <v>-2048.96</v>
      </c>
      <c r="O41" s="50">
        <v>-530.77</v>
      </c>
      <c r="P41" s="50">
        <v>-1105.3</v>
      </c>
      <c r="Q41" s="50">
        <v>-474.41</v>
      </c>
      <c r="R41" s="50">
        <v>-4273.2700000000004</v>
      </c>
      <c r="S41" s="50">
        <v>-5106.79</v>
      </c>
      <c r="T41" s="50">
        <v>-900</v>
      </c>
      <c r="U41" s="50">
        <v>-6431.58</v>
      </c>
      <c r="V41" s="50">
        <v>-2001.14</v>
      </c>
      <c r="W41" s="50">
        <v>-904</v>
      </c>
      <c r="X41" s="50">
        <v>-1056.2</v>
      </c>
      <c r="Y41" s="50">
        <v>-3114.18</v>
      </c>
      <c r="Z41" s="50">
        <v>-3201.76</v>
      </c>
      <c r="AA41" s="50">
        <v>-354.5</v>
      </c>
      <c r="AB41" s="50">
        <v>-1392.53</v>
      </c>
      <c r="AC41" s="50">
        <v>-783.48</v>
      </c>
      <c r="AD41" s="50">
        <v>-1228.53</v>
      </c>
      <c r="AE41" s="50">
        <v>-605.96</v>
      </c>
      <c r="AF41" s="50">
        <v>-2722.82</v>
      </c>
      <c r="AG41" s="50">
        <v>-2528.4</v>
      </c>
      <c r="AH41" s="50">
        <v>-2901.5</v>
      </c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-12132.539999999999</v>
      </c>
      <c r="D42" s="49">
        <v>0</v>
      </c>
      <c r="E42" s="50">
        <v>-1.97</v>
      </c>
      <c r="F42" s="50">
        <v>-3.26</v>
      </c>
      <c r="G42" s="50">
        <v>-10642.4</v>
      </c>
      <c r="H42" s="50">
        <v>-1482.81</v>
      </c>
      <c r="I42" s="50">
        <v>-2.1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64441.06</v>
      </c>
      <c r="D43" s="44">
        <v>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2112</v>
      </c>
      <c r="D44" s="49">
        <v>0</v>
      </c>
      <c r="E44" s="50">
        <v>1435</v>
      </c>
      <c r="F44" s="50">
        <v>50</v>
      </c>
      <c r="G44" s="50">
        <v>300</v>
      </c>
      <c r="H44" s="50">
        <v>127</v>
      </c>
      <c r="I44" s="50">
        <v>200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1914</v>
      </c>
      <c r="D45" s="49">
        <v>0</v>
      </c>
      <c r="E45" s="50">
        <v>1800</v>
      </c>
      <c r="F45" s="50">
        <v>80</v>
      </c>
      <c r="G45" s="50">
        <v>34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2044.56</v>
      </c>
      <c r="D46" s="49">
        <v>0</v>
      </c>
      <c r="E46" s="50">
        <v>1235.8599999999999</v>
      </c>
      <c r="F46" s="50">
        <v>778.7</v>
      </c>
      <c r="G46" s="50">
        <v>30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2506</v>
      </c>
      <c r="D47" s="49">
        <v>0</v>
      </c>
      <c r="E47" s="50">
        <v>701</v>
      </c>
      <c r="F47" s="50">
        <v>400</v>
      </c>
      <c r="G47" s="50">
        <v>1100</v>
      </c>
      <c r="H47" s="50">
        <v>305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5955</v>
      </c>
      <c r="D48" s="49">
        <v>0</v>
      </c>
      <c r="E48" s="50">
        <v>150</v>
      </c>
      <c r="F48" s="50">
        <v>75</v>
      </c>
      <c r="G48" s="50">
        <v>100</v>
      </c>
      <c r="H48" s="50">
        <v>75</v>
      </c>
      <c r="I48" s="50">
        <v>110</v>
      </c>
      <c r="J48" s="50">
        <v>1000</v>
      </c>
      <c r="K48" s="50">
        <v>600</v>
      </c>
      <c r="L48" s="50">
        <v>1000</v>
      </c>
      <c r="M48" s="50">
        <v>1500</v>
      </c>
      <c r="N48" s="50">
        <v>50</v>
      </c>
      <c r="O48" s="50">
        <v>100</v>
      </c>
      <c r="P48" s="50">
        <v>25</v>
      </c>
      <c r="Q48" s="50">
        <v>50</v>
      </c>
      <c r="R48" s="50">
        <v>175</v>
      </c>
      <c r="S48" s="50">
        <v>920</v>
      </c>
      <c r="T48" s="50">
        <v>25</v>
      </c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225.23000000000002</v>
      </c>
      <c r="D49" s="49">
        <v>0</v>
      </c>
      <c r="E49" s="50">
        <v>144.13999999999999</v>
      </c>
      <c r="F49" s="50">
        <v>12.96</v>
      </c>
      <c r="G49" s="50">
        <v>5.3</v>
      </c>
      <c r="H49" s="50">
        <v>1.85</v>
      </c>
      <c r="I49" s="50">
        <v>55</v>
      </c>
      <c r="J49" s="50">
        <v>5.77</v>
      </c>
      <c r="K49" s="50">
        <v>0.21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7769.1799999999994</v>
      </c>
      <c r="D50" s="49"/>
      <c r="E50" s="50">
        <v>1027.28</v>
      </c>
      <c r="F50" s="50">
        <v>3572.23</v>
      </c>
      <c r="G50" s="50">
        <v>459.49</v>
      </c>
      <c r="H50" s="50">
        <v>1688.11</v>
      </c>
      <c r="I50" s="50">
        <v>1022.07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2700</v>
      </c>
      <c r="D51" s="49">
        <v>0</v>
      </c>
      <c r="E51" s="50">
        <v>1400</v>
      </c>
      <c r="F51" s="50">
        <v>700</v>
      </c>
      <c r="G51" s="50">
        <v>500</v>
      </c>
      <c r="H51" s="50">
        <v>100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23200.89</v>
      </c>
      <c r="D52" s="49">
        <v>0</v>
      </c>
      <c r="E52" s="50">
        <v>6000</v>
      </c>
      <c r="F52" s="50">
        <v>430</v>
      </c>
      <c r="G52" s="50">
        <v>3699.3</v>
      </c>
      <c r="H52" s="50">
        <v>300</v>
      </c>
      <c r="I52" s="50">
        <v>250</v>
      </c>
      <c r="J52" s="50">
        <v>300</v>
      </c>
      <c r="K52" s="50">
        <v>209</v>
      </c>
      <c r="L52" s="50">
        <v>575</v>
      </c>
      <c r="M52" s="50">
        <v>540</v>
      </c>
      <c r="N52" s="50">
        <v>199</v>
      </c>
      <c r="O52" s="50">
        <v>285</v>
      </c>
      <c r="P52" s="50">
        <v>223</v>
      </c>
      <c r="Q52" s="50">
        <v>370</v>
      </c>
      <c r="R52" s="50">
        <v>250</v>
      </c>
      <c r="S52" s="50">
        <v>220</v>
      </c>
      <c r="T52" s="50">
        <v>110</v>
      </c>
      <c r="U52" s="50">
        <v>330</v>
      </c>
      <c r="V52" s="50">
        <v>520</v>
      </c>
      <c r="W52" s="50">
        <v>755</v>
      </c>
      <c r="X52" s="50">
        <v>3630.43</v>
      </c>
      <c r="Y52" s="50">
        <v>170</v>
      </c>
      <c r="Z52" s="50">
        <v>111</v>
      </c>
      <c r="AA52" s="50">
        <v>500</v>
      </c>
      <c r="AB52" s="50">
        <v>250</v>
      </c>
      <c r="AC52" s="50">
        <v>210</v>
      </c>
      <c r="AD52" s="50">
        <v>100</v>
      </c>
      <c r="AE52" s="50">
        <v>190</v>
      </c>
      <c r="AF52" s="50">
        <v>178</v>
      </c>
      <c r="AG52" s="50">
        <v>114</v>
      </c>
      <c r="AH52" s="50">
        <v>353</v>
      </c>
      <c r="AI52" s="50">
        <v>314</v>
      </c>
      <c r="AJ52" s="50">
        <v>480</v>
      </c>
      <c r="AK52" s="50">
        <v>281.16000000000003</v>
      </c>
      <c r="AL52" s="50">
        <v>150</v>
      </c>
      <c r="AM52" s="50">
        <v>179</v>
      </c>
      <c r="AN52" s="50">
        <v>425</v>
      </c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13231.25</v>
      </c>
      <c r="D53" s="49">
        <v>0</v>
      </c>
      <c r="E53" s="50">
        <v>660</v>
      </c>
      <c r="F53" s="50">
        <v>735</v>
      </c>
      <c r="G53" s="50">
        <v>270</v>
      </c>
      <c r="H53" s="50">
        <v>700</v>
      </c>
      <c r="I53" s="50">
        <v>375</v>
      </c>
      <c r="J53" s="50">
        <v>600</v>
      </c>
      <c r="K53" s="50">
        <v>110</v>
      </c>
      <c r="L53" s="50">
        <v>160</v>
      </c>
      <c r="M53" s="50">
        <v>780</v>
      </c>
      <c r="N53" s="50">
        <v>110</v>
      </c>
      <c r="O53" s="50">
        <v>2325</v>
      </c>
      <c r="P53" s="50">
        <v>30</v>
      </c>
      <c r="Q53" s="50">
        <v>760</v>
      </c>
      <c r="R53" s="50">
        <v>1185.25</v>
      </c>
      <c r="S53" s="50">
        <v>120</v>
      </c>
      <c r="T53" s="50">
        <v>100</v>
      </c>
      <c r="U53" s="50">
        <v>350</v>
      </c>
      <c r="V53" s="50">
        <v>964</v>
      </c>
      <c r="W53" s="50">
        <v>15</v>
      </c>
      <c r="X53" s="50">
        <v>165</v>
      </c>
      <c r="Y53" s="50">
        <v>592</v>
      </c>
      <c r="Z53" s="50">
        <v>370</v>
      </c>
      <c r="AA53" s="50">
        <v>385</v>
      </c>
      <c r="AB53" s="50">
        <v>30</v>
      </c>
      <c r="AC53" s="50">
        <v>100</v>
      </c>
      <c r="AD53" s="50">
        <v>595</v>
      </c>
      <c r="AE53" s="50">
        <v>645</v>
      </c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>
        <v>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2782.95</v>
      </c>
      <c r="D55" s="49">
        <v>0</v>
      </c>
      <c r="E55" s="50">
        <v>20</v>
      </c>
      <c r="F55" s="50">
        <v>1176.95</v>
      </c>
      <c r="G55" s="50">
        <v>138</v>
      </c>
      <c r="H55" s="50">
        <v>40</v>
      </c>
      <c r="I55" s="50">
        <v>408</v>
      </c>
      <c r="J55" s="50">
        <v>1000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>
        <v>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>
        <v>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2019-07-13T12:34:38Z</dcterms:modified>
</cp:coreProperties>
</file>