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ventario Enero" sheetId="2" r:id="rId1"/>
    <sheet name="Enero" sheetId="5" r:id="rId2"/>
    <sheet name="sdsd" sheetId="4" r:id="rId3"/>
    <sheet name="Diciembre año pasado" sheetId="3" r:id="rId4"/>
  </sheets>
  <calcPr calcId="144525"/>
</workbook>
</file>

<file path=xl/calcChain.xml><?xml version="1.0" encoding="utf-8"?>
<calcChain xmlns="http://schemas.openxmlformats.org/spreadsheetml/2006/main">
  <c r="C14" i="5" l="1"/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<sst xmlns="http://schemas.openxmlformats.org/spreadsheetml/2006/main" count="50" uniqueCount="38">
  <si>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</si>
  <si>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</si>
  <si>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</si>
  <si>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</si>
  <si>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</si>
  <si>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</si>
  <si>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</si>
  <si>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</si>
  <si>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</si>
  <si>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</si>
  <si>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</si>
  <si>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</si>
  <si>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</si>
  <si>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</si>
  <si>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</si>
  <si>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</si>
  <si>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</si>
  <si>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</si>
  <si>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</si>
  <si>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</si>
  <si>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</si>
  <si>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</si>
  <si>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</si>
  <si>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</si>
  <si>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</si>
  <si>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</si>
  <si>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</si>
  <si>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</si>
  <si>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</si>
  <si>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</si>
  <si>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</si>
  <si>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</si>
  <si>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</si>
  <si>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</si>
  <si>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</si>
  <si>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</si>
  <si>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</si>
  <si>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Peligro!!!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</si>
</sst>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  <xf numFmtId="0" fontId="5" fillId="8" borderId="12" xfId="0" applyFont="1" applyFill="1" applyBorder="1"/>
    <xf numFmtId="43" fontId="2" fillId="0" borderId="13" xfId="1" applyFont="1" applyBorder="1"/>
    <xf numFmtId="0" fontId="5" fillId="8" borderId="14" xfId="0" applyFont="1" applyFill="1" applyBorder="1"/>
    <xf numFmtId="43" fontId="2" fillId="0" borderId="2" xfId="1" applyFont="1" applyBorder="1"/>
    <xf numFmtId="0" fontId="5" fillId="10" borderId="3" xfId="0" applyFont="1" applyFill="1" applyBorder="1"/>
    <xf numFmtId="43" fontId="2" fillId="10" borderId="4" xfId="1" applyFont="1" applyFill="1" applyBorder="1"/>
    <xf numFmtId="0" fontId="2" fillId="6" borderId="15" xfId="0" applyFont="1" applyFill="1" applyBorder="1" applyAlignment="1">
      <alignment horizontal="center"/>
    </xf>
    <xf numFmtId="0" fontId="0" fillId="9" borderId="16" xfId="0" applyFill="1" applyBorder="1"/>
    <xf numFmtId="0" fontId="0" fillId="9" borderId="3" xfId="0" applyFill="1" applyBorder="1"/>
    <xf numFmtId="0" fontId="2" fillId="6" borderId="1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9" borderId="22" xfId="0" applyFill="1" applyBorder="1"/>
    <xf numFmtId="164" fontId="0" fillId="9" borderId="22" xfId="2" applyNumberFormat="1" applyFont="1" applyFill="1" applyBorder="1"/>
    <xf numFmtId="0" fontId="0" fillId="9" borderId="21" xfId="0" applyFill="1" applyBorder="1"/>
    <xf numFmtId="164" fontId="0" fillId="9" borderId="21" xfId="2" applyNumberFormat="1" applyFont="1" applyFill="1" applyBorder="1"/>
    <xf numFmtId="0" fontId="0" fillId="9" borderId="23" xfId="0" applyFill="1" applyBorder="1"/>
    <xf numFmtId="164" fontId="0" fillId="9" borderId="23" xfId="2" applyNumberFormat="1" applyFont="1" applyFill="1" applyBorder="1"/>
    <xf numFmtId="0" fontId="2" fillId="0" borderId="0" xfId="0" applyFont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Enero!$B$2:$B$13</c:f>
              <c:strCache>
                <c:ptCount val="12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  <c:pt idx="11">
                  <c:v>Peligro!!!</c:v>
                </c:pt>
              </c:strCache>
            </c:strRef>
          </c:cat>
          <c:val>
            <c:numRef>
              <c:f>Enero!$C$2:$C$13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2">
                  <c:v>1825</c:v>
                </c:pt>
                <c:pt idx="3">
                  <c:v>1142.51</c:v>
                </c:pt>
                <c:pt idx="4">
                  <c:v>155.94999999999999</c:v>
                </c:pt>
                <c:pt idx="6">
                  <c:v>1540</c:v>
                </c:pt>
                <c:pt idx="7">
                  <c:v>1030</c:v>
                </c:pt>
                <c:pt idx="8">
                  <c:v>50</c:v>
                </c:pt>
                <c:pt idx="9">
                  <c:v>155</c:v>
                </c:pt>
                <c:pt idx="10">
                  <c:v>4606.4799999999996</c:v>
                </c:pt>
                <c:pt idx="11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9301504"/>
        <c:axId val="169303040"/>
      </c:barChart>
      <c:catAx>
        <c:axId val="169301504"/>
        <c:scaling>
          <c:orientation val="minMax"/>
        </c:scaling>
        <c:delete val="0"/>
        <c:axPos val="l"/>
        <c:majorTickMark val="none"/>
        <c:minorTickMark val="none"/>
        <c:tickLblPos val="nextTo"/>
        <c:crossAx val="169303040"/>
        <c:crosses val="autoZero"/>
        <c:auto val="1"/>
        <c:lblAlgn val="ctr"/>
        <c:lblOffset val="100"/>
        <c:noMultiLvlLbl val="0"/>
      </c:catAx>
      <c:valAx>
        <c:axId val="169303040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6930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9648128"/>
        <c:axId val="169649664"/>
      </c:barChart>
      <c:catAx>
        <c:axId val="169648128"/>
        <c:scaling>
          <c:orientation val="minMax"/>
        </c:scaling>
        <c:delete val="0"/>
        <c:axPos val="l"/>
        <c:majorTickMark val="none"/>
        <c:minorTickMark val="none"/>
        <c:tickLblPos val="nextTo"/>
        <c:crossAx val="169649664"/>
        <c:crosses val="autoZero"/>
        <c:auto val="1"/>
        <c:lblAlgn val="ctr"/>
        <c:lblOffset val="100"/>
        <c:noMultiLvlLbl val="0"/>
      </c:catAx>
      <c:valAx>
        <c:axId val="16964966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6964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85723</xdr:colOff>
      <xdr:row>0</xdr:row>
      <xdr:rowOff>180975</xdr:rowOff>
    </xdr:from>
    <xdr:to>
      <xdr:col>17</xdr:col>
      <xdr:colOff>161924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I13" sqref="H13:I15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45"/>
      <c r="C3" s="57" t="s">
        <v>2</v>
      </c>
      <c r="D3" s="58"/>
      <c r="E3" s="58"/>
      <c r="F3" s="58"/>
      <c r="G3" s="59"/>
      <c r="H3" s="56"/>
      <c r="I3" s="56"/>
      <c r="J3" s="56"/>
      <c r="K3" s="56"/>
    </row>
    <row r="4" spans="2:12" ht="15.75" thickBot="1" x14ac:dyDescent="0.3">
      <c r="B4" s="48" t="s">
        <v>1</v>
      </c>
      <c r="C4" s="49"/>
      <c r="D4" s="49">
        <v>1</v>
      </c>
      <c r="E4" s="49">
        <v>2</v>
      </c>
      <c r="F4" s="49">
        <v>3</v>
      </c>
      <c r="G4" s="49">
        <v>4</v>
      </c>
      <c r="H4" s="1"/>
      <c r="I4" s="1"/>
      <c r="J4" s="1"/>
      <c r="K4" s="1"/>
      <c r="L4" s="1"/>
    </row>
    <row r="5" spans="2:12" x14ac:dyDescent="0.25">
      <c r="B5" s="46" t="s">
        <v>8</v>
      </c>
      <c r="C5" s="53">
        <v>302456.55</v>
      </c>
      <c r="D5" s="53">
        <v>549.48</v>
      </c>
      <c r="E5" s="52">
        <v>804912</v>
      </c>
      <c r="F5" s="53"/>
      <c r="G5" s="53"/>
    </row>
    <row r="6" spans="2:12" x14ac:dyDescent="0.25">
      <c r="B6" s="46" t="s">
        <v>10</v>
      </c>
      <c r="C6" s="55">
        <v>69.77</v>
      </c>
      <c r="D6" s="55">
        <v>-3.73</v>
      </c>
      <c r="E6" s="54">
        <v>-3.73</v>
      </c>
      <c r="F6" s="55"/>
      <c r="G6" s="55"/>
    </row>
    <row r="7" spans="2:12" x14ac:dyDescent="0.25">
      <c r="B7" s="46" t="s">
        <v>7</v>
      </c>
      <c r="C7" s="55">
        <v>6080.14</v>
      </c>
      <c r="D7" s="55">
        <v>5210.1400000000003</v>
      </c>
      <c r="E7" s="54">
        <v>2506.66</v>
      </c>
      <c r="F7" s="55"/>
      <c r="G7" s="55"/>
    </row>
    <row r="8" spans="2:12" x14ac:dyDescent="0.25">
      <c r="B8" s="46" t="s">
        <v>9</v>
      </c>
      <c r="C8" s="55">
        <v>3666.33</v>
      </c>
      <c r="D8" s="55">
        <v>26.33</v>
      </c>
      <c r="E8" s="54">
        <v>26.33</v>
      </c>
      <c r="F8" s="55"/>
      <c r="G8" s="55"/>
    </row>
    <row r="9" spans="2:12" x14ac:dyDescent="0.25">
      <c r="B9" s="46" t="s">
        <v>11</v>
      </c>
      <c r="C9" s="54">
        <v>550</v>
      </c>
      <c r="D9" s="55">
        <v>800</v>
      </c>
      <c r="E9" s="54">
        <v>100</v>
      </c>
      <c r="F9" s="55"/>
      <c r="G9" s="55"/>
    </row>
    <row r="10" spans="2:12" ht="15.75" thickBot="1" x14ac:dyDescent="0.3">
      <c r="B10" s="47" t="s">
        <v>12</v>
      </c>
      <c r="C10" s="50">
        <v>4928</v>
      </c>
      <c r="D10" s="51">
        <v>3060</v>
      </c>
      <c r="E10" s="50">
        <v>3003</v>
      </c>
      <c r="F10" s="51"/>
      <c r="G10" s="51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D27" sqref="D2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100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/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1825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1142.51</v>
      </c>
    </row>
    <row r="6" spans="1:10" x14ac:dyDescent="0.25">
      <c r="A6" s="26"/>
      <c r="B6" s="29" t="s">
        <v>27</v>
      </c>
      <c r="C6" s="34">
        <v>155.94999999999999</v>
      </c>
    </row>
    <row r="7" spans="1:10" x14ac:dyDescent="0.25">
      <c r="A7" s="26"/>
      <c r="B7" s="29" t="s">
        <v>28</v>
      </c>
      <c r="C7" s="34"/>
    </row>
    <row r="8" spans="1:10" x14ac:dyDescent="0.25">
      <c r="A8" s="25"/>
      <c r="B8" s="29" t="s">
        <v>36</v>
      </c>
      <c r="C8" s="34">
        <v>1540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1030</v>
      </c>
    </row>
    <row r="10" spans="1:10" ht="15.75" thickBot="1" x14ac:dyDescent="0.3">
      <c r="A10" s="26"/>
      <c r="B10" s="39" t="s">
        <v>34</v>
      </c>
      <c r="C10" s="40">
        <v>50</v>
      </c>
      <c r="E10" s="2"/>
    </row>
    <row r="11" spans="1:10" ht="15.75" thickBot="1" x14ac:dyDescent="0.3">
      <c r="A11" s="26"/>
      <c r="B11" s="41" t="s">
        <v>31</v>
      </c>
      <c r="C11" s="42">
        <v>155</v>
      </c>
    </row>
    <row r="12" spans="1:10" ht="14.25" customHeight="1" thickBot="1" x14ac:dyDescent="0.3">
      <c r="A12" s="27"/>
      <c r="B12" s="31" t="s">
        <v>32</v>
      </c>
      <c r="C12" s="36">
        <v>4606.4799999999996</v>
      </c>
    </row>
    <row r="13" spans="1:10" ht="0.75" customHeight="1" thickBot="1" x14ac:dyDescent="0.3">
      <c r="B13" s="43" t="s">
        <v>37</v>
      </c>
      <c r="C13" s="44">
        <v>12000</v>
      </c>
    </row>
    <row r="14" spans="1:10" ht="15.75" thickBot="1" x14ac:dyDescent="0.3">
      <c r="B14" s="37" t="s">
        <v>35</v>
      </c>
      <c r="C14" s="38">
        <f>SUM(C2:C12)</f>
        <v>10604.939999999999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4" sqref="H24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8" t="s">
        <v>0</v>
      </c>
      <c r="C12" s="21">
        <v>1</v>
      </c>
      <c r="D12" s="22">
        <v>69828.399999999994</v>
      </c>
    </row>
    <row r="13" spans="1:5" x14ac:dyDescent="0.25">
      <c r="A13" s="5"/>
      <c r="B13" s="19" t="s">
        <v>5</v>
      </c>
      <c r="C13" s="20">
        <f>D13/D12</f>
        <v>0.71604103774395522</v>
      </c>
      <c r="D13" s="23">
        <v>50000</v>
      </c>
      <c r="E13" s="2"/>
    </row>
    <row r="14" spans="1:5" x14ac:dyDescent="0.25">
      <c r="A14" s="5"/>
      <c r="B14" s="19" t="s">
        <v>6</v>
      </c>
      <c r="C14" s="20">
        <f>C12-C13</f>
        <v>0.28395896225604478</v>
      </c>
      <c r="D14" s="24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opLeftCell="A4" workbookViewId="0">
      <selection activeCell="B29" sqref="B29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>
        <v>1900</v>
      </c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1845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1152.33</v>
      </c>
    </row>
    <row r="6" spans="1:10" x14ac:dyDescent="0.25">
      <c r="A6" s="26"/>
      <c r="B6" s="29" t="s">
        <v>27</v>
      </c>
      <c r="C6" s="34">
        <v>1895</v>
      </c>
    </row>
    <row r="7" spans="1:10" x14ac:dyDescent="0.25">
      <c r="A7" s="26"/>
      <c r="B7" s="29" t="s">
        <v>28</v>
      </c>
      <c r="C7" s="34">
        <v>3700</v>
      </c>
    </row>
    <row r="8" spans="1:10" x14ac:dyDescent="0.25">
      <c r="A8" s="25"/>
      <c r="B8" s="29" t="s">
        <v>36</v>
      </c>
      <c r="C8" s="3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1225</v>
      </c>
    </row>
    <row r="10" spans="1:10" x14ac:dyDescent="0.25">
      <c r="A10" s="26"/>
      <c r="B10" s="29" t="s">
        <v>34</v>
      </c>
      <c r="C10" s="34">
        <v>4470</v>
      </c>
      <c r="E10" s="2"/>
    </row>
    <row r="11" spans="1:10" x14ac:dyDescent="0.25">
      <c r="A11" s="26"/>
      <c r="B11" s="29" t="s">
        <v>31</v>
      </c>
      <c r="C11" s="34">
        <v>1173</v>
      </c>
    </row>
    <row r="12" spans="1:10" ht="15.75" thickBot="1" x14ac:dyDescent="0.3">
      <c r="A12" s="27"/>
      <c r="B12" s="31" t="s">
        <v>32</v>
      </c>
      <c r="C12" s="36">
        <v>11083.13</v>
      </c>
    </row>
    <row r="13" spans="1:10" ht="15.75" thickBot="1" x14ac:dyDescent="0.3">
      <c r="B13" s="37" t="s">
        <v>35</v>
      </c>
      <c r="C13" s="3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 Enero</vt:lpstr>
      <vt:lpstr>Enero</vt:lpstr>
      <vt:lpstr>sdsd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2019-01-14T01:44:39Z</dcterms:modified>
</cp:coreProperties>
</file>