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PyCHAM/PyCHAM/input/EAC2024_AQ_ex/"/>
    </mc:Choice>
  </mc:AlternateContent>
  <xr:revisionPtr revIDLastSave="0" documentId="13_ncr:1_{80857692-6F24-484A-946D-D5B90F77EA97}" xr6:coauthVersionLast="47" xr6:coauthVersionMax="47" xr10:uidLastSave="{00000000-0000-0000-0000-000000000000}"/>
  <bookViews>
    <workbookView xWindow="6600" yWindow="2180" windowWidth="19000" windowHeight="16380" xr2:uid="{A12B527E-AFAD-6348-8F8E-CC39D59E777A}"/>
  </bookViews>
  <sheets>
    <sheet name="cont_infl" sheetId="1" r:id="rId1"/>
    <sheet name="lit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2" l="1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50" i="2"/>
  <c r="I50" i="2" s="1"/>
</calcChain>
</file>

<file path=xl/sharedStrings.xml><?xml version="1.0" encoding="utf-8"?>
<sst xmlns="http://schemas.openxmlformats.org/spreadsheetml/2006/main" count="250" uniqueCount="181">
  <si>
    <t>CO</t>
  </si>
  <si>
    <t>CH4</t>
  </si>
  <si>
    <t>APINENE</t>
  </si>
  <si>
    <t>O3</t>
  </si>
  <si>
    <t>NO</t>
  </si>
  <si>
    <t>NO2</t>
  </si>
  <si>
    <t>C2H6</t>
  </si>
  <si>
    <t>C3H8</t>
  </si>
  <si>
    <t>NC4H10</t>
  </si>
  <si>
    <t>NC5H12</t>
  </si>
  <si>
    <t>NC6H14</t>
  </si>
  <si>
    <t>NC7H16</t>
  </si>
  <si>
    <t>NC8H18</t>
  </si>
  <si>
    <t>NC9H20</t>
  </si>
  <si>
    <t>NC10H22</t>
  </si>
  <si>
    <t>NC11H24</t>
  </si>
  <si>
    <t>NC12H26</t>
  </si>
  <si>
    <t>CHEX</t>
  </si>
  <si>
    <t>CH3CCL3</t>
  </si>
  <si>
    <t>CH2CL2</t>
  </si>
  <si>
    <t>CHCL3</t>
  </si>
  <si>
    <t>HCHO</t>
  </si>
  <si>
    <t>BENZAL</t>
  </si>
  <si>
    <t>CH3COCH3</t>
  </si>
  <si>
    <t>MEK</t>
  </si>
  <si>
    <t>CH3OH</t>
  </si>
  <si>
    <t>C2H5OH</t>
  </si>
  <si>
    <t>IPROPOL</t>
  </si>
  <si>
    <t>BUOX2ETOH</t>
  </si>
  <si>
    <t>BENZENE</t>
  </si>
  <si>
    <t>TOLUENE</t>
  </si>
  <si>
    <t>MXYL</t>
  </si>
  <si>
    <t>OXYL</t>
  </si>
  <si>
    <t>PXYL</t>
  </si>
  <si>
    <t>EBENZ</t>
  </si>
  <si>
    <t>PHENOL</t>
  </si>
  <si>
    <t>TM124B</t>
  </si>
  <si>
    <t>TM135B</t>
  </si>
  <si>
    <t>IPBENZ</t>
  </si>
  <si>
    <t>C2H4</t>
  </si>
  <si>
    <t>C3H6</t>
  </si>
  <si>
    <t>TBUT2ENE</t>
  </si>
  <si>
    <t>CBUT2ENE</t>
  </si>
  <si>
    <t>MEPROPENE</t>
  </si>
  <si>
    <t>C5H8</t>
  </si>
  <si>
    <t>ME2BUT2ENE</t>
  </si>
  <si>
    <t>LIMONENE</t>
  </si>
  <si>
    <t>STYRENE</t>
  </si>
  <si>
    <t>CYHEXONE</t>
  </si>
  <si>
    <t>MIBK</t>
  </si>
  <si>
    <t>MPRK</t>
  </si>
  <si>
    <t>TRICLETH</t>
  </si>
  <si>
    <t>TCE</t>
  </si>
  <si>
    <t>TM123B</t>
  </si>
  <si>
    <t>C5H11CHO</t>
  </si>
  <si>
    <t>NPROPOL</t>
  </si>
  <si>
    <t>PEAOH</t>
  </si>
  <si>
    <t>NBUTOL</t>
  </si>
  <si>
    <t>TBUTOL</t>
  </si>
  <si>
    <t>Their Name</t>
  </si>
  <si>
    <t>MCM name</t>
  </si>
  <si>
    <t>Sarwar et al. (2002), doi.org/10.1016/S1352-2310(02)00278-9</t>
  </si>
  <si>
    <t>camphene</t>
  </si>
  <si>
    <t>tetrahydrofuran</t>
  </si>
  <si>
    <t>2-butoxyethanol</t>
  </si>
  <si>
    <t>naphthalene</t>
  </si>
  <si>
    <t>benzaldehyde</t>
  </si>
  <si>
    <t>decamethylcyclopentasiloxane</t>
  </si>
  <si>
    <t>octamethylcyclotetrasiloxane</t>
  </si>
  <si>
    <t>cyclohexanone</t>
  </si>
  <si>
    <t>acetone</t>
  </si>
  <si>
    <t>4-methyl-2-pentanone</t>
  </si>
  <si>
    <t>2-pentanone</t>
  </si>
  <si>
    <t>bromodichloromethane</t>
  </si>
  <si>
    <t>trichloroethylene</t>
  </si>
  <si>
    <t>chloroform</t>
  </si>
  <si>
    <t>perchloroethylene</t>
  </si>
  <si>
    <t>tetrachlorocarbon</t>
  </si>
  <si>
    <t>1,2,4-trimethylbenzene</t>
  </si>
  <si>
    <t>benzene</t>
  </si>
  <si>
    <t>1,2,3-trimethylbenzene</t>
  </si>
  <si>
    <t>styrene</t>
  </si>
  <si>
    <t>toluene</t>
  </si>
  <si>
    <t>ethylbenzene</t>
  </si>
  <si>
    <t>o-xylene</t>
  </si>
  <si>
    <t>cyclohexane</t>
  </si>
  <si>
    <t>decanal</t>
  </si>
  <si>
    <t>octanal</t>
  </si>
  <si>
    <t>nonanal</t>
  </si>
  <si>
    <t>2-furancarboxaldehyde</t>
  </si>
  <si>
    <t>hexanal</t>
  </si>
  <si>
    <t>1-propanol</t>
  </si>
  <si>
    <t>1-pentanol</t>
  </si>
  <si>
    <t>2-propanol</t>
  </si>
  <si>
    <t>1-butanol</t>
  </si>
  <si>
    <t>2-methyl-2-propanol</t>
  </si>
  <si>
    <t>SO2</t>
  </si>
  <si>
    <t>Methane</t>
  </si>
  <si>
    <t>Ethane</t>
  </si>
  <si>
    <t>Propane</t>
  </si>
  <si>
    <t>N-C4</t>
  </si>
  <si>
    <t>N-C5</t>
  </si>
  <si>
    <t>N-C6</t>
  </si>
  <si>
    <t>N-C7</t>
  </si>
  <si>
    <t>N-C8</t>
  </si>
  <si>
    <t>N-C9</t>
  </si>
  <si>
    <t>N-C10</t>
  </si>
  <si>
    <t>N-C11</t>
  </si>
  <si>
    <t>N-C12</t>
  </si>
  <si>
    <t>N-C13</t>
  </si>
  <si>
    <t>N-C14</t>
  </si>
  <si>
    <t>N-C15</t>
  </si>
  <si>
    <t>1,1,1-trichloroethane</t>
  </si>
  <si>
    <t>dichloromethane</t>
  </si>
  <si>
    <t>formaldehyde</t>
  </si>
  <si>
    <t>acetaldehyde</t>
  </si>
  <si>
    <t>methyl ethyl ketone</t>
  </si>
  <si>
    <t>methanol</t>
  </si>
  <si>
    <t>ethanol</t>
  </si>
  <si>
    <t>2-butoxy ethanol</t>
  </si>
  <si>
    <t>m-xylene</t>
  </si>
  <si>
    <t>p-xylene</t>
  </si>
  <si>
    <t>phenol</t>
  </si>
  <si>
    <t>1,3,5-trimethylbenzene</t>
  </si>
  <si>
    <t>1,4 dichlorobenzene</t>
  </si>
  <si>
    <t>isopropylbenzene</t>
  </si>
  <si>
    <t>ethene</t>
  </si>
  <si>
    <t>propene</t>
  </si>
  <si>
    <t>trans-2-butene</t>
  </si>
  <si>
    <t>cis-2-butene</t>
  </si>
  <si>
    <t>isobutene</t>
  </si>
  <si>
    <t>1,3-butadiene</t>
  </si>
  <si>
    <t>2-methyl 2 butene</t>
  </si>
  <si>
    <t>isoprene</t>
  </si>
  <si>
    <t>d-limonene</t>
  </si>
  <si>
    <t>3-carene</t>
  </si>
  <si>
    <t>not in MCM</t>
  </si>
  <si>
    <t>MEMOXYCHO</t>
  </si>
  <si>
    <t>DCBENE</t>
  </si>
  <si>
    <t>C4H6</t>
  </si>
  <si>
    <t>Components unique to Zhu et al. 2013, doi.org/10.1021/es403055e</t>
  </si>
  <si>
    <t>MW (g/mol)</t>
  </si>
  <si>
    <t>Indoor concentration (ug/m3)</t>
  </si>
  <si>
    <t>Indoor concentration (# molecules/cm3)</t>
  </si>
  <si>
    <t>Indoor concentration (ppb)</t>
  </si>
  <si>
    <t>heptanal</t>
  </si>
  <si>
    <t>C6H13CHO</t>
  </si>
  <si>
    <t>4-oxopentanal</t>
  </si>
  <si>
    <t>CO2C4CHO</t>
  </si>
  <si>
    <t>benzyl alcohol</t>
  </si>
  <si>
    <t>C6H5CH2OH</t>
  </si>
  <si>
    <t>acetic acid</t>
  </si>
  <si>
    <t>CH3CO2H</t>
  </si>
  <si>
    <t>formic acid</t>
  </si>
  <si>
    <t>HCOOH</t>
  </si>
  <si>
    <t>furfural</t>
  </si>
  <si>
    <t>hexanoic acid</t>
  </si>
  <si>
    <t>chloramine</t>
  </si>
  <si>
    <t>dichloramine</t>
  </si>
  <si>
    <t>trichloramine</t>
  </si>
  <si>
    <t>cyanogen chloride</t>
  </si>
  <si>
    <t>acrolein</t>
  </si>
  <si>
    <t>ACR </t>
  </si>
  <si>
    <t>ACR</t>
  </si>
  <si>
    <t>butanal</t>
  </si>
  <si>
    <t>C3H7CHO</t>
  </si>
  <si>
    <t>in MCM but without any chemical reaction</t>
  </si>
  <si>
    <t>Components unique to Figure 4. Kruza et al. 2017, doi.org/10.1111/ina.12381</t>
  </si>
  <si>
    <t>Components unique to Figure 2 of Yeoman et al. 2021 (doi.org/10.1111/ina.12811)</t>
  </si>
  <si>
    <t>Components unique to Table 1 of Arata et al. (2021) (doi.org/10.1111/ina.12906)</t>
  </si>
  <si>
    <t>CH3CHO</t>
  </si>
  <si>
    <t>molec/cm3/s</t>
  </si>
  <si>
    <t>C4ALDB</t>
  </si>
  <si>
    <t>METHACET</t>
  </si>
  <si>
    <t>ETHACET</t>
  </si>
  <si>
    <t>OCTOH</t>
  </si>
  <si>
    <t>sec_org2</t>
  </si>
  <si>
    <t>sec_org1</t>
  </si>
  <si>
    <t>sec_org0</t>
  </si>
  <si>
    <t>sec_org-1</t>
  </si>
  <si>
    <t>sec_org-2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</si>
</sst>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3.5"/>
      <color rgb="FF000000"/>
      <name val="Helvetica"/>
      <family val="2"/>
    </font>
    <font>
      <u/>
      <sz val="12"/>
      <color theme="1"/>
      <name val="Calibri"/>
      <family val="2"/>
      <scheme val="minor"/>
    </font>
    <font>
      <b/>
      <sz val="13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2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11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4" borderId="0" xfId="0" applyFont="1" applyFill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D14-D182-E247-B384-ACBF32C9043F}">
  <dimension ref="A1:P76"/>
  <sheetViews>
    <sheetView tabSelected="1" topLeftCell="A40" workbookViewId="0">
      <selection activeCell="E56" sqref="E56"/>
    </sheetView>
  </sheetViews>
  <sheetFormatPr baseColWidth="10" defaultColWidth="11.1640625" defaultRowHeight="16" x14ac:dyDescent="0.2"/>
  <cols>
    <col min="1" max="1" width="17.1640625" customWidth="1"/>
    <col min="2" max="2" width="18.33203125" style="1" bestFit="1" customWidth="1"/>
    <col min="3" max="3" width="19.6640625" customWidth="1"/>
    <col min="4" max="4" width="18.33203125" style="1" bestFit="1" customWidth="1"/>
    <col min="5" max="5" width="24.5" customWidth="1"/>
    <col min="6" max="6" width="16" customWidth="1"/>
    <col min="7" max="7" width="15.6640625" customWidth="1"/>
    <col min="8" max="8" width="19.5" customWidth="1"/>
    <col min="9" max="9" width="17.33203125" customWidth="1"/>
    <col min="10" max="10" width="12.5" customWidth="1"/>
    <col min="11" max="11" width="14.6640625" bestFit="1" customWidth="1"/>
    <col min="12" max="12" width="14" customWidth="1"/>
    <col min="13" max="13" width="12.83203125" customWidth="1"/>
    <col min="14" max="14" width="14.1640625" customWidth="1"/>
    <col min="15" max="15" width="13.33203125" bestFit="1" customWidth="1"/>
    <col min="16" max="16" width="12.6640625" bestFit="1" customWidth="1"/>
  </cols>
  <sheetData>
    <row r="1" spans="1:16" x14ac:dyDescent="0.2">
      <c r="A1" t="s">
        <v>171</v>
      </c>
      <c r="B1" s="3">
        <v>0</v>
      </c>
      <c r="C1" s="3">
        <v>3600</v>
      </c>
      <c r="D1" s="3">
        <v>7200</v>
      </c>
      <c r="E1" s="3">
        <v>9000</v>
      </c>
      <c r="F1" s="3">
        <v>10800</v>
      </c>
      <c r="G1" s="3">
        <v>14400</v>
      </c>
      <c r="H1" s="3">
        <v>18000</v>
      </c>
      <c r="I1" s="3"/>
      <c r="J1" s="12"/>
      <c r="K1" s="3"/>
      <c r="L1" s="12"/>
      <c r="M1" s="12"/>
      <c r="N1" s="12"/>
      <c r="O1" s="3"/>
      <c r="P1" s="3"/>
    </row>
    <row r="2" spans="1:16" x14ac:dyDescent="0.2">
      <c r="A2" t="s">
        <v>4</v>
      </c>
      <c r="B2" s="3">
        <v>86628209.818482876</v>
      </c>
      <c r="C2" s="3">
        <v>83001330.066926718</v>
      </c>
      <c r="D2" s="3">
        <v>157191501.97680694</v>
      </c>
      <c r="E2" s="3">
        <v>69752276.188450992</v>
      </c>
      <c r="F2" s="3">
        <v>69752276.188450992</v>
      </c>
      <c r="G2" s="3">
        <v>64336502.025918961</v>
      </c>
      <c r="H2" s="3">
        <v>63901730.333065197</v>
      </c>
      <c r="I2" s="3"/>
      <c r="J2" s="3"/>
      <c r="K2" s="3"/>
      <c r="L2" s="3"/>
      <c r="M2" s="3"/>
      <c r="N2" s="3"/>
      <c r="O2" s="3"/>
    </row>
    <row r="3" spans="1:16" x14ac:dyDescent="0.2">
      <c r="A3" t="s">
        <v>5</v>
      </c>
      <c r="B3" s="4">
        <v>113028988.05155714</v>
      </c>
      <c r="C3" s="4">
        <v>111739560.19628513</v>
      </c>
      <c r="D3" s="4">
        <v>221093675.0409818</v>
      </c>
      <c r="E3" s="4">
        <v>101316692.43766992</v>
      </c>
      <c r="F3" s="4">
        <v>101316692.43766992</v>
      </c>
      <c r="G3" s="4">
        <v>102714502.50543605</v>
      </c>
      <c r="H3" s="4">
        <v>105084073.06275672</v>
      </c>
      <c r="I3" s="4"/>
      <c r="J3" s="4"/>
      <c r="K3" s="4"/>
      <c r="L3" s="4"/>
      <c r="M3" s="4"/>
      <c r="N3" s="4"/>
      <c r="O3" s="3"/>
    </row>
    <row r="4" spans="1:16" x14ac:dyDescent="0.2">
      <c r="A4" t="s">
        <v>3</v>
      </c>
      <c r="B4" s="3">
        <v>218741975.41648722</v>
      </c>
      <c r="C4" s="3">
        <v>217850932.38842869</v>
      </c>
      <c r="D4" s="3">
        <v>430260804.17899317</v>
      </c>
      <c r="E4" s="3">
        <v>207550201.36962077</v>
      </c>
      <c r="F4" s="3">
        <v>207550201.36962077</v>
      </c>
      <c r="G4" s="3">
        <v>202666409.33531588</v>
      </c>
      <c r="H4" s="3">
        <v>186998727.10388875</v>
      </c>
      <c r="I4" s="3"/>
      <c r="J4" s="3"/>
      <c r="K4" s="3"/>
      <c r="L4" s="3"/>
      <c r="M4" s="3"/>
      <c r="N4" s="3"/>
      <c r="O4" s="3"/>
    </row>
    <row r="5" spans="1:16" x14ac:dyDescent="0.2">
      <c r="A5" t="s">
        <v>96</v>
      </c>
      <c r="B5" s="3">
        <v>4056946.0136058023</v>
      </c>
      <c r="C5" s="3">
        <v>4281130.130677158</v>
      </c>
      <c r="D5" s="3">
        <v>7924206.1047429871</v>
      </c>
      <c r="E5" s="3">
        <v>3955721.2061905991</v>
      </c>
      <c r="F5" s="3">
        <v>3955721.2061905991</v>
      </c>
      <c r="G5" s="3">
        <v>4285849.8193291007</v>
      </c>
      <c r="H5" s="3">
        <v>4053595.5947376178</v>
      </c>
      <c r="I5" s="3"/>
      <c r="J5" s="3"/>
      <c r="K5" s="3"/>
      <c r="L5" s="3"/>
      <c r="M5" s="3"/>
      <c r="N5" s="3"/>
      <c r="O5" s="3"/>
    </row>
    <row r="6" spans="1:16" x14ac:dyDescent="0.2">
      <c r="A6" t="s">
        <v>0</v>
      </c>
      <c r="B6" s="5">
        <v>531978842.11074001</v>
      </c>
      <c r="C6" s="3">
        <v>531978842.11074001</v>
      </c>
      <c r="D6" s="3">
        <v>1063957684.22148</v>
      </c>
      <c r="E6" s="5">
        <v>531978842.11074001</v>
      </c>
      <c r="F6" s="5">
        <v>531978842.11074001</v>
      </c>
      <c r="G6" s="5">
        <v>531978842.11074001</v>
      </c>
      <c r="H6" s="5">
        <v>531978842.11074001</v>
      </c>
      <c r="I6" s="3"/>
      <c r="J6" s="3"/>
      <c r="K6" s="5"/>
      <c r="L6" s="5"/>
      <c r="M6" s="5"/>
      <c r="N6" s="5"/>
      <c r="O6" s="3"/>
    </row>
    <row r="7" spans="1:16" x14ac:dyDescent="0.2">
      <c r="A7" t="s">
        <v>1</v>
      </c>
      <c r="B7" s="3">
        <v>7093051228.1432028</v>
      </c>
      <c r="C7" s="3">
        <v>7093051228.1432028</v>
      </c>
      <c r="D7" s="3">
        <v>14186102456.286406</v>
      </c>
      <c r="E7" s="3">
        <v>7093051228.1432028</v>
      </c>
      <c r="F7" s="3">
        <v>7093051228.1432028</v>
      </c>
      <c r="G7" s="3">
        <v>7093051228.1432028</v>
      </c>
      <c r="H7" s="3">
        <v>7093051228.1432028</v>
      </c>
      <c r="I7" s="3"/>
      <c r="J7" s="3"/>
      <c r="K7" s="3"/>
      <c r="L7" s="3"/>
      <c r="M7" s="3"/>
      <c r="N7" s="3"/>
      <c r="O7" s="3"/>
    </row>
    <row r="8" spans="1:16" x14ac:dyDescent="0.2">
      <c r="A8" t="s">
        <v>25</v>
      </c>
      <c r="B8" s="3">
        <v>5510915.7073279312</v>
      </c>
      <c r="C8" s="3">
        <v>5510915.7073279312</v>
      </c>
      <c r="D8" s="3">
        <v>310992315.84769088</v>
      </c>
      <c r="E8" s="3">
        <v>5510915.7073279312</v>
      </c>
      <c r="F8" s="3">
        <v>5510915.7073279312</v>
      </c>
      <c r="G8" s="3">
        <v>5510915.7073279312</v>
      </c>
      <c r="H8" s="3">
        <v>5510915.7073279312</v>
      </c>
      <c r="I8" s="3"/>
      <c r="J8" s="3"/>
      <c r="K8" s="3"/>
      <c r="L8" s="3"/>
      <c r="M8" s="3"/>
      <c r="N8" s="3"/>
      <c r="O8" s="3"/>
    </row>
    <row r="9" spans="1:16" x14ac:dyDescent="0.2">
      <c r="A9" t="s">
        <v>26</v>
      </c>
      <c r="B9" s="3">
        <v>11756620.175632922</v>
      </c>
      <c r="C9" s="3">
        <v>11756620.175632922</v>
      </c>
      <c r="D9" s="3">
        <v>2975603722.0731959</v>
      </c>
      <c r="E9" s="3">
        <v>11756620.175632922</v>
      </c>
      <c r="F9" s="3">
        <v>11756620.175632922</v>
      </c>
      <c r="G9" s="3">
        <v>11756620.175632922</v>
      </c>
      <c r="H9" s="3">
        <v>11756620.175632922</v>
      </c>
      <c r="I9" s="3"/>
      <c r="J9" s="3"/>
      <c r="K9" s="3"/>
      <c r="L9" s="3"/>
      <c r="M9" s="3"/>
      <c r="N9" s="3"/>
      <c r="O9" s="3"/>
    </row>
    <row r="10" spans="1:16" x14ac:dyDescent="0.2">
      <c r="A10" t="s">
        <v>27</v>
      </c>
      <c r="B10" s="3">
        <v>2792197.2917128182</v>
      </c>
      <c r="C10" s="3">
        <v>2792197.2917128182</v>
      </c>
      <c r="D10" s="3">
        <v>5584394.5834256364</v>
      </c>
      <c r="E10" s="3">
        <v>2792197.2917128182</v>
      </c>
      <c r="F10" s="3">
        <v>2792197.2917128182</v>
      </c>
      <c r="G10" s="3">
        <v>2792197.2917128182</v>
      </c>
      <c r="H10" s="3">
        <v>2792197.2917128182</v>
      </c>
      <c r="I10" s="3"/>
      <c r="J10" s="3"/>
      <c r="K10" s="3"/>
      <c r="L10" s="3"/>
      <c r="M10" s="3"/>
      <c r="N10" s="3"/>
      <c r="O10" s="3"/>
    </row>
    <row r="11" spans="1:16" x14ac:dyDescent="0.2">
      <c r="A11" t="s">
        <v>21</v>
      </c>
      <c r="B11" s="3">
        <v>4408732.5658623464</v>
      </c>
      <c r="C11" s="3">
        <v>4408732.5658623464</v>
      </c>
      <c r="D11" s="3">
        <v>8817465.1317246929</v>
      </c>
      <c r="E11" s="3">
        <v>4408732.5658623464</v>
      </c>
      <c r="F11" s="3">
        <v>4408732.5658623464</v>
      </c>
      <c r="G11" s="3">
        <v>4408732.5658623464</v>
      </c>
      <c r="H11" s="3">
        <v>4408732.5658623464</v>
      </c>
      <c r="I11" s="3"/>
      <c r="J11" s="3"/>
      <c r="K11" s="3"/>
      <c r="L11" s="3"/>
      <c r="M11" s="3"/>
      <c r="N11" s="3"/>
      <c r="O11" s="3"/>
    </row>
    <row r="12" spans="1:16" x14ac:dyDescent="0.2">
      <c r="A12" t="s">
        <v>170</v>
      </c>
      <c r="B12" s="3">
        <v>9552253.8927017488</v>
      </c>
      <c r="C12" s="3">
        <v>9552253.8927017488</v>
      </c>
      <c r="D12" s="3">
        <v>111238299.43269271</v>
      </c>
      <c r="E12" s="3">
        <v>9552253.8927017488</v>
      </c>
      <c r="F12" s="3">
        <v>9552253.8927017488</v>
      </c>
      <c r="G12" s="3">
        <v>9552253.8927017488</v>
      </c>
      <c r="H12" s="3">
        <v>9552253.8927017488</v>
      </c>
      <c r="I12" s="3"/>
      <c r="J12" s="3"/>
      <c r="K12" s="3"/>
      <c r="L12" s="3"/>
      <c r="M12" s="3"/>
      <c r="N12" s="3"/>
      <c r="O12" s="3"/>
    </row>
    <row r="13" spans="1:16" x14ac:dyDescent="0.2">
      <c r="A13" t="s">
        <v>163</v>
      </c>
      <c r="B13" s="3">
        <v>3490246.6146410238</v>
      </c>
      <c r="C13" s="3">
        <v>3490246.6146410238</v>
      </c>
      <c r="D13" s="3">
        <v>27216597.337859746</v>
      </c>
      <c r="E13" s="3">
        <v>3490246.6146410238</v>
      </c>
      <c r="F13" s="3">
        <v>3490246.6146410238</v>
      </c>
      <c r="G13" s="3">
        <v>3490246.6146410238</v>
      </c>
      <c r="H13" s="3">
        <v>3490246.6146410238</v>
      </c>
      <c r="I13" s="3"/>
      <c r="J13" s="3"/>
      <c r="K13" s="3"/>
      <c r="L13" s="3"/>
      <c r="M13" s="3"/>
      <c r="N13" s="3"/>
      <c r="O13" s="3"/>
    </row>
    <row r="14" spans="1:16" x14ac:dyDescent="0.2">
      <c r="A14" t="s">
        <v>172</v>
      </c>
      <c r="B14" s="3">
        <v>312285.22341524943</v>
      </c>
      <c r="C14" s="3">
        <v>312285.22341524943</v>
      </c>
      <c r="D14" s="3">
        <v>624570.44683049887</v>
      </c>
      <c r="E14" s="3">
        <v>312285.22341524943</v>
      </c>
      <c r="F14" s="3">
        <v>312285.22341524943</v>
      </c>
      <c r="G14" s="3">
        <v>312285.22341524943</v>
      </c>
      <c r="H14" s="3">
        <v>312285.22341524943</v>
      </c>
      <c r="I14" s="3"/>
      <c r="J14" s="3"/>
      <c r="K14" s="3"/>
      <c r="L14" s="3"/>
      <c r="M14" s="3"/>
      <c r="N14" s="3"/>
      <c r="O14" s="3"/>
    </row>
    <row r="15" spans="1:16" x14ac:dyDescent="0.2">
      <c r="A15" t="s">
        <v>6</v>
      </c>
      <c r="B15" s="3">
        <v>3049373.3580547892</v>
      </c>
      <c r="C15" s="3">
        <v>3049373.3580547892</v>
      </c>
      <c r="D15" s="3">
        <v>6098746.7161095785</v>
      </c>
      <c r="E15" s="3">
        <v>3049373.3580547892</v>
      </c>
      <c r="F15" s="3">
        <v>3049373.3580547892</v>
      </c>
      <c r="G15" s="3">
        <v>3049373.3580547892</v>
      </c>
      <c r="H15" s="3">
        <v>3049373.3580547892</v>
      </c>
      <c r="I15" s="3"/>
      <c r="J15" s="3"/>
      <c r="K15" s="3"/>
      <c r="L15" s="3"/>
      <c r="M15" s="3"/>
      <c r="N15" s="3"/>
      <c r="O15" s="3"/>
    </row>
    <row r="16" spans="1:16" x14ac:dyDescent="0.2">
      <c r="A16" t="s">
        <v>7</v>
      </c>
      <c r="B16" s="3">
        <v>1028704.2653678807</v>
      </c>
      <c r="C16" s="3">
        <v>1028704.2653678807</v>
      </c>
      <c r="D16" s="3">
        <v>2057408.5307357614</v>
      </c>
      <c r="E16" s="3">
        <v>1028704.2653678807</v>
      </c>
      <c r="F16" s="3">
        <v>1028704.2653678807</v>
      </c>
      <c r="G16" s="3">
        <v>1028704.2653678807</v>
      </c>
      <c r="H16" s="3">
        <v>1028704.2653678807</v>
      </c>
      <c r="I16" s="3"/>
      <c r="J16" s="3"/>
      <c r="K16" s="3"/>
      <c r="L16" s="3"/>
      <c r="M16" s="3"/>
      <c r="N16" s="3"/>
      <c r="O16" s="3"/>
    </row>
    <row r="17" spans="1:15" x14ac:dyDescent="0.2">
      <c r="A17" t="s">
        <v>8</v>
      </c>
      <c r="B17" s="3">
        <v>5143521.3268394023</v>
      </c>
      <c r="C17" s="3">
        <v>5143521.3268394023</v>
      </c>
      <c r="D17" s="3">
        <v>10287042.653678805</v>
      </c>
      <c r="E17" s="3">
        <v>5143521.3268394023</v>
      </c>
      <c r="F17" s="3">
        <v>5143521.3268394023</v>
      </c>
      <c r="G17" s="3">
        <v>5143521.3268394023</v>
      </c>
      <c r="H17" s="3">
        <v>5143521.3268394023</v>
      </c>
      <c r="I17" s="3"/>
      <c r="J17" s="3"/>
      <c r="K17" s="3"/>
      <c r="L17" s="3"/>
      <c r="M17" s="3"/>
      <c r="N17" s="3"/>
      <c r="O17" s="3"/>
    </row>
    <row r="18" spans="1:15" x14ac:dyDescent="0.2">
      <c r="A18" t="s">
        <v>9</v>
      </c>
      <c r="B18" s="3">
        <v>2461542.3492731433</v>
      </c>
      <c r="C18" s="3">
        <v>2461542.3492731433</v>
      </c>
      <c r="D18" s="3">
        <v>4923084.6985462867</v>
      </c>
      <c r="E18" s="3">
        <v>2461542.3492731433</v>
      </c>
      <c r="F18" s="3">
        <v>2461542.3492731433</v>
      </c>
      <c r="G18" s="3">
        <v>2461542.3492731433</v>
      </c>
      <c r="H18" s="3">
        <v>2461542.3492731433</v>
      </c>
      <c r="I18" s="3"/>
      <c r="J18" s="3"/>
      <c r="K18" s="3"/>
      <c r="L18" s="3"/>
      <c r="M18" s="3"/>
      <c r="N18" s="3"/>
      <c r="O18" s="3"/>
    </row>
    <row r="19" spans="1:15" x14ac:dyDescent="0.2">
      <c r="A19" t="s">
        <v>10</v>
      </c>
      <c r="B19" s="3">
        <v>845007.07512361626</v>
      </c>
      <c r="C19" s="3">
        <v>845007.07512361626</v>
      </c>
      <c r="D19" s="3">
        <v>1690014.1502472325</v>
      </c>
      <c r="E19" s="3">
        <v>845007.07512361626</v>
      </c>
      <c r="F19" s="3">
        <v>845007.07512361626</v>
      </c>
      <c r="G19" s="3">
        <v>845007.07512361626</v>
      </c>
      <c r="H19" s="3">
        <v>845007.07512361626</v>
      </c>
      <c r="I19" s="3"/>
      <c r="J19" s="3"/>
      <c r="K19" s="3"/>
      <c r="L19" s="3"/>
      <c r="M19" s="3"/>
      <c r="N19" s="3"/>
      <c r="O19" s="3"/>
    </row>
    <row r="20" spans="1:15" x14ac:dyDescent="0.2">
      <c r="A20" t="s">
        <v>11</v>
      </c>
      <c r="B20" s="3">
        <v>367394.38048852881</v>
      </c>
      <c r="C20" s="3">
        <v>367394.38048852881</v>
      </c>
      <c r="D20" s="3">
        <v>734788.76097705762</v>
      </c>
      <c r="E20" s="3">
        <v>367394.38048852881</v>
      </c>
      <c r="F20" s="3">
        <v>367394.38048852881</v>
      </c>
      <c r="G20" s="3">
        <v>367394.38048852881</v>
      </c>
      <c r="H20" s="3">
        <v>367394.38048852881</v>
      </c>
      <c r="I20" s="3"/>
      <c r="J20" s="3"/>
      <c r="K20" s="3"/>
      <c r="L20" s="3"/>
      <c r="M20" s="3"/>
      <c r="N20" s="3"/>
      <c r="O20" s="3"/>
    </row>
    <row r="21" spans="1:15" x14ac:dyDescent="0.2">
      <c r="A21" t="s">
        <v>12</v>
      </c>
      <c r="B21" s="3">
        <v>1102183.1414655864</v>
      </c>
      <c r="C21" s="3">
        <v>1102183.1414655864</v>
      </c>
      <c r="D21" s="3">
        <v>2204366.2829311728</v>
      </c>
      <c r="E21" s="3">
        <v>1102183.1414655864</v>
      </c>
      <c r="F21" s="3">
        <v>1102183.1414655864</v>
      </c>
      <c r="G21" s="3">
        <v>1102183.1414655864</v>
      </c>
      <c r="H21" s="3">
        <v>1102183.1414655864</v>
      </c>
      <c r="I21" s="3"/>
      <c r="J21" s="3"/>
      <c r="K21" s="3"/>
      <c r="L21" s="3"/>
      <c r="M21" s="3"/>
      <c r="N21" s="3"/>
      <c r="O21" s="3"/>
    </row>
    <row r="22" spans="1:15" x14ac:dyDescent="0.2">
      <c r="A22" t="s">
        <v>13</v>
      </c>
      <c r="B22" s="3">
        <v>1469577.5219541157</v>
      </c>
      <c r="C22" s="3">
        <v>1469577.5219541157</v>
      </c>
      <c r="D22" s="3">
        <v>2939155.0439082314</v>
      </c>
      <c r="E22" s="3">
        <v>1469577.5219541157</v>
      </c>
      <c r="F22" s="3">
        <v>1469577.5219541157</v>
      </c>
      <c r="G22" s="3">
        <v>1469577.5219541157</v>
      </c>
      <c r="H22" s="3">
        <v>1469577.5219541157</v>
      </c>
      <c r="I22" s="3"/>
      <c r="J22" s="3"/>
      <c r="K22" s="3"/>
      <c r="L22" s="3"/>
      <c r="M22" s="3"/>
      <c r="N22" s="3"/>
      <c r="O22" s="3"/>
    </row>
    <row r="23" spans="1:15" x14ac:dyDescent="0.2">
      <c r="A23" t="s">
        <v>14</v>
      </c>
      <c r="B23" s="3">
        <v>991964.82731902797</v>
      </c>
      <c r="C23" s="3">
        <v>991964.82731902797</v>
      </c>
      <c r="D23" s="3">
        <v>1983929.6546380559</v>
      </c>
      <c r="E23" s="3">
        <v>991964.82731902797</v>
      </c>
      <c r="F23" s="3">
        <v>991964.82731902797</v>
      </c>
      <c r="G23" s="3">
        <v>991964.82731902797</v>
      </c>
      <c r="H23" s="3">
        <v>991964.82731902797</v>
      </c>
      <c r="I23" s="3"/>
      <c r="J23" s="3"/>
      <c r="K23" s="3"/>
      <c r="L23" s="3"/>
      <c r="M23" s="3"/>
      <c r="N23" s="3"/>
      <c r="O23" s="3"/>
    </row>
    <row r="24" spans="1:15" x14ac:dyDescent="0.2">
      <c r="A24" t="s">
        <v>15</v>
      </c>
      <c r="B24" s="3">
        <v>991964.82731902797</v>
      </c>
      <c r="C24" s="3">
        <v>991964.82731902797</v>
      </c>
      <c r="D24" s="3">
        <v>1983929.6546380559</v>
      </c>
      <c r="E24" s="3">
        <v>991964.82731902797</v>
      </c>
      <c r="F24" s="3">
        <v>991964.82731902797</v>
      </c>
      <c r="G24" s="3">
        <v>991964.82731902797</v>
      </c>
      <c r="H24" s="3">
        <v>991964.82731902797</v>
      </c>
      <c r="I24" s="3"/>
      <c r="J24" s="3"/>
      <c r="K24" s="3"/>
      <c r="L24" s="3"/>
      <c r="M24" s="3"/>
      <c r="N24" s="3"/>
      <c r="O24" s="3"/>
    </row>
    <row r="25" spans="1:15" x14ac:dyDescent="0.2">
      <c r="A25" t="s">
        <v>16</v>
      </c>
      <c r="B25" s="3">
        <v>991964.82731902797</v>
      </c>
      <c r="C25" s="3">
        <v>991964.82731902797</v>
      </c>
      <c r="D25" s="3">
        <v>1983929.6546380559</v>
      </c>
      <c r="E25" s="3">
        <v>991964.82731902797</v>
      </c>
      <c r="F25" s="3">
        <v>991964.82731902797</v>
      </c>
      <c r="G25" s="3">
        <v>991964.82731902797</v>
      </c>
      <c r="H25" s="3">
        <v>991964.82731902797</v>
      </c>
      <c r="I25" s="3"/>
      <c r="J25" s="3"/>
      <c r="K25" s="3"/>
      <c r="L25" s="3"/>
      <c r="M25" s="3"/>
      <c r="N25" s="3"/>
      <c r="O25" s="3"/>
    </row>
    <row r="26" spans="1:15" x14ac:dyDescent="0.2">
      <c r="A26" t="s">
        <v>17</v>
      </c>
      <c r="B26" s="3">
        <v>1726753.5882960854</v>
      </c>
      <c r="C26" s="3">
        <v>1726753.5882960854</v>
      </c>
      <c r="D26" s="3">
        <v>3453507.1765921707</v>
      </c>
      <c r="E26" s="3">
        <v>1726753.5882960854</v>
      </c>
      <c r="F26" s="3">
        <v>1726753.5882960854</v>
      </c>
      <c r="G26" s="3">
        <v>1726753.5882960854</v>
      </c>
      <c r="H26" s="3">
        <v>1726753.5882960854</v>
      </c>
      <c r="I26" s="3"/>
      <c r="J26" s="3"/>
      <c r="K26" s="3"/>
      <c r="L26" s="3"/>
      <c r="M26" s="3"/>
      <c r="N26" s="3"/>
      <c r="O26" s="3"/>
    </row>
    <row r="27" spans="1:15" x14ac:dyDescent="0.2">
      <c r="A27" t="s">
        <v>39</v>
      </c>
      <c r="B27" s="3">
        <v>1836971.9024426434</v>
      </c>
      <c r="C27" s="3">
        <v>1836971.9024426434</v>
      </c>
      <c r="D27" s="3">
        <v>3673943.8048852868</v>
      </c>
      <c r="E27" s="3">
        <v>1836971.9024426434</v>
      </c>
      <c r="F27" s="3">
        <v>1836971.9024426434</v>
      </c>
      <c r="G27" s="3">
        <v>1836971.9024426434</v>
      </c>
      <c r="H27" s="3">
        <v>1836971.9024426434</v>
      </c>
      <c r="I27" s="3"/>
      <c r="J27" s="3"/>
      <c r="K27" s="3"/>
      <c r="L27" s="3"/>
      <c r="M27" s="3"/>
      <c r="N27" s="3"/>
      <c r="O27" s="3"/>
    </row>
    <row r="28" spans="1:15" x14ac:dyDescent="0.2">
      <c r="A28" t="s">
        <v>40</v>
      </c>
      <c r="B28" s="3">
        <v>624570.44683049899</v>
      </c>
      <c r="C28" s="3">
        <v>624570.44683049899</v>
      </c>
      <c r="D28" s="3">
        <v>1249140.893660998</v>
      </c>
      <c r="E28" s="3">
        <v>624570.44683049899</v>
      </c>
      <c r="F28" s="3">
        <v>624570.44683049899</v>
      </c>
      <c r="G28" s="3">
        <v>624570.44683049899</v>
      </c>
      <c r="H28" s="3">
        <v>624570.44683049899</v>
      </c>
      <c r="I28" s="3"/>
      <c r="J28" s="3"/>
      <c r="K28" s="3"/>
      <c r="L28" s="3"/>
      <c r="M28" s="3"/>
      <c r="N28" s="3"/>
      <c r="O28" s="3"/>
    </row>
    <row r="29" spans="1:15" x14ac:dyDescent="0.2">
      <c r="A29" t="s">
        <v>42</v>
      </c>
      <c r="B29" s="3">
        <v>367394.38048852881</v>
      </c>
      <c r="C29" s="3">
        <v>367394.38048852881</v>
      </c>
      <c r="D29" s="3">
        <v>734788.76097705762</v>
      </c>
      <c r="E29" s="3">
        <v>367394.38048852881</v>
      </c>
      <c r="F29" s="3">
        <v>367394.38048852881</v>
      </c>
      <c r="G29" s="3">
        <v>367394.38048852881</v>
      </c>
      <c r="H29" s="3">
        <v>367394.38048852881</v>
      </c>
      <c r="I29" s="3"/>
      <c r="J29" s="3"/>
      <c r="K29" s="3"/>
      <c r="L29" s="3"/>
      <c r="M29" s="3"/>
      <c r="N29" s="3"/>
      <c r="O29" s="3"/>
    </row>
    <row r="30" spans="1:15" x14ac:dyDescent="0.2">
      <c r="A30" t="s">
        <v>41</v>
      </c>
      <c r="B30" s="3">
        <v>367394.38048852881</v>
      </c>
      <c r="C30" s="3">
        <v>367394.38048852881</v>
      </c>
      <c r="D30" s="3">
        <v>734788.76097705762</v>
      </c>
      <c r="E30" s="3">
        <v>367394.38048852881</v>
      </c>
      <c r="F30" s="3">
        <v>367394.38048852881</v>
      </c>
      <c r="G30" s="3">
        <v>367394.38048852881</v>
      </c>
      <c r="H30" s="3">
        <v>367394.38048852881</v>
      </c>
      <c r="I30" s="3"/>
      <c r="J30" s="3"/>
      <c r="K30" s="3"/>
      <c r="L30" s="3"/>
      <c r="M30" s="3"/>
      <c r="N30" s="3"/>
      <c r="O30" s="3"/>
    </row>
    <row r="31" spans="1:15" x14ac:dyDescent="0.2">
      <c r="A31" t="s">
        <v>43</v>
      </c>
      <c r="B31" s="3">
        <v>624570.44683049899</v>
      </c>
      <c r="C31" s="3">
        <v>624570.44683049899</v>
      </c>
      <c r="D31" s="3">
        <v>1249140.893660998</v>
      </c>
      <c r="E31" s="3">
        <v>624570.44683049899</v>
      </c>
      <c r="F31" s="3">
        <v>624570.44683049899</v>
      </c>
      <c r="G31" s="3">
        <v>624570.44683049899</v>
      </c>
      <c r="H31" s="3">
        <v>624570.44683049899</v>
      </c>
      <c r="I31" s="3"/>
      <c r="J31" s="3"/>
      <c r="K31" s="3"/>
      <c r="L31" s="3"/>
      <c r="M31" s="3"/>
      <c r="N31" s="3"/>
      <c r="O31" s="3"/>
    </row>
    <row r="32" spans="1:15" x14ac:dyDescent="0.2">
      <c r="A32" t="s">
        <v>45</v>
      </c>
      <c r="B32" s="3">
        <v>477612.69463508733</v>
      </c>
      <c r="C32" s="3">
        <v>477612.69463508733</v>
      </c>
      <c r="D32" s="3">
        <v>955225.38927017467</v>
      </c>
      <c r="E32" s="3">
        <v>477612.69463508733</v>
      </c>
      <c r="F32" s="3">
        <v>477612.69463508733</v>
      </c>
      <c r="G32" s="3">
        <v>477612.69463508733</v>
      </c>
      <c r="H32" s="3">
        <v>477612.69463508733</v>
      </c>
      <c r="I32" s="3"/>
      <c r="J32" s="3"/>
      <c r="K32" s="3"/>
      <c r="L32" s="3"/>
      <c r="M32" s="3"/>
      <c r="N32" s="3"/>
      <c r="O32" s="3"/>
    </row>
    <row r="33" spans="1:15" x14ac:dyDescent="0.2">
      <c r="A33" t="s">
        <v>29</v>
      </c>
      <c r="B33" s="3">
        <v>661309.88487935171</v>
      </c>
      <c r="C33" s="3">
        <v>661309.88487935171</v>
      </c>
      <c r="D33" s="3">
        <v>1322619.7697587034</v>
      </c>
      <c r="E33" s="3">
        <v>661309.88487935171</v>
      </c>
      <c r="F33" s="3">
        <v>661309.88487935171</v>
      </c>
      <c r="G33" s="3">
        <v>661309.88487935171</v>
      </c>
      <c r="H33" s="3">
        <v>661309.88487935171</v>
      </c>
      <c r="I33" s="3"/>
      <c r="J33" s="3"/>
      <c r="K33" s="3"/>
      <c r="L33" s="3"/>
      <c r="M33" s="3"/>
      <c r="N33" s="3"/>
      <c r="O33" s="3"/>
    </row>
    <row r="34" spans="1:15" x14ac:dyDescent="0.2">
      <c r="A34" t="s">
        <v>30</v>
      </c>
      <c r="B34" s="3">
        <v>808267.6370747633</v>
      </c>
      <c r="C34" s="3">
        <v>808267.6370747633</v>
      </c>
      <c r="D34" s="3">
        <v>1616535.2741495266</v>
      </c>
      <c r="E34" s="3">
        <v>808267.6370747633</v>
      </c>
      <c r="F34" s="3">
        <v>808267.6370747633</v>
      </c>
      <c r="G34" s="3">
        <v>808267.6370747633</v>
      </c>
      <c r="H34" s="3">
        <v>808267.6370747633</v>
      </c>
      <c r="I34" s="3"/>
      <c r="J34" s="3"/>
      <c r="K34" s="3"/>
      <c r="L34" s="3"/>
      <c r="M34" s="3"/>
      <c r="N34" s="3"/>
      <c r="O34" s="3"/>
    </row>
    <row r="35" spans="1:15" x14ac:dyDescent="0.2">
      <c r="A35" t="s">
        <v>32</v>
      </c>
      <c r="B35" s="3">
        <v>808267.6370747633</v>
      </c>
      <c r="C35" s="3">
        <v>808267.6370747633</v>
      </c>
      <c r="D35" s="3">
        <v>1616535.2741495266</v>
      </c>
      <c r="E35" s="3">
        <v>808267.6370747633</v>
      </c>
      <c r="F35" s="3">
        <v>808267.6370747633</v>
      </c>
      <c r="G35" s="3">
        <v>808267.6370747633</v>
      </c>
      <c r="H35" s="3">
        <v>808267.6370747633</v>
      </c>
      <c r="I35" s="3"/>
      <c r="J35" s="3"/>
      <c r="K35" s="3"/>
      <c r="L35" s="3"/>
      <c r="M35" s="3"/>
      <c r="N35" s="3"/>
      <c r="O35" s="3"/>
    </row>
    <row r="36" spans="1:15" x14ac:dyDescent="0.2">
      <c r="A36" t="s">
        <v>31</v>
      </c>
      <c r="B36" s="3">
        <v>3673943.8048852878</v>
      </c>
      <c r="C36" s="3">
        <v>3673943.8048852878</v>
      </c>
      <c r="D36" s="3">
        <v>7347887.6097705755</v>
      </c>
      <c r="E36" s="3">
        <v>3673943.8048852878</v>
      </c>
      <c r="F36" s="3">
        <v>3673943.8048852878</v>
      </c>
      <c r="G36" s="3">
        <v>3673943.8048852878</v>
      </c>
      <c r="H36" s="3">
        <v>3673943.8048852878</v>
      </c>
      <c r="I36" s="3"/>
      <c r="J36" s="3"/>
      <c r="K36" s="3"/>
      <c r="L36" s="3"/>
      <c r="M36" s="3"/>
      <c r="N36" s="3"/>
      <c r="O36" s="3"/>
    </row>
    <row r="37" spans="1:15" x14ac:dyDescent="0.2">
      <c r="A37" t="s">
        <v>33</v>
      </c>
      <c r="B37" s="3">
        <v>3673943.8048852878</v>
      </c>
      <c r="C37" s="3">
        <v>3673943.8048852878</v>
      </c>
      <c r="D37" s="3">
        <v>7347887.6097705755</v>
      </c>
      <c r="E37" s="3">
        <v>3673943.8048852878</v>
      </c>
      <c r="F37" s="3">
        <v>3673943.8048852878</v>
      </c>
      <c r="G37" s="3">
        <v>3673943.8048852878</v>
      </c>
      <c r="H37" s="3">
        <v>3673943.8048852878</v>
      </c>
      <c r="I37" s="3"/>
      <c r="J37" s="3"/>
      <c r="K37" s="3"/>
      <c r="L37" s="3"/>
      <c r="M37" s="3"/>
      <c r="N37" s="3"/>
      <c r="O37" s="3"/>
    </row>
    <row r="38" spans="1:15" x14ac:dyDescent="0.2">
      <c r="A38" t="s">
        <v>34</v>
      </c>
      <c r="B38" s="3">
        <v>2571760.6634197012</v>
      </c>
      <c r="C38" s="3">
        <v>2571760.6634197012</v>
      </c>
      <c r="D38" s="3">
        <v>5143521.3268394023</v>
      </c>
      <c r="E38" s="3">
        <v>2571760.6634197012</v>
      </c>
      <c r="F38" s="3">
        <v>2571760.6634197012</v>
      </c>
      <c r="G38" s="3">
        <v>2571760.6634197012</v>
      </c>
      <c r="H38" s="3">
        <v>2571760.6634197012</v>
      </c>
      <c r="I38" s="3"/>
      <c r="J38" s="3"/>
      <c r="K38" s="3"/>
      <c r="L38" s="3"/>
      <c r="M38" s="3"/>
      <c r="N38" s="3"/>
      <c r="O38" s="3"/>
    </row>
    <row r="39" spans="1:15" x14ac:dyDescent="0.2">
      <c r="A39" t="s">
        <v>38</v>
      </c>
      <c r="B39" s="3">
        <v>220436.62829311722</v>
      </c>
      <c r="C39" s="3">
        <v>220436.62829311722</v>
      </c>
      <c r="D39" s="3">
        <v>440873.25658623443</v>
      </c>
      <c r="E39" s="3">
        <v>220436.62829311722</v>
      </c>
      <c r="F39" s="3">
        <v>220436.62829311722</v>
      </c>
      <c r="G39" s="3">
        <v>220436.62829311722</v>
      </c>
      <c r="H39" s="3">
        <v>220436.62829311722</v>
      </c>
      <c r="I39" s="3"/>
      <c r="J39" s="3"/>
      <c r="K39" s="3"/>
      <c r="L39" s="3"/>
      <c r="M39" s="3"/>
      <c r="N39" s="3"/>
      <c r="O39" s="3"/>
    </row>
    <row r="40" spans="1:15" x14ac:dyDescent="0.2">
      <c r="A40" t="s">
        <v>36</v>
      </c>
      <c r="B40" s="3">
        <v>771528.19902591046</v>
      </c>
      <c r="C40" s="3">
        <v>771528.19902591046</v>
      </c>
      <c r="D40" s="3">
        <v>1543056.3980518209</v>
      </c>
      <c r="E40" s="3">
        <v>771528.19902591046</v>
      </c>
      <c r="F40" s="3">
        <v>771528.19902591046</v>
      </c>
      <c r="G40" s="3">
        <v>771528.19902591046</v>
      </c>
      <c r="H40" s="3">
        <v>771528.19902591046</v>
      </c>
      <c r="I40" s="3"/>
      <c r="J40" s="3"/>
      <c r="K40" s="3"/>
      <c r="L40" s="3"/>
      <c r="M40" s="3"/>
      <c r="N40" s="3"/>
      <c r="O40" s="3"/>
    </row>
    <row r="41" spans="1:15" x14ac:dyDescent="0.2">
      <c r="A41" t="s">
        <v>37</v>
      </c>
      <c r="B41" s="3">
        <v>2939155.0439082305</v>
      </c>
      <c r="C41" s="3">
        <v>2939155.0439082305</v>
      </c>
      <c r="D41" s="3">
        <v>5878310.087816461</v>
      </c>
      <c r="E41" s="3">
        <v>2939155.0439082305</v>
      </c>
      <c r="F41" s="3">
        <v>2939155.0439082305</v>
      </c>
      <c r="G41" s="3">
        <v>2939155.0439082305</v>
      </c>
      <c r="H41" s="3">
        <v>2939155.0439082305</v>
      </c>
      <c r="I41" s="3"/>
      <c r="J41" s="3"/>
      <c r="K41" s="3"/>
      <c r="L41" s="3"/>
      <c r="M41" s="3"/>
      <c r="N41" s="3"/>
      <c r="O41" s="3"/>
    </row>
    <row r="42" spans="1:15" x14ac:dyDescent="0.2">
      <c r="A42" t="s">
        <v>47</v>
      </c>
      <c r="B42" s="3">
        <v>367394.38048852881</v>
      </c>
      <c r="C42" s="3">
        <v>367394.38048852881</v>
      </c>
      <c r="D42" s="3">
        <v>734788.76097705762</v>
      </c>
      <c r="E42" s="3">
        <v>367394.38048852881</v>
      </c>
      <c r="F42" s="3">
        <v>367394.38048852881</v>
      </c>
      <c r="G42" s="3">
        <v>367394.38048852881</v>
      </c>
      <c r="H42" s="3">
        <v>367394.38048852881</v>
      </c>
      <c r="I42" s="3"/>
      <c r="J42" s="3"/>
      <c r="K42" s="3"/>
      <c r="L42" s="3"/>
      <c r="M42" s="3"/>
      <c r="N42" s="3"/>
      <c r="O42" s="3"/>
    </row>
    <row r="43" spans="1:15" x14ac:dyDescent="0.2">
      <c r="A43" t="s">
        <v>22</v>
      </c>
      <c r="B43" s="3">
        <v>1836971.9024426434</v>
      </c>
      <c r="C43" s="3">
        <v>1836971.9024426434</v>
      </c>
      <c r="D43" s="3">
        <v>3673943.8048852868</v>
      </c>
      <c r="E43" s="3">
        <v>1836971.9024426434</v>
      </c>
      <c r="F43" s="3">
        <v>1836971.9024426434</v>
      </c>
      <c r="G43" s="3">
        <v>1836971.9024426434</v>
      </c>
      <c r="H43" s="3">
        <v>1836971.9024426434</v>
      </c>
      <c r="I43" s="3"/>
      <c r="J43" s="3"/>
      <c r="K43" s="3"/>
      <c r="L43" s="3"/>
      <c r="M43" s="3"/>
      <c r="N43" s="3"/>
      <c r="O43" s="3"/>
    </row>
    <row r="44" spans="1:15" x14ac:dyDescent="0.2">
      <c r="A44" t="s">
        <v>19</v>
      </c>
      <c r="B44" s="3">
        <v>146957.75219541157</v>
      </c>
      <c r="C44" s="3">
        <v>146957.75219541157</v>
      </c>
      <c r="D44" s="3">
        <v>293915.50439082313</v>
      </c>
      <c r="E44" s="3">
        <v>146957.75219541157</v>
      </c>
      <c r="F44" s="3">
        <v>146957.75219541157</v>
      </c>
      <c r="G44" s="3">
        <v>146957.75219541157</v>
      </c>
      <c r="H44" s="3">
        <v>146957.75219541157</v>
      </c>
      <c r="I44" s="3"/>
      <c r="J44" s="3"/>
      <c r="K44" s="3"/>
      <c r="L44" s="3"/>
      <c r="M44" s="3"/>
      <c r="N44" s="3"/>
      <c r="O44" s="3"/>
    </row>
    <row r="45" spans="1:15" x14ac:dyDescent="0.2">
      <c r="A45" t="s">
        <v>20</v>
      </c>
      <c r="B45" s="3">
        <v>587831.00878164603</v>
      </c>
      <c r="C45" s="3">
        <v>587831.00878164603</v>
      </c>
      <c r="D45" s="3">
        <v>1175662.0175632921</v>
      </c>
      <c r="E45" s="3">
        <v>587831.00878164603</v>
      </c>
      <c r="F45" s="3">
        <v>587831.00878164603</v>
      </c>
      <c r="G45" s="3">
        <v>587831.00878164603</v>
      </c>
      <c r="H45" s="3">
        <v>587831.00878164603</v>
      </c>
      <c r="I45" s="3"/>
      <c r="J45" s="3"/>
      <c r="K45" s="3"/>
      <c r="L45" s="3"/>
      <c r="M45" s="3"/>
      <c r="N45" s="3"/>
      <c r="O45" s="3"/>
    </row>
    <row r="46" spans="1:15" x14ac:dyDescent="0.2">
      <c r="A46" t="s">
        <v>18</v>
      </c>
      <c r="B46" s="3">
        <v>12234232.87026801</v>
      </c>
      <c r="C46" s="3">
        <v>12234232.87026801</v>
      </c>
      <c r="D46" s="3">
        <v>24468465.740536019</v>
      </c>
      <c r="E46" s="3">
        <v>12234232.87026801</v>
      </c>
      <c r="F46" s="3">
        <v>12234232.87026801</v>
      </c>
      <c r="G46" s="3">
        <v>12234232.87026801</v>
      </c>
      <c r="H46" s="3">
        <v>12234232.87026801</v>
      </c>
      <c r="I46" s="3"/>
      <c r="J46" s="3"/>
      <c r="K46" s="3"/>
      <c r="L46" s="3"/>
      <c r="M46" s="3"/>
      <c r="N46" s="3"/>
      <c r="O46" s="3"/>
    </row>
    <row r="47" spans="1:15" x14ac:dyDescent="0.2">
      <c r="A47" t="s">
        <v>139</v>
      </c>
      <c r="B47" s="3">
        <v>165327.4712198379</v>
      </c>
      <c r="C47" s="3">
        <v>165327.4712198379</v>
      </c>
      <c r="D47" s="3">
        <v>330654.9424396758</v>
      </c>
      <c r="E47" s="3">
        <v>165327.4712198379</v>
      </c>
      <c r="F47" s="3">
        <v>165327.4712198379</v>
      </c>
      <c r="G47" s="3">
        <v>165327.4712198379</v>
      </c>
      <c r="H47" s="3">
        <v>165327.4712198379</v>
      </c>
      <c r="I47" s="3"/>
      <c r="J47" s="3"/>
      <c r="K47" s="3"/>
      <c r="L47" s="3"/>
      <c r="M47" s="3"/>
      <c r="N47" s="3"/>
      <c r="O47" s="3"/>
    </row>
    <row r="48" spans="1:15" x14ac:dyDescent="0.2">
      <c r="A48" t="s">
        <v>44</v>
      </c>
      <c r="B48" s="3">
        <v>385764.09951295529</v>
      </c>
      <c r="C48" s="3">
        <v>385764.09951295529</v>
      </c>
      <c r="D48" s="3">
        <v>16912797.123279713</v>
      </c>
      <c r="E48" s="3">
        <v>385764.09951295529</v>
      </c>
      <c r="F48" s="3">
        <v>385764.09951295529</v>
      </c>
      <c r="G48" s="3">
        <v>385764.09951295529</v>
      </c>
      <c r="H48" s="3">
        <v>385764.09951295529</v>
      </c>
      <c r="I48" s="3"/>
      <c r="J48" s="3"/>
      <c r="K48" s="3"/>
      <c r="L48" s="3"/>
      <c r="M48" s="3"/>
      <c r="N48" s="3"/>
      <c r="O48" s="3"/>
    </row>
    <row r="49" spans="1:15" x14ac:dyDescent="0.2">
      <c r="A49" t="s">
        <v>173</v>
      </c>
      <c r="B49" s="3">
        <v>459242.97561066109</v>
      </c>
      <c r="C49" s="3">
        <v>459242.97561066109</v>
      </c>
      <c r="D49" s="3">
        <v>918485.95122132218</v>
      </c>
      <c r="E49" s="3">
        <v>459242.97561066109</v>
      </c>
      <c r="F49" s="3">
        <v>459242.97561066109</v>
      </c>
      <c r="G49" s="3">
        <v>459242.97561066109</v>
      </c>
      <c r="H49" s="3">
        <v>459242.97561066109</v>
      </c>
      <c r="I49" s="3"/>
      <c r="J49" s="3"/>
      <c r="K49" s="3"/>
      <c r="L49" s="3"/>
      <c r="M49" s="3"/>
      <c r="N49" s="3"/>
      <c r="O49" s="3"/>
    </row>
    <row r="50" spans="1:15" x14ac:dyDescent="0.2">
      <c r="A50" t="s">
        <v>174</v>
      </c>
      <c r="B50" s="3">
        <v>5878310.087816461</v>
      </c>
      <c r="C50" s="3">
        <v>5878310.087816461</v>
      </c>
      <c r="D50" s="3">
        <v>11756620.175632922</v>
      </c>
      <c r="E50" s="3">
        <v>5878310.087816461</v>
      </c>
      <c r="F50" s="3">
        <v>5878310.087816461</v>
      </c>
      <c r="G50" s="3">
        <v>5878310.087816461</v>
      </c>
      <c r="H50" s="3">
        <v>5878310.087816461</v>
      </c>
      <c r="I50" s="3"/>
      <c r="J50" s="3"/>
      <c r="K50" s="3"/>
      <c r="L50" s="3"/>
      <c r="M50" s="3"/>
      <c r="N50" s="3"/>
      <c r="O50" s="3"/>
    </row>
    <row r="51" spans="1:15" x14ac:dyDescent="0.2">
      <c r="A51" t="s">
        <v>28</v>
      </c>
      <c r="B51" s="3">
        <v>257176.06634197015</v>
      </c>
      <c r="C51" s="3">
        <v>257176.06634197015</v>
      </c>
      <c r="D51" s="3">
        <v>514352.13268394029</v>
      </c>
      <c r="E51" s="3">
        <v>257176.06634197015</v>
      </c>
      <c r="F51" s="3">
        <v>257176.06634197015</v>
      </c>
      <c r="G51" s="3">
        <v>257176.06634197015</v>
      </c>
      <c r="H51" s="3">
        <v>257176.06634197015</v>
      </c>
      <c r="I51" s="3"/>
      <c r="J51" s="3"/>
      <c r="K51" s="3"/>
      <c r="L51" s="3"/>
      <c r="M51" s="3"/>
      <c r="N51" s="3"/>
      <c r="O51" s="3"/>
    </row>
    <row r="52" spans="1:15" x14ac:dyDescent="0.2">
      <c r="A52" t="s">
        <v>23</v>
      </c>
      <c r="B52" s="3">
        <v>3673943.8048852878</v>
      </c>
      <c r="C52" s="3">
        <v>3673943.8048852878</v>
      </c>
      <c r="D52" s="3">
        <v>62342476.422493577</v>
      </c>
      <c r="E52" s="3">
        <v>3673943.8048852878</v>
      </c>
      <c r="F52" s="3">
        <v>3673943.8048852878</v>
      </c>
      <c r="G52" s="3">
        <v>3673943.8048852878</v>
      </c>
      <c r="H52" s="3">
        <v>3673943.8048852878</v>
      </c>
      <c r="I52" s="3"/>
      <c r="J52" s="3"/>
      <c r="K52" s="3"/>
      <c r="L52" s="3"/>
      <c r="M52" s="3"/>
      <c r="N52" s="3"/>
      <c r="O52" s="3"/>
    </row>
    <row r="53" spans="1:15" x14ac:dyDescent="0.2">
      <c r="A53" t="s">
        <v>24</v>
      </c>
      <c r="B53" s="3">
        <v>8450070.7512361612</v>
      </c>
      <c r="C53" s="3">
        <v>8450070.7512361612</v>
      </c>
      <c r="D53" s="3">
        <v>16900141.502472322</v>
      </c>
      <c r="E53" s="3">
        <v>8450070.7512361612</v>
      </c>
      <c r="F53" s="3">
        <v>8450070.7512361612</v>
      </c>
      <c r="G53" s="3">
        <v>8450070.7512361612</v>
      </c>
      <c r="H53" s="3">
        <v>8450070.7512361612</v>
      </c>
      <c r="I53" s="3"/>
      <c r="J53" s="3"/>
      <c r="K53" s="3"/>
      <c r="L53" s="3"/>
      <c r="M53" s="3"/>
      <c r="N53" s="3"/>
      <c r="O53" s="3"/>
    </row>
    <row r="54" spans="1:15" x14ac:dyDescent="0.2">
      <c r="A54" t="s">
        <v>2</v>
      </c>
      <c r="B54" s="3">
        <v>146957.75219541157</v>
      </c>
      <c r="C54" s="3">
        <v>146957.75219541157</v>
      </c>
      <c r="D54" s="3">
        <v>293915.50439082313</v>
      </c>
      <c r="E54" s="3">
        <v>146957.75219541157</v>
      </c>
      <c r="F54" s="3">
        <v>146957.75219541157</v>
      </c>
      <c r="G54" s="3">
        <v>146957.75219541157</v>
      </c>
      <c r="H54" s="3">
        <v>146957.75219541157</v>
      </c>
      <c r="I54" s="3"/>
      <c r="J54" s="3"/>
      <c r="K54" s="3"/>
      <c r="L54" s="3"/>
      <c r="M54" s="3"/>
      <c r="N54" s="3"/>
      <c r="O54" s="3"/>
    </row>
    <row r="55" spans="1:15" x14ac:dyDescent="0.2">
      <c r="A55" t="s">
        <v>46</v>
      </c>
      <c r="B55" s="3">
        <v>771528.19902591046</v>
      </c>
      <c r="C55" s="3">
        <v>771528.19902591046</v>
      </c>
      <c r="D55" s="3">
        <v>154305.639805182</v>
      </c>
      <c r="E55" s="3">
        <v>10000771528.198999</v>
      </c>
      <c r="F55" s="3">
        <v>771528.19902591046</v>
      </c>
      <c r="G55" s="3">
        <v>771528.19902591046</v>
      </c>
      <c r="H55" s="3">
        <v>771528.19902591046</v>
      </c>
      <c r="I55" s="3"/>
      <c r="J55" s="3"/>
      <c r="K55" s="3"/>
      <c r="L55" s="3"/>
      <c r="M55" s="3"/>
      <c r="N55" s="3"/>
      <c r="O55" s="3"/>
    </row>
    <row r="56" spans="1:15" x14ac:dyDescent="0.2">
      <c r="A56" t="s">
        <v>35</v>
      </c>
      <c r="B56" s="3">
        <v>2939155.0439082305</v>
      </c>
      <c r="C56" s="3">
        <v>2939155.0439082305</v>
      </c>
      <c r="D56" s="3">
        <v>5878310.087816461</v>
      </c>
      <c r="E56" s="3">
        <v>2939155.0439082305</v>
      </c>
      <c r="F56" s="3">
        <v>2939155.0439082305</v>
      </c>
      <c r="G56" s="3">
        <v>2939155.0439082305</v>
      </c>
      <c r="H56" s="3">
        <v>2939155.0439082305</v>
      </c>
      <c r="I56" s="3"/>
      <c r="J56" s="3"/>
      <c r="K56" s="3"/>
      <c r="L56" s="3"/>
      <c r="M56" s="3"/>
      <c r="N56" s="3"/>
      <c r="O56" s="3"/>
    </row>
    <row r="57" spans="1:15" x14ac:dyDescent="0.2">
      <c r="A57" t="s">
        <v>54</v>
      </c>
      <c r="B57" s="3">
        <v>17884622.534792215</v>
      </c>
      <c r="C57" s="3">
        <v>17884622.534792215</v>
      </c>
      <c r="D57" s="3">
        <v>35769245.069584429</v>
      </c>
      <c r="E57" s="3">
        <v>17884622.534792215</v>
      </c>
      <c r="F57" s="3">
        <v>17884622.534792215</v>
      </c>
      <c r="G57" s="3">
        <v>17884622.534792215</v>
      </c>
      <c r="H57" s="3">
        <v>17884622.534792215</v>
      </c>
      <c r="I57" s="3"/>
      <c r="J57" s="3"/>
      <c r="K57" s="3"/>
      <c r="L57" s="3"/>
      <c r="M57" s="3"/>
      <c r="N57" s="3"/>
      <c r="O57" s="3"/>
    </row>
    <row r="58" spans="1:15" x14ac:dyDescent="0.2">
      <c r="A58" t="s">
        <v>175</v>
      </c>
      <c r="B58" s="3">
        <v>404133.81853738171</v>
      </c>
      <c r="C58" s="3">
        <v>404133.81853738171</v>
      </c>
      <c r="D58" s="3">
        <v>808267.63707476342</v>
      </c>
      <c r="E58" s="3">
        <v>404133.81853738171</v>
      </c>
      <c r="F58" s="3">
        <v>404133.81853738171</v>
      </c>
      <c r="G58" s="3">
        <v>404133.81853738171</v>
      </c>
      <c r="H58" s="3">
        <v>404133.81853738171</v>
      </c>
      <c r="I58" s="3"/>
      <c r="J58" s="3"/>
      <c r="K58" s="3"/>
      <c r="L58" s="3"/>
      <c r="M58" s="3"/>
      <c r="N58" s="3"/>
      <c r="O58" s="3"/>
    </row>
    <row r="59" spans="1:15" x14ac:dyDescent="0.2">
      <c r="A59" t="s">
        <v>176</v>
      </c>
      <c r="B59" s="3">
        <v>750000</v>
      </c>
      <c r="C59" s="3">
        <v>750000</v>
      </c>
      <c r="D59" s="3">
        <v>1500000</v>
      </c>
      <c r="E59" s="3">
        <v>750000</v>
      </c>
      <c r="F59" s="3">
        <v>750000</v>
      </c>
      <c r="G59" s="3">
        <v>750000</v>
      </c>
      <c r="H59" s="3">
        <v>750000</v>
      </c>
      <c r="I59" s="3"/>
      <c r="J59" s="3"/>
      <c r="K59" s="3"/>
      <c r="L59" s="3"/>
      <c r="M59" s="3"/>
      <c r="N59" s="3"/>
      <c r="O59" s="3"/>
    </row>
    <row r="60" spans="1:15" x14ac:dyDescent="0.2">
      <c r="A60" t="s">
        <v>177</v>
      </c>
      <c r="B60" s="3">
        <v>320000</v>
      </c>
      <c r="C60" s="3">
        <v>320000</v>
      </c>
      <c r="D60" s="3">
        <v>640000</v>
      </c>
      <c r="E60" s="3">
        <v>320000</v>
      </c>
      <c r="F60" s="3">
        <v>320000</v>
      </c>
      <c r="G60" s="3">
        <v>320000</v>
      </c>
      <c r="H60" s="3">
        <v>320000</v>
      </c>
      <c r="I60" s="3"/>
      <c r="J60" s="3"/>
      <c r="K60" s="3"/>
      <c r="L60" s="3"/>
      <c r="M60" s="3"/>
      <c r="N60" s="3"/>
      <c r="O60" s="3"/>
    </row>
    <row r="61" spans="1:15" x14ac:dyDescent="0.2">
      <c r="A61" t="s">
        <v>178</v>
      </c>
      <c r="B61" s="3">
        <v>50000</v>
      </c>
      <c r="C61" s="3">
        <v>50000</v>
      </c>
      <c r="D61" s="3">
        <v>100000</v>
      </c>
      <c r="E61" s="3">
        <v>50000</v>
      </c>
      <c r="F61" s="3">
        <v>50000</v>
      </c>
      <c r="G61" s="3">
        <v>50000</v>
      </c>
      <c r="H61" s="3">
        <v>50000</v>
      </c>
      <c r="I61" s="3"/>
      <c r="J61" s="3"/>
      <c r="K61" s="3"/>
      <c r="L61" s="3"/>
      <c r="M61" s="3"/>
      <c r="N61" s="3"/>
      <c r="O61" s="3"/>
    </row>
    <row r="62" spans="1:15" x14ac:dyDescent="0.2">
      <c r="A62" t="s">
        <v>179</v>
      </c>
      <c r="B62" s="3">
        <v>32000</v>
      </c>
      <c r="C62" s="3">
        <v>32000</v>
      </c>
      <c r="D62" s="3">
        <v>64000</v>
      </c>
      <c r="E62" s="3">
        <v>32000</v>
      </c>
      <c r="F62" s="3">
        <v>32000</v>
      </c>
      <c r="G62" s="3">
        <v>32000</v>
      </c>
      <c r="H62" s="3">
        <v>32000</v>
      </c>
      <c r="I62" s="3"/>
      <c r="J62" s="3"/>
      <c r="K62" s="3"/>
      <c r="L62" s="3"/>
      <c r="M62" s="3"/>
      <c r="N62" s="3"/>
      <c r="O62" s="3"/>
    </row>
    <row r="63" spans="1:15" x14ac:dyDescent="0.2">
      <c r="A63" t="s">
        <v>180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/>
      <c r="J63" s="3"/>
      <c r="K63" s="3"/>
      <c r="L63" s="3"/>
      <c r="M63" s="3"/>
      <c r="N63" s="3"/>
      <c r="O63" s="3"/>
    </row>
    <row r="64" spans="1:15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">
      <c r="B69" s="12"/>
      <c r="C69" s="3"/>
      <c r="D69" s="3"/>
      <c r="E69" s="12"/>
      <c r="F69" s="12"/>
      <c r="G69" s="12"/>
      <c r="H69" s="12"/>
      <c r="I69" s="3"/>
      <c r="J69" s="3"/>
      <c r="K69" s="12"/>
      <c r="L69" s="12"/>
      <c r="M69" s="12"/>
      <c r="N69" s="12"/>
      <c r="O69" s="3"/>
    </row>
    <row r="70" spans="2:15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">
      <c r="B71" s="3"/>
      <c r="C71" s="2"/>
      <c r="D71" s="3"/>
      <c r="E71" s="3"/>
      <c r="F71" s="3"/>
      <c r="G71" s="3"/>
      <c r="H71" s="3"/>
      <c r="I71" s="2"/>
      <c r="J71" s="3"/>
      <c r="K71" s="3"/>
      <c r="L71" s="3"/>
      <c r="M71" s="3"/>
      <c r="N71" s="3"/>
      <c r="O71" s="3"/>
    </row>
    <row r="72" spans="2:15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</row>
    <row r="75" spans="2:15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</row>
    <row r="76" spans="2:15" x14ac:dyDescent="0.2">
      <c r="B76" s="3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D553-2DA6-5946-9E4C-D6464FED6905}">
  <dimension ref="A1:I97"/>
  <sheetViews>
    <sheetView topLeftCell="D1" zoomScaleNormal="100" workbookViewId="0">
      <selection activeCell="E71" sqref="E71"/>
    </sheetView>
  </sheetViews>
  <sheetFormatPr baseColWidth="10" defaultColWidth="11.1640625" defaultRowHeight="16" x14ac:dyDescent="0.2"/>
  <cols>
    <col min="4" max="4" width="28.33203125" customWidth="1"/>
    <col min="8" max="8" width="12.1640625" bestFit="1" customWidth="1"/>
  </cols>
  <sheetData>
    <row r="1" spans="1:5" x14ac:dyDescent="0.2">
      <c r="A1" s="16"/>
      <c r="B1" s="16"/>
      <c r="D1" s="16" t="s">
        <v>61</v>
      </c>
      <c r="E1" s="16"/>
    </row>
    <row r="2" spans="1:5" x14ac:dyDescent="0.2">
      <c r="D2" s="11" t="s">
        <v>59</v>
      </c>
      <c r="E2" s="11" t="s">
        <v>60</v>
      </c>
    </row>
    <row r="3" spans="1:5" ht="18" x14ac:dyDescent="0.2">
      <c r="D3" s="6" t="s">
        <v>96</v>
      </c>
      <c r="E3" s="7" t="s">
        <v>96</v>
      </c>
    </row>
    <row r="4" spans="1:5" ht="18" x14ac:dyDescent="0.2">
      <c r="D4" s="6" t="s">
        <v>97</v>
      </c>
      <c r="E4" s="7" t="s">
        <v>1</v>
      </c>
    </row>
    <row r="5" spans="1:5" ht="18" x14ac:dyDescent="0.2">
      <c r="D5" s="6" t="s">
        <v>98</v>
      </c>
      <c r="E5" s="7" t="s">
        <v>6</v>
      </c>
    </row>
    <row r="6" spans="1:5" ht="18" x14ac:dyDescent="0.2">
      <c r="D6" s="6" t="s">
        <v>99</v>
      </c>
      <c r="E6" s="7" t="s">
        <v>7</v>
      </c>
    </row>
    <row r="7" spans="1:5" ht="18" x14ac:dyDescent="0.2">
      <c r="D7" s="6" t="s">
        <v>100</v>
      </c>
      <c r="E7" s="7" t="s">
        <v>8</v>
      </c>
    </row>
    <row r="8" spans="1:5" ht="18" x14ac:dyDescent="0.2">
      <c r="D8" s="6" t="s">
        <v>101</v>
      </c>
      <c r="E8" s="7" t="s">
        <v>9</v>
      </c>
    </row>
    <row r="9" spans="1:5" ht="18" x14ac:dyDescent="0.2">
      <c r="D9" s="6" t="s">
        <v>102</v>
      </c>
      <c r="E9" s="7" t="s">
        <v>10</v>
      </c>
    </row>
    <row r="10" spans="1:5" ht="18" x14ac:dyDescent="0.2">
      <c r="D10" s="6" t="s">
        <v>103</v>
      </c>
      <c r="E10" s="7" t="s">
        <v>11</v>
      </c>
    </row>
    <row r="11" spans="1:5" ht="18" x14ac:dyDescent="0.2">
      <c r="D11" s="6" t="s">
        <v>104</v>
      </c>
      <c r="E11" s="7" t="s">
        <v>12</v>
      </c>
    </row>
    <row r="12" spans="1:5" ht="18" x14ac:dyDescent="0.2">
      <c r="D12" s="6" t="s">
        <v>105</v>
      </c>
      <c r="E12" s="7" t="s">
        <v>13</v>
      </c>
    </row>
    <row r="13" spans="1:5" ht="18" x14ac:dyDescent="0.2">
      <c r="D13" s="6" t="s">
        <v>106</v>
      </c>
      <c r="E13" s="7" t="s">
        <v>14</v>
      </c>
    </row>
    <row r="14" spans="1:5" ht="18" x14ac:dyDescent="0.2">
      <c r="D14" s="6" t="s">
        <v>107</v>
      </c>
      <c r="E14" s="7" t="s">
        <v>15</v>
      </c>
    </row>
    <row r="15" spans="1:5" ht="18" x14ac:dyDescent="0.2">
      <c r="D15" s="6" t="s">
        <v>108</v>
      </c>
      <c r="E15" s="7" t="s">
        <v>16</v>
      </c>
    </row>
    <row r="16" spans="1:5" ht="18" x14ac:dyDescent="0.2">
      <c r="D16" s="6" t="s">
        <v>85</v>
      </c>
      <c r="E16" s="7" t="s">
        <v>17</v>
      </c>
    </row>
    <row r="17" spans="4:5" ht="18" x14ac:dyDescent="0.2">
      <c r="D17" s="6" t="s">
        <v>112</v>
      </c>
      <c r="E17" s="7" t="s">
        <v>18</v>
      </c>
    </row>
    <row r="18" spans="4:5" ht="18" x14ac:dyDescent="0.2">
      <c r="D18" s="6" t="s">
        <v>113</v>
      </c>
      <c r="E18" s="7" t="s">
        <v>19</v>
      </c>
    </row>
    <row r="19" spans="4:5" ht="18" x14ac:dyDescent="0.2">
      <c r="D19" s="6" t="s">
        <v>75</v>
      </c>
      <c r="E19" s="7" t="s">
        <v>20</v>
      </c>
    </row>
    <row r="20" spans="4:5" ht="18" x14ac:dyDescent="0.2">
      <c r="D20" s="6" t="s">
        <v>114</v>
      </c>
      <c r="E20" s="7" t="s">
        <v>21</v>
      </c>
    </row>
    <row r="21" spans="4:5" ht="18" x14ac:dyDescent="0.2">
      <c r="D21" s="6" t="s">
        <v>115</v>
      </c>
      <c r="E21" s="7" t="s">
        <v>137</v>
      </c>
    </row>
    <row r="22" spans="4:5" ht="18" x14ac:dyDescent="0.2">
      <c r="D22" s="6" t="s">
        <v>66</v>
      </c>
      <c r="E22" s="7" t="s">
        <v>22</v>
      </c>
    </row>
    <row r="23" spans="4:5" ht="18" x14ac:dyDescent="0.2">
      <c r="D23" s="6" t="s">
        <v>70</v>
      </c>
      <c r="E23" s="7" t="s">
        <v>23</v>
      </c>
    </row>
    <row r="24" spans="4:5" ht="18" x14ac:dyDescent="0.2">
      <c r="D24" s="6" t="s">
        <v>116</v>
      </c>
      <c r="E24" s="7" t="s">
        <v>24</v>
      </c>
    </row>
    <row r="25" spans="4:5" ht="18" x14ac:dyDescent="0.2">
      <c r="D25" s="6" t="s">
        <v>117</v>
      </c>
      <c r="E25" s="7" t="s">
        <v>25</v>
      </c>
    </row>
    <row r="26" spans="4:5" ht="18" x14ac:dyDescent="0.2">
      <c r="D26" s="6" t="s">
        <v>118</v>
      </c>
      <c r="E26" s="7" t="s">
        <v>26</v>
      </c>
    </row>
    <row r="27" spans="4:5" ht="18" x14ac:dyDescent="0.2">
      <c r="D27" s="6" t="s">
        <v>93</v>
      </c>
      <c r="E27" s="7" t="s">
        <v>27</v>
      </c>
    </row>
    <row r="28" spans="4:5" ht="18" x14ac:dyDescent="0.2">
      <c r="D28" s="6" t="s">
        <v>119</v>
      </c>
      <c r="E28" s="7" t="s">
        <v>28</v>
      </c>
    </row>
    <row r="29" spans="4:5" ht="18" x14ac:dyDescent="0.2">
      <c r="D29" s="6" t="s">
        <v>79</v>
      </c>
      <c r="E29" s="7" t="s">
        <v>29</v>
      </c>
    </row>
    <row r="30" spans="4:5" ht="18" x14ac:dyDescent="0.2">
      <c r="D30" s="6" t="s">
        <v>82</v>
      </c>
      <c r="E30" s="7" t="s">
        <v>30</v>
      </c>
    </row>
    <row r="31" spans="4:5" ht="18" x14ac:dyDescent="0.2">
      <c r="D31" s="6" t="s">
        <v>120</v>
      </c>
      <c r="E31" s="7" t="s">
        <v>31</v>
      </c>
    </row>
    <row r="32" spans="4:5" ht="18" x14ac:dyDescent="0.2">
      <c r="D32" s="6" t="s">
        <v>84</v>
      </c>
      <c r="E32" s="7" t="s">
        <v>32</v>
      </c>
    </row>
    <row r="33" spans="4:5" ht="18" x14ac:dyDescent="0.2">
      <c r="D33" s="6" t="s">
        <v>121</v>
      </c>
      <c r="E33" s="7" t="s">
        <v>33</v>
      </c>
    </row>
    <row r="34" spans="4:5" ht="18" x14ac:dyDescent="0.2">
      <c r="D34" s="6" t="s">
        <v>83</v>
      </c>
      <c r="E34" s="7" t="s">
        <v>34</v>
      </c>
    </row>
    <row r="35" spans="4:5" ht="18" x14ac:dyDescent="0.2">
      <c r="D35" s="6" t="s">
        <v>122</v>
      </c>
      <c r="E35" s="7" t="s">
        <v>35</v>
      </c>
    </row>
    <row r="36" spans="4:5" ht="18" x14ac:dyDescent="0.2">
      <c r="D36" s="6" t="s">
        <v>78</v>
      </c>
      <c r="E36" s="7" t="s">
        <v>36</v>
      </c>
    </row>
    <row r="37" spans="4:5" ht="18" x14ac:dyDescent="0.2">
      <c r="D37" s="6" t="s">
        <v>123</v>
      </c>
      <c r="E37" s="7" t="s">
        <v>37</v>
      </c>
    </row>
    <row r="38" spans="4:5" ht="18" x14ac:dyDescent="0.2">
      <c r="D38" s="6" t="s">
        <v>125</v>
      </c>
      <c r="E38" s="7" t="s">
        <v>38</v>
      </c>
    </row>
    <row r="39" spans="4:5" ht="18" x14ac:dyDescent="0.2">
      <c r="D39" s="6" t="s">
        <v>126</v>
      </c>
      <c r="E39" s="7" t="s">
        <v>39</v>
      </c>
    </row>
    <row r="40" spans="4:5" ht="18" x14ac:dyDescent="0.2">
      <c r="D40" s="6" t="s">
        <v>127</v>
      </c>
      <c r="E40" s="7" t="s">
        <v>40</v>
      </c>
    </row>
    <row r="41" spans="4:5" ht="18" x14ac:dyDescent="0.2">
      <c r="D41" s="6" t="s">
        <v>128</v>
      </c>
      <c r="E41" s="7" t="s">
        <v>41</v>
      </c>
    </row>
    <row r="42" spans="4:5" ht="18" x14ac:dyDescent="0.2">
      <c r="D42" s="6" t="s">
        <v>129</v>
      </c>
      <c r="E42" s="7" t="s">
        <v>42</v>
      </c>
    </row>
    <row r="43" spans="4:5" ht="18" x14ac:dyDescent="0.2">
      <c r="D43" s="6" t="s">
        <v>130</v>
      </c>
      <c r="E43" s="7" t="s">
        <v>43</v>
      </c>
    </row>
    <row r="44" spans="4:5" ht="18" x14ac:dyDescent="0.2">
      <c r="D44" t="s">
        <v>131</v>
      </c>
      <c r="E44" s="7" t="s">
        <v>139</v>
      </c>
    </row>
    <row r="45" spans="4:5" ht="18" x14ac:dyDescent="0.2">
      <c r="D45" t="s">
        <v>132</v>
      </c>
      <c r="E45" s="7" t="s">
        <v>45</v>
      </c>
    </row>
    <row r="46" spans="4:5" ht="18" x14ac:dyDescent="0.2">
      <c r="D46" t="s">
        <v>133</v>
      </c>
      <c r="E46" s="7" t="s">
        <v>44</v>
      </c>
    </row>
    <row r="47" spans="4:5" ht="18" x14ac:dyDescent="0.2">
      <c r="D47" t="s">
        <v>134</v>
      </c>
      <c r="E47" s="7" t="s">
        <v>46</v>
      </c>
    </row>
    <row r="48" spans="4:5" ht="18" x14ac:dyDescent="0.2">
      <c r="D48" s="9" t="s">
        <v>81</v>
      </c>
      <c r="E48" s="10" t="s">
        <v>47</v>
      </c>
    </row>
    <row r="49" spans="4:9" x14ac:dyDescent="0.2">
      <c r="D49" s="17" t="s">
        <v>140</v>
      </c>
      <c r="E49" s="17"/>
      <c r="F49" t="s">
        <v>141</v>
      </c>
      <c r="G49" t="s">
        <v>142</v>
      </c>
      <c r="H49" t="s">
        <v>143</v>
      </c>
      <c r="I49" t="s">
        <v>144</v>
      </c>
    </row>
    <row r="50" spans="4:9" ht="18" x14ac:dyDescent="0.2">
      <c r="D50" t="s">
        <v>64</v>
      </c>
      <c r="E50" s="7" t="s">
        <v>28</v>
      </c>
      <c r="F50">
        <v>118.176</v>
      </c>
      <c r="G50">
        <v>6.16</v>
      </c>
      <c r="H50">
        <f>(G50*0.000000000001)/F50*6.022E+23</f>
        <v>31390062279.98917</v>
      </c>
      <c r="I50">
        <f>H50/25034759936.9357</f>
        <v>1.2538591286300695</v>
      </c>
    </row>
    <row r="51" spans="4:9" ht="18" x14ac:dyDescent="0.2">
      <c r="D51" t="s">
        <v>69</v>
      </c>
      <c r="E51" s="7" t="s">
        <v>48</v>
      </c>
      <c r="F51">
        <v>98.15</v>
      </c>
      <c r="G51">
        <v>0.98</v>
      </c>
      <c r="H51">
        <f t="shared" ref="H51:H61" si="0">(G51*0.000000000001)/F51*6.022E+23</f>
        <v>6012796739.6841564</v>
      </c>
      <c r="I51">
        <f t="shared" ref="I51:I61" si="1">H51/25034759936.9357</f>
        <v>0.24017792680380437</v>
      </c>
    </row>
    <row r="52" spans="4:9" ht="18" x14ac:dyDescent="0.2">
      <c r="D52" t="s">
        <v>71</v>
      </c>
      <c r="E52" s="7" t="s">
        <v>49</v>
      </c>
      <c r="F52">
        <v>100.16</v>
      </c>
      <c r="G52">
        <v>0.54</v>
      </c>
      <c r="H52">
        <f t="shared" si="0"/>
        <v>3246685303.5143776</v>
      </c>
      <c r="I52">
        <f t="shared" si="1"/>
        <v>0.12968709553009511</v>
      </c>
    </row>
    <row r="53" spans="4:9" ht="18" x14ac:dyDescent="0.2">
      <c r="D53" t="s">
        <v>72</v>
      </c>
      <c r="E53" s="7" t="s">
        <v>50</v>
      </c>
      <c r="F53">
        <v>86.13</v>
      </c>
      <c r="G53">
        <v>0.56999999999999995</v>
      </c>
      <c r="H53">
        <f t="shared" si="0"/>
        <v>3985301288.7495642</v>
      </c>
      <c r="I53">
        <f t="shared" si="1"/>
        <v>0.15919071318394165</v>
      </c>
    </row>
    <row r="54" spans="4:9" ht="18" x14ac:dyDescent="0.2">
      <c r="D54" t="s">
        <v>74</v>
      </c>
      <c r="E54" s="7" t="s">
        <v>51</v>
      </c>
      <c r="F54">
        <v>131.38</v>
      </c>
      <c r="G54">
        <v>0.21</v>
      </c>
      <c r="H54">
        <f t="shared" si="0"/>
        <v>962566600.70025885</v>
      </c>
      <c r="I54">
        <f t="shared" si="1"/>
        <v>3.8449204351271235E-2</v>
      </c>
    </row>
    <row r="55" spans="4:9" ht="18" x14ac:dyDescent="0.2">
      <c r="D55" t="s">
        <v>76</v>
      </c>
      <c r="E55" s="7" t="s">
        <v>52</v>
      </c>
      <c r="F55">
        <v>165.82</v>
      </c>
      <c r="G55">
        <v>1.94</v>
      </c>
      <c r="H55">
        <f t="shared" si="0"/>
        <v>7045398625.0150757</v>
      </c>
      <c r="I55">
        <f t="shared" si="1"/>
        <v>0.28142465287316215</v>
      </c>
    </row>
    <row r="56" spans="4:9" ht="18" x14ac:dyDescent="0.2">
      <c r="D56" t="s">
        <v>80</v>
      </c>
      <c r="E56" s="7" t="s">
        <v>53</v>
      </c>
      <c r="F56">
        <v>120.19499999999999</v>
      </c>
      <c r="G56">
        <v>1.58</v>
      </c>
      <c r="H56">
        <f t="shared" si="0"/>
        <v>7916102999.2928171</v>
      </c>
      <c r="I56">
        <f t="shared" si="1"/>
        <v>0.31620447007417013</v>
      </c>
    </row>
    <row r="57" spans="4:9" ht="18" x14ac:dyDescent="0.2">
      <c r="D57" t="s">
        <v>90</v>
      </c>
      <c r="E57" s="7" t="s">
        <v>54</v>
      </c>
      <c r="F57">
        <v>100.161</v>
      </c>
      <c r="G57">
        <v>20.61</v>
      </c>
      <c r="H57">
        <f t="shared" si="0"/>
        <v>123913918591.06839</v>
      </c>
      <c r="I57">
        <f t="shared" si="1"/>
        <v>4.9496747283862979</v>
      </c>
    </row>
    <row r="58" spans="4:9" ht="18" x14ac:dyDescent="0.2">
      <c r="D58" t="s">
        <v>91</v>
      </c>
      <c r="E58" s="7" t="s">
        <v>55</v>
      </c>
      <c r="F58">
        <v>60.095999999999997</v>
      </c>
      <c r="G58">
        <v>0.33</v>
      </c>
      <c r="H58">
        <f t="shared" si="0"/>
        <v>3306809105.4313107</v>
      </c>
      <c r="I58">
        <f t="shared" si="1"/>
        <v>0.13208870841028206</v>
      </c>
    </row>
    <row r="59" spans="4:9" ht="18" x14ac:dyDescent="0.2">
      <c r="D59" t="s">
        <v>92</v>
      </c>
      <c r="E59" s="7" t="s">
        <v>56</v>
      </c>
      <c r="F59">
        <v>88.15</v>
      </c>
      <c r="G59">
        <v>0.71</v>
      </c>
      <c r="H59">
        <f t="shared" si="0"/>
        <v>4850391378.3323879</v>
      </c>
      <c r="I59">
        <f t="shared" si="1"/>
        <v>0.19374627080710424</v>
      </c>
    </row>
    <row r="60" spans="4:9" ht="18" x14ac:dyDescent="0.2">
      <c r="D60" t="s">
        <v>94</v>
      </c>
      <c r="E60" s="7" t="s">
        <v>57</v>
      </c>
      <c r="F60">
        <v>74.123000000000005</v>
      </c>
      <c r="G60">
        <v>2.2599999999999998</v>
      </c>
      <c r="H60">
        <f t="shared" si="0"/>
        <v>18360994563.091076</v>
      </c>
      <c r="I60">
        <f t="shared" si="1"/>
        <v>0.73342003715408888</v>
      </c>
    </row>
    <row r="61" spans="4:9" ht="18" x14ac:dyDescent="0.2">
      <c r="D61" s="9" t="s">
        <v>95</v>
      </c>
      <c r="E61" s="10" t="s">
        <v>58</v>
      </c>
      <c r="F61">
        <v>74.123000000000005</v>
      </c>
      <c r="G61">
        <v>0.66</v>
      </c>
      <c r="H61">
        <f t="shared" si="0"/>
        <v>5362060359.1327925</v>
      </c>
      <c r="I61">
        <f t="shared" si="1"/>
        <v>0.21418461262022065</v>
      </c>
    </row>
    <row r="62" spans="4:9" x14ac:dyDescent="0.2">
      <c r="D62" t="s">
        <v>167</v>
      </c>
    </row>
    <row r="63" spans="4:9" ht="38" x14ac:dyDescent="0.2">
      <c r="D63" t="s">
        <v>145</v>
      </c>
      <c r="E63" s="13" t="s">
        <v>146</v>
      </c>
      <c r="F63" s="12"/>
    </row>
    <row r="64" spans="4:9" ht="38" x14ac:dyDescent="0.2">
      <c r="D64" s="9" t="s">
        <v>147</v>
      </c>
      <c r="E64" s="14" t="s">
        <v>148</v>
      </c>
      <c r="F64" s="12"/>
    </row>
    <row r="65" spans="4:6" ht="18" x14ac:dyDescent="0.2">
      <c r="D65" t="s">
        <v>168</v>
      </c>
      <c r="E65" s="13"/>
      <c r="F65" s="12"/>
    </row>
    <row r="66" spans="4:6" ht="38" x14ac:dyDescent="0.2">
      <c r="D66" s="9" t="s">
        <v>149</v>
      </c>
      <c r="E66" s="14" t="s">
        <v>150</v>
      </c>
      <c r="F66" s="12"/>
    </row>
    <row r="67" spans="4:6" ht="18" x14ac:dyDescent="0.2">
      <c r="D67" t="s">
        <v>169</v>
      </c>
      <c r="E67" s="13"/>
      <c r="F67" s="12"/>
    </row>
    <row r="68" spans="4:6" ht="18" x14ac:dyDescent="0.2">
      <c r="D68" t="s">
        <v>151</v>
      </c>
      <c r="E68" s="7" t="s">
        <v>152</v>
      </c>
      <c r="F68" s="12"/>
    </row>
    <row r="69" spans="4:6" ht="18" x14ac:dyDescent="0.2">
      <c r="D69" t="s">
        <v>153</v>
      </c>
      <c r="E69" s="7" t="s">
        <v>154</v>
      </c>
      <c r="F69" s="12"/>
    </row>
    <row r="70" spans="4:6" ht="18" x14ac:dyDescent="0.2">
      <c r="D70" t="s">
        <v>161</v>
      </c>
      <c r="E70" s="7" t="s">
        <v>162</v>
      </c>
      <c r="F70" s="12"/>
    </row>
    <row r="71" spans="4:6" ht="18" x14ac:dyDescent="0.2">
      <c r="D71" t="s">
        <v>164</v>
      </c>
      <c r="E71" s="7" t="s">
        <v>165</v>
      </c>
      <c r="F71" s="12"/>
    </row>
    <row r="72" spans="4:6" ht="18" x14ac:dyDescent="0.2">
      <c r="E72" s="13"/>
      <c r="F72" s="12"/>
    </row>
    <row r="73" spans="4:6" ht="18" x14ac:dyDescent="0.2">
      <c r="D73" s="9" t="s">
        <v>136</v>
      </c>
      <c r="E73" s="14"/>
      <c r="F73" s="12"/>
    </row>
    <row r="74" spans="4:6" ht="18" x14ac:dyDescent="0.2">
      <c r="D74" s="8" t="s">
        <v>109</v>
      </c>
      <c r="E74" s="7" t="s">
        <v>136</v>
      </c>
    </row>
    <row r="75" spans="4:6" ht="18" x14ac:dyDescent="0.2">
      <c r="D75" s="8" t="s">
        <v>110</v>
      </c>
      <c r="E75" s="7" t="s">
        <v>136</v>
      </c>
    </row>
    <row r="76" spans="4:6" ht="18" x14ac:dyDescent="0.2">
      <c r="D76" s="8" t="s">
        <v>111</v>
      </c>
      <c r="E76" s="7" t="s">
        <v>136</v>
      </c>
    </row>
    <row r="77" spans="4:6" ht="18" x14ac:dyDescent="0.2">
      <c r="D77" t="s">
        <v>135</v>
      </c>
      <c r="E77" s="7" t="s">
        <v>136</v>
      </c>
    </row>
    <row r="78" spans="4:6" ht="18" x14ac:dyDescent="0.2">
      <c r="D78" t="s">
        <v>62</v>
      </c>
      <c r="E78" s="7" t="s">
        <v>136</v>
      </c>
    </row>
    <row r="79" spans="4:6" ht="18" x14ac:dyDescent="0.2">
      <c r="D79" t="s">
        <v>63</v>
      </c>
      <c r="E79" s="7" t="s">
        <v>136</v>
      </c>
    </row>
    <row r="80" spans="4:6" ht="18" x14ac:dyDescent="0.2">
      <c r="D80" t="s">
        <v>65</v>
      </c>
      <c r="E80" s="7" t="s">
        <v>136</v>
      </c>
    </row>
    <row r="81" spans="4:5" ht="18" x14ac:dyDescent="0.2">
      <c r="D81" t="s">
        <v>67</v>
      </c>
      <c r="E81" s="7" t="s">
        <v>136</v>
      </c>
    </row>
    <row r="82" spans="4:5" ht="18" x14ac:dyDescent="0.2">
      <c r="D82" t="s">
        <v>68</v>
      </c>
      <c r="E82" s="7" t="s">
        <v>136</v>
      </c>
    </row>
    <row r="83" spans="4:5" ht="18" x14ac:dyDescent="0.2">
      <c r="D83" t="s">
        <v>73</v>
      </c>
      <c r="E83" s="7" t="s">
        <v>136</v>
      </c>
    </row>
    <row r="84" spans="4:5" ht="18" x14ac:dyDescent="0.2">
      <c r="D84" t="s">
        <v>77</v>
      </c>
      <c r="E84" s="7" t="s">
        <v>136</v>
      </c>
    </row>
    <row r="85" spans="4:5" ht="18" x14ac:dyDescent="0.2">
      <c r="D85" t="s">
        <v>86</v>
      </c>
      <c r="E85" s="7" t="s">
        <v>136</v>
      </c>
    </row>
    <row r="86" spans="4:5" ht="18" x14ac:dyDescent="0.2">
      <c r="D86" t="s">
        <v>87</v>
      </c>
      <c r="E86" s="7" t="s">
        <v>136</v>
      </c>
    </row>
    <row r="87" spans="4:5" ht="18" x14ac:dyDescent="0.2">
      <c r="D87" t="s">
        <v>88</v>
      </c>
      <c r="E87" s="7" t="s">
        <v>136</v>
      </c>
    </row>
    <row r="88" spans="4:5" ht="18" x14ac:dyDescent="0.2">
      <c r="D88" t="s">
        <v>89</v>
      </c>
      <c r="E88" s="7" t="s">
        <v>136</v>
      </c>
    </row>
    <row r="89" spans="4:5" ht="18" x14ac:dyDescent="0.2">
      <c r="D89" t="s">
        <v>155</v>
      </c>
      <c r="E89" s="7" t="s">
        <v>136</v>
      </c>
    </row>
    <row r="90" spans="4:5" ht="18" x14ac:dyDescent="0.2">
      <c r="D90" t="s">
        <v>156</v>
      </c>
      <c r="E90" s="7" t="s">
        <v>136</v>
      </c>
    </row>
    <row r="91" spans="4:5" ht="18" x14ac:dyDescent="0.2">
      <c r="D91" t="s">
        <v>157</v>
      </c>
      <c r="E91" s="7" t="s">
        <v>136</v>
      </c>
    </row>
    <row r="92" spans="4:5" ht="18" x14ac:dyDescent="0.2">
      <c r="D92" t="s">
        <v>158</v>
      </c>
      <c r="E92" s="7" t="s">
        <v>136</v>
      </c>
    </row>
    <row r="93" spans="4:5" ht="18" x14ac:dyDescent="0.2">
      <c r="D93" t="s">
        <v>159</v>
      </c>
      <c r="E93" s="7" t="s">
        <v>136</v>
      </c>
    </row>
    <row r="94" spans="4:5" ht="18" x14ac:dyDescent="0.2">
      <c r="D94" t="s">
        <v>160</v>
      </c>
      <c r="E94" s="7" t="s">
        <v>136</v>
      </c>
    </row>
    <row r="96" spans="4:5" x14ac:dyDescent="0.2">
      <c r="D96" s="9" t="s">
        <v>166</v>
      </c>
      <c r="E96" s="9"/>
    </row>
    <row r="97" spans="4:5" ht="18" x14ac:dyDescent="0.2">
      <c r="D97" s="15" t="s">
        <v>124</v>
      </c>
      <c r="E97" s="7" t="s">
        <v>138</v>
      </c>
    </row>
  </sheetData>
  <mergeCells count="3">
    <mergeCell ref="A1:B1"/>
    <mergeCell ref="D1:E1"/>
    <mergeCell ref="D49:E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cont_infl</vt:lpstr>
      <vt:lpstr>lit_source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2022-09-02T10:39:43Z</dcterms:created>
  <dcterms:modified xsi:type="dcterms:W3CDTF">2024-02-26T14:22:16Z</dcterms:modified>
</cp:coreProperties>
</file>