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_OMeara/Desktop/PyCHAM/PyCHAM/input/ind_AQ_ex/"/>
    </mc:Choice>
  </mc:AlternateContent>
  <xr:revisionPtr revIDLastSave="0" documentId="13_ncr:1_{99F1A31F-E7F2-5141-B220-6482FC2A3329}" xr6:coauthVersionLast="36" xr6:coauthVersionMax="47" xr10:uidLastSave="{00000000-0000-0000-0000-000000000000}"/>
  <bookViews>
    <workbookView xWindow="1780" yWindow="640" windowWidth="20000" windowHeight="11840" xr2:uid="{A12B527E-AFAD-6348-8F8E-CC39D59E777A}"/>
  </bookViews>
  <sheets>
    <sheet name="const_infl" sheetId="1" r:id="rId1"/>
    <sheet name="lit_sour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50" i="2"/>
  <c r="I50" i="2" s="1"/>
</calcChain>
</file>

<file path=xl/sharedStrings.xml><?xml version="1.0" encoding="utf-8"?>
<sst xmlns="http://schemas.openxmlformats.org/spreadsheetml/2006/main" count="193" uniqueCount="167">
  <si>
    <t>CH4</t>
  </si>
  <si>
    <t>MCM name/Time (s) through simulation emission rate (ppb/s) applies to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</si>
  <si>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</si>
  <si>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</si>
  <si>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</si>
  <si>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</si>
  <si>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</si>
  <si>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</si>
  <si>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</si>
  <si>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</si>
  <si>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</si>
  <si>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</si>
  <si>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</si>
  <si>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</si>
  <si>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</si>
  <si>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</si>
  <si>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</si>
  <si>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</si>
  <si>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</si>
  <si>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</si>
  <si>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</si>
  <si>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</si>
  <si>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</si>
  <si>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</si>
  <si>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</si>
  <si>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</si>
  <si>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</si>
  <si>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</si>
  <si>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</si>
  <si>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</si>
  <si>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</si>
  <si>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</si>
  <si>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</si>
  <si>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</si>
  <si>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</si>
  <si>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</si>
  <si>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</si>
  <si>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</si>
  <si>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</si>
  <si>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</si>
  <si>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</si>
  <si>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</si>
  <si>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</si>
  <si>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</si>
  <si>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</si>
  <si>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</si>
  <si>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</si>
  <si>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</si>
  <si>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</si>
  <si>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</si>
  <si>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</si>
  <si>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</si>
  <si>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</si>
  <si>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</si>
  <si>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</si>
  <si>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</si>
  <si>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</si>
  <si>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</si>
  <si>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</si>
  <si>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</si>
  <si>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</si>
  <si>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</si>
  <si>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</si>
  <si>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</si>
  <si>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</si>
  <si>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</si>
  <si>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</si>
  <si>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</si>
  <si>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</si>
  <si>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</si>
  <si>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</si>
  <si>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</si>
  <si>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</si>
  <si>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</si>
  <si>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</si>
  <si>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</si>
  <si>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</si>
  <si>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</si>
  <si>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</si>
  <si>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</si>
  <si>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</si>
  <si>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</si>
  <si>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</si>
  <si>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</si>
  <si>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</si>
  <si>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</si>
  <si>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</si>
  <si>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</si>
  <si>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</si>
  <si>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</si>
  <si>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</si>
  <si>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</si>
  <si>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</si>
  <si>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</si>
  <si>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</si>
  <si>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</si>
  <si>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</si>
  <si>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</si>
  <si>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</si>
  <si>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</si>
  <si>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</si>
  <si>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</si>
  <si>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</si>
  <si>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</si>
  <si>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</si>
  <si>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</si>
  <si>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</si>
  <si>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</si>
  <si>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</si>
  <si>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</si>
  <si>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</si>
  <si>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</si>
  <si>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</si>
  <si>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</si>
  <si>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</si>
  <si>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</si>
  <si>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</si>
  <si>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</si>
  <si>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</si>
  <si>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</si>
  <si>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</si>
  <si>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</si>
  <si>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</si>
  <si>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</si>
  <si>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</si>
  <si>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</si>
  <si>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</si>
  <si>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</si>
  <si>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</si>
  <si>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</si>
  <si>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</si>
  <si>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</si>
  <si>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</si>
  <si>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</si>
  <si>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</si>
  <si>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</si>
  <si>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</si>
  <si>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</si>
  <si>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</si>
  <si>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</si>
  <si>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</si>
  <si>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</si>
  <si>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</si>
  <si>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</si>
  <si>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Components unique to Kruza et al. 2017, doi.org/10.1111/ina.12381</t>
  </si>
  <si>
    <t>4-oxopentanal</t>
  </si>
  <si>
    <t>CO2C4CHO</t>
  </si>
  <si>
    <t>Components unique to Yeoman et al. 2021 (doi.org/10.1111/ina.12811)</t>
  </si>
  <si>
    <t>benzyl alcohol</t>
  </si>
  <si>
    <t>C6H5CH2OH</t>
  </si>
  <si>
    <t>Components unique to Arata et al. (2021) (doi.org/10.1111/ina.12906)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</si>
  <si>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</si>
  <si>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</si>
  <si>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</si>
  <si>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</si>
  <si>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</si>
  <si>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</si>
  <si>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</si>
  <si>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</si>
  <si>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</si>
  <si>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</si>
  <si>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</si>
  <si>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</si>
  <si>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butanal</t>
  </si>
  <si>
    <t>C3H7CHO</t>
  </si>
  <si>
    <t>in MCM but without any chemical reaction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</si>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</sst>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11" fontId="0" fillId="0" borderId="0" xfId="0" applyNumberFormat="1"/>
    <xf numFmtId="0" fontId="4" fillId="0" borderId="0" xfId="0" applyFont="1" applyAlignment="1">
      <alignment vertical="center" wrapText="1"/>
    </xf>
    <xf numFmtId="0" fontId="0" fillId="0" borderId="0" xfId="0" applyFill="1" applyBorder="1"/>
    <xf numFmtId="0" fontId="4" fillId="0" borderId="1" xfId="0" applyFont="1" applyBorder="1" applyAlignment="1">
      <alignment vertical="center" wrapText="1"/>
    </xf>
    <xf numFmtId="0" fontId="0" fillId="0" borderId="1" xfId="0" applyFill="1" applyBorder="1"/>
    <xf numFmtId="0" fontId="1" fillId="4" borderId="0" xfId="0" applyFont="1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2" fontId="5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N4"/>
  <sheetViews>
    <sheetView tabSelected="1" workbookViewId="0">
      <selection activeCell="D1" sqref="D1"/>
    </sheetView>
  </sheetViews>
  <sheetFormatPr baseColWidth="10" defaultColWidth="11.1640625" defaultRowHeight="16" x14ac:dyDescent="0.2"/>
  <cols>
    <col min="1" max="1" width="15" customWidth="1"/>
    <col min="2" max="2" width="18.33203125" style="1" bestFit="1" customWidth="1"/>
    <col min="3" max="3" width="13.6640625" bestFit="1" customWidth="1"/>
    <col min="4" max="4" width="18.33203125" style="1" bestFit="1" customWidth="1"/>
    <col min="5" max="8" width="13.6640625" bestFit="1" customWidth="1"/>
    <col min="9" max="9" width="17" customWidth="1"/>
    <col min="10" max="10" width="15.83203125" customWidth="1"/>
    <col min="11" max="11" width="14.83203125" customWidth="1"/>
    <col min="12" max="12" width="17.6640625" customWidth="1"/>
    <col min="13" max="13" width="16.5" customWidth="1"/>
    <col min="14" max="14" width="22.83203125" customWidth="1"/>
  </cols>
  <sheetData>
    <row r="1" spans="1:14" x14ac:dyDescent="0.2">
      <c r="A1" s="2" t="s">
        <v>1</v>
      </c>
      <c r="B1" s="3">
        <v>0</v>
      </c>
      <c r="C1" s="3">
        <v>25200</v>
      </c>
      <c r="D1" s="3">
        <v>25800</v>
      </c>
      <c r="E1" s="3">
        <v>64800</v>
      </c>
      <c r="F1" s="3">
        <v>66000</v>
      </c>
      <c r="G1" s="3">
        <v>72000</v>
      </c>
      <c r="H1" s="3">
        <v>72900</v>
      </c>
      <c r="I1" s="3">
        <v>111600</v>
      </c>
      <c r="J1" s="10">
        <v>112200</v>
      </c>
      <c r="K1" s="3">
        <v>151200</v>
      </c>
      <c r="L1" s="10">
        <v>152400</v>
      </c>
      <c r="M1" s="10">
        <v>158400</v>
      </c>
      <c r="N1" s="10">
        <v>159300</v>
      </c>
    </row>
    <row r="2" spans="1:14" x14ac:dyDescent="0.2">
      <c r="A2" s="2" t="s">
        <v>166</v>
      </c>
      <c r="B2" s="3">
        <v>4.8000000000000001E-2</v>
      </c>
      <c r="C2" s="3">
        <v>7.2999999999999995E-2</v>
      </c>
      <c r="D2" s="3">
        <v>7.2999999999999995E-2</v>
      </c>
      <c r="E2" s="3">
        <v>4.8000000000000001E-2</v>
      </c>
      <c r="F2" s="3">
        <v>4.8000000000000001E-2</v>
      </c>
      <c r="G2" s="3">
        <v>4.8000000000000001E-2</v>
      </c>
      <c r="H2" s="3">
        <v>4.8000000000000001E-2</v>
      </c>
      <c r="I2" s="19">
        <v>7.2999999999999995E-2</v>
      </c>
      <c r="J2" s="19">
        <v>7.2999999999999995E-2</v>
      </c>
      <c r="K2" s="3">
        <v>4.8000000000000001E-2</v>
      </c>
      <c r="L2" s="3">
        <v>4.8000000000000001E-2</v>
      </c>
      <c r="M2" s="3">
        <v>4.8000000000000001E-2</v>
      </c>
      <c r="N2" s="3">
        <v>4.8000000000000001E-2</v>
      </c>
    </row>
    <row r="3" spans="1:14" x14ac:dyDescent="0.2">
      <c r="A3" s="2" t="s">
        <v>0</v>
      </c>
      <c r="B3" s="18">
        <v>0.22800000000000001</v>
      </c>
      <c r="C3" s="18">
        <v>0.70299999999999996</v>
      </c>
      <c r="D3" s="18">
        <v>0.70299999999999996</v>
      </c>
      <c r="E3" s="18">
        <v>0.22800000000000001</v>
      </c>
      <c r="F3" s="18">
        <v>0.22800000000000001</v>
      </c>
      <c r="G3" s="18">
        <v>0.22800000000000001</v>
      </c>
      <c r="H3" s="18">
        <v>0.22800000000000001</v>
      </c>
      <c r="I3" s="18">
        <v>0.70299999999999996</v>
      </c>
      <c r="J3" s="18">
        <v>0.70299999999999996</v>
      </c>
      <c r="K3" s="18">
        <v>0.22800000000000001</v>
      </c>
      <c r="L3" s="18">
        <v>0.22800000000000001</v>
      </c>
      <c r="M3" s="18">
        <v>0.22800000000000001</v>
      </c>
      <c r="N3" s="18">
        <v>0.22800000000000001</v>
      </c>
    </row>
    <row r="4" spans="1:14" x14ac:dyDescent="0.2">
      <c r="A4" s="2" t="s">
        <v>2</v>
      </c>
      <c r="B4" s="3">
        <v>1384.8</v>
      </c>
      <c r="C4" s="3">
        <v>4269.8</v>
      </c>
      <c r="D4" s="3">
        <v>4269.8</v>
      </c>
      <c r="E4" s="3">
        <v>1384.8</v>
      </c>
      <c r="F4" s="3">
        <v>1384.8</v>
      </c>
      <c r="G4" s="3">
        <v>1384.8</v>
      </c>
      <c r="H4" s="3">
        <v>1384.8</v>
      </c>
      <c r="I4" s="3">
        <v>4269.8</v>
      </c>
      <c r="J4" s="3">
        <v>4269.8</v>
      </c>
      <c r="K4" s="3">
        <v>1384.8</v>
      </c>
      <c r="L4" s="3">
        <v>1384.8</v>
      </c>
      <c r="M4" s="3">
        <v>1384.8</v>
      </c>
      <c r="N4" s="3">
        <v>1384.8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8"/>
  <sheetViews>
    <sheetView zoomScaleNormal="100" workbookViewId="0">
      <selection activeCell="E10" sqref="E10"/>
    </sheetView>
  </sheetViews>
  <sheetFormatPr baseColWidth="10" defaultColWidth="11.1640625" defaultRowHeight="16" x14ac:dyDescent="0.2"/>
  <cols>
    <col min="4" max="4" width="28.33203125" customWidth="1"/>
    <col min="8" max="8" width="12.1640625" bestFit="1" customWidth="1"/>
  </cols>
  <sheetData>
    <row r="1" spans="1:5" x14ac:dyDescent="0.2">
      <c r="A1" s="16"/>
      <c r="B1" s="16"/>
      <c r="D1" s="16" t="s">
        <v>58</v>
      </c>
      <c r="E1" s="16"/>
    </row>
    <row r="2" spans="1:5" x14ac:dyDescent="0.2">
      <c r="D2" s="9" t="s">
        <v>56</v>
      </c>
      <c r="E2" s="9" t="s">
        <v>57</v>
      </c>
    </row>
    <row r="3" spans="1:5" ht="18" x14ac:dyDescent="0.2">
      <c r="D3" s="4" t="s">
        <v>93</v>
      </c>
      <c r="E3" s="5" t="s">
        <v>93</v>
      </c>
    </row>
    <row r="4" spans="1:5" ht="18" x14ac:dyDescent="0.2">
      <c r="D4" s="4" t="s">
        <v>94</v>
      </c>
      <c r="E4" s="5" t="s">
        <v>0</v>
      </c>
    </row>
    <row r="5" spans="1:5" ht="18" x14ac:dyDescent="0.2">
      <c r="D5" s="4" t="s">
        <v>95</v>
      </c>
      <c r="E5" s="5" t="s">
        <v>3</v>
      </c>
    </row>
    <row r="6" spans="1:5" ht="18" x14ac:dyDescent="0.2">
      <c r="D6" s="4" t="s">
        <v>96</v>
      </c>
      <c r="E6" s="5" t="s">
        <v>4</v>
      </c>
    </row>
    <row r="7" spans="1:5" ht="18" x14ac:dyDescent="0.2">
      <c r="D7" s="4" t="s">
        <v>97</v>
      </c>
      <c r="E7" s="5" t="s">
        <v>5</v>
      </c>
    </row>
    <row r="8" spans="1:5" ht="18" x14ac:dyDescent="0.2">
      <c r="D8" s="4" t="s">
        <v>98</v>
      </c>
      <c r="E8" s="5" t="s">
        <v>6</v>
      </c>
    </row>
    <row r="9" spans="1:5" ht="18" x14ac:dyDescent="0.2">
      <c r="D9" s="4" t="s">
        <v>99</v>
      </c>
      <c r="E9" s="5" t="s">
        <v>7</v>
      </c>
    </row>
    <row r="10" spans="1:5" ht="18" x14ac:dyDescent="0.2">
      <c r="D10" s="4" t="s">
        <v>100</v>
      </c>
      <c r="E10" s="5" t="s">
        <v>8</v>
      </c>
    </row>
    <row r="11" spans="1:5" ht="18" x14ac:dyDescent="0.2">
      <c r="D11" s="4" t="s">
        <v>101</v>
      </c>
      <c r="E11" s="5" t="s">
        <v>9</v>
      </c>
    </row>
    <row r="12" spans="1:5" ht="18" x14ac:dyDescent="0.2">
      <c r="D12" s="4" t="s">
        <v>102</v>
      </c>
      <c r="E12" s="5" t="s">
        <v>10</v>
      </c>
    </row>
    <row r="13" spans="1:5" ht="18" x14ac:dyDescent="0.2">
      <c r="D13" s="4" t="s">
        <v>103</v>
      </c>
      <c r="E13" s="5" t="s">
        <v>11</v>
      </c>
    </row>
    <row r="14" spans="1:5" ht="18" x14ac:dyDescent="0.2">
      <c r="D14" s="4" t="s">
        <v>104</v>
      </c>
      <c r="E14" s="5" t="s">
        <v>12</v>
      </c>
    </row>
    <row r="15" spans="1:5" ht="18" x14ac:dyDescent="0.2">
      <c r="D15" s="4" t="s">
        <v>105</v>
      </c>
      <c r="E15" s="5" t="s">
        <v>13</v>
      </c>
    </row>
    <row r="16" spans="1:5" ht="18" x14ac:dyDescent="0.2">
      <c r="D16" s="4" t="s">
        <v>82</v>
      </c>
      <c r="E16" s="5" t="s">
        <v>14</v>
      </c>
    </row>
    <row r="17" spans="4:5" ht="18" x14ac:dyDescent="0.2">
      <c r="D17" s="4" t="s">
        <v>109</v>
      </c>
      <c r="E17" s="5" t="s">
        <v>15</v>
      </c>
    </row>
    <row r="18" spans="4:5" ht="18" x14ac:dyDescent="0.2">
      <c r="D18" s="4" t="s">
        <v>110</v>
      </c>
      <c r="E18" s="5" t="s">
        <v>16</v>
      </c>
    </row>
    <row r="19" spans="4:5" ht="18" x14ac:dyDescent="0.2">
      <c r="D19" s="4" t="s">
        <v>72</v>
      </c>
      <c r="E19" s="5" t="s">
        <v>17</v>
      </c>
    </row>
    <row r="20" spans="4:5" ht="18" x14ac:dyDescent="0.2">
      <c r="D20" s="4" t="s">
        <v>111</v>
      </c>
      <c r="E20" s="5" t="s">
        <v>18</v>
      </c>
    </row>
    <row r="21" spans="4:5" ht="18" x14ac:dyDescent="0.2">
      <c r="D21" s="4" t="s">
        <v>112</v>
      </c>
      <c r="E21" s="5" t="s">
        <v>134</v>
      </c>
    </row>
    <row r="22" spans="4:5" ht="18" x14ac:dyDescent="0.2">
      <c r="D22" s="4" t="s">
        <v>63</v>
      </c>
      <c r="E22" s="5" t="s">
        <v>19</v>
      </c>
    </row>
    <row r="23" spans="4:5" ht="18" x14ac:dyDescent="0.2">
      <c r="D23" s="4" t="s">
        <v>67</v>
      </c>
      <c r="E23" s="5" t="s">
        <v>20</v>
      </c>
    </row>
    <row r="24" spans="4:5" ht="18" x14ac:dyDescent="0.2">
      <c r="D24" s="4" t="s">
        <v>113</v>
      </c>
      <c r="E24" s="5" t="s">
        <v>21</v>
      </c>
    </row>
    <row r="25" spans="4:5" ht="18" x14ac:dyDescent="0.2">
      <c r="D25" s="4" t="s">
        <v>114</v>
      </c>
      <c r="E25" s="5" t="s">
        <v>22</v>
      </c>
    </row>
    <row r="26" spans="4:5" ht="18" x14ac:dyDescent="0.2">
      <c r="D26" s="4" t="s">
        <v>115</v>
      </c>
      <c r="E26" s="5" t="s">
        <v>23</v>
      </c>
    </row>
    <row r="27" spans="4:5" ht="18" x14ac:dyDescent="0.2">
      <c r="D27" s="4" t="s">
        <v>90</v>
      </c>
      <c r="E27" s="5" t="s">
        <v>24</v>
      </c>
    </row>
    <row r="28" spans="4:5" ht="18" x14ac:dyDescent="0.2">
      <c r="D28" s="4" t="s">
        <v>116</v>
      </c>
      <c r="E28" s="5" t="s">
        <v>25</v>
      </c>
    </row>
    <row r="29" spans="4:5" ht="18" x14ac:dyDescent="0.2">
      <c r="D29" s="4" t="s">
        <v>76</v>
      </c>
      <c r="E29" s="5" t="s">
        <v>26</v>
      </c>
    </row>
    <row r="30" spans="4:5" ht="18" x14ac:dyDescent="0.2">
      <c r="D30" s="4" t="s">
        <v>79</v>
      </c>
      <c r="E30" s="5" t="s">
        <v>27</v>
      </c>
    </row>
    <row r="31" spans="4:5" ht="18" x14ac:dyDescent="0.2">
      <c r="D31" s="4" t="s">
        <v>117</v>
      </c>
      <c r="E31" s="5" t="s">
        <v>28</v>
      </c>
    </row>
    <row r="32" spans="4:5" ht="18" x14ac:dyDescent="0.2">
      <c r="D32" s="4" t="s">
        <v>81</v>
      </c>
      <c r="E32" s="5" t="s">
        <v>29</v>
      </c>
    </row>
    <row r="33" spans="4:5" ht="18" x14ac:dyDescent="0.2">
      <c r="D33" s="4" t="s">
        <v>118</v>
      </c>
      <c r="E33" s="5" t="s">
        <v>30</v>
      </c>
    </row>
    <row r="34" spans="4:5" ht="18" x14ac:dyDescent="0.2">
      <c r="D34" s="4" t="s">
        <v>80</v>
      </c>
      <c r="E34" s="5" t="s">
        <v>31</v>
      </c>
    </row>
    <row r="35" spans="4:5" ht="18" x14ac:dyDescent="0.2">
      <c r="D35" s="4" t="s">
        <v>119</v>
      </c>
      <c r="E35" s="5" t="s">
        <v>32</v>
      </c>
    </row>
    <row r="36" spans="4:5" ht="18" x14ac:dyDescent="0.2">
      <c r="D36" s="4" t="s">
        <v>75</v>
      </c>
      <c r="E36" s="5" t="s">
        <v>33</v>
      </c>
    </row>
    <row r="37" spans="4:5" ht="18" x14ac:dyDescent="0.2">
      <c r="D37" s="4" t="s">
        <v>120</v>
      </c>
      <c r="E37" s="5" t="s">
        <v>34</v>
      </c>
    </row>
    <row r="38" spans="4:5" ht="18" x14ac:dyDescent="0.2">
      <c r="D38" s="4" t="s">
        <v>122</v>
      </c>
      <c r="E38" s="5" t="s">
        <v>35</v>
      </c>
    </row>
    <row r="39" spans="4:5" ht="18" x14ac:dyDescent="0.2">
      <c r="D39" s="4" t="s">
        <v>123</v>
      </c>
      <c r="E39" s="5" t="s">
        <v>36</v>
      </c>
    </row>
    <row r="40" spans="4:5" ht="18" x14ac:dyDescent="0.2">
      <c r="D40" s="4" t="s">
        <v>124</v>
      </c>
      <c r="E40" s="5" t="s">
        <v>37</v>
      </c>
    </row>
    <row r="41" spans="4:5" ht="18" x14ac:dyDescent="0.2">
      <c r="D41" s="4" t="s">
        <v>125</v>
      </c>
      <c r="E41" s="5" t="s">
        <v>38</v>
      </c>
    </row>
    <row r="42" spans="4:5" ht="18" x14ac:dyDescent="0.2">
      <c r="D42" s="4" t="s">
        <v>126</v>
      </c>
      <c r="E42" s="5" t="s">
        <v>39</v>
      </c>
    </row>
    <row r="43" spans="4:5" ht="18" x14ac:dyDescent="0.2">
      <c r="D43" s="4" t="s">
        <v>127</v>
      </c>
      <c r="E43" s="5" t="s">
        <v>40</v>
      </c>
    </row>
    <row r="44" spans="4:5" ht="18" x14ac:dyDescent="0.2">
      <c r="D44" t="s">
        <v>128</v>
      </c>
      <c r="E44" s="5" t="s">
        <v>136</v>
      </c>
    </row>
    <row r="45" spans="4:5" ht="18" x14ac:dyDescent="0.2">
      <c r="D45" t="s">
        <v>129</v>
      </c>
      <c r="E45" s="5" t="s">
        <v>42</v>
      </c>
    </row>
    <row r="46" spans="4:5" ht="18" x14ac:dyDescent="0.2">
      <c r="D46" t="s">
        <v>130</v>
      </c>
      <c r="E46" s="5" t="s">
        <v>41</v>
      </c>
    </row>
    <row r="47" spans="4:5" ht="18" x14ac:dyDescent="0.2">
      <c r="D47" t="s">
        <v>131</v>
      </c>
      <c r="E47" s="5" t="s">
        <v>43</v>
      </c>
    </row>
    <row r="48" spans="4:5" ht="18" x14ac:dyDescent="0.2">
      <c r="D48" s="7" t="s">
        <v>78</v>
      </c>
      <c r="E48" s="8" t="s">
        <v>44</v>
      </c>
    </row>
    <row r="49" spans="4:9" x14ac:dyDescent="0.2">
      <c r="D49" s="17" t="s">
        <v>137</v>
      </c>
      <c r="E49" s="17"/>
      <c r="F49" t="s">
        <v>138</v>
      </c>
      <c r="G49" t="s">
        <v>139</v>
      </c>
      <c r="H49" t="s">
        <v>140</v>
      </c>
      <c r="I49" t="s">
        <v>141</v>
      </c>
    </row>
    <row r="50" spans="4:9" ht="18" x14ac:dyDescent="0.2">
      <c r="D50" t="s">
        <v>61</v>
      </c>
      <c r="E50" s="5" t="s">
        <v>25</v>
      </c>
      <c r="F50">
        <v>118.176</v>
      </c>
      <c r="G50">
        <v>6.16</v>
      </c>
      <c r="H50">
        <f>(G50*0.000000000001)/F50*6.022E+23</f>
        <v>31390062279.98917</v>
      </c>
      <c r="I50">
        <f>H50/25034759936.9357</f>
        <v>1.2538591286300695</v>
      </c>
    </row>
    <row r="51" spans="4:9" ht="18" x14ac:dyDescent="0.2">
      <c r="D51" t="s">
        <v>66</v>
      </c>
      <c r="E51" s="5" t="s">
        <v>45</v>
      </c>
      <c r="F51">
        <v>98.15</v>
      </c>
      <c r="G51">
        <v>0.98</v>
      </c>
      <c r="H51">
        <f t="shared" ref="H51:H61" si="0">(G51*0.000000000001)/F51*6.022E+23</f>
        <v>6012796739.6841564</v>
      </c>
      <c r="I51">
        <f t="shared" ref="I51:I61" si="1">H51/25034759936.9357</f>
        <v>0.24017792680380437</v>
      </c>
    </row>
    <row r="52" spans="4:9" ht="18" x14ac:dyDescent="0.2">
      <c r="D52" t="s">
        <v>68</v>
      </c>
      <c r="E52" s="5" t="s">
        <v>46</v>
      </c>
      <c r="F52">
        <v>100.16</v>
      </c>
      <c r="G52">
        <v>0.54</v>
      </c>
      <c r="H52">
        <f t="shared" si="0"/>
        <v>3246685303.5143776</v>
      </c>
      <c r="I52">
        <f t="shared" si="1"/>
        <v>0.12968709553009511</v>
      </c>
    </row>
    <row r="53" spans="4:9" ht="18" x14ac:dyDescent="0.2">
      <c r="D53" t="s">
        <v>69</v>
      </c>
      <c r="E53" s="5" t="s">
        <v>47</v>
      </c>
      <c r="F53">
        <v>86.13</v>
      </c>
      <c r="G53">
        <v>0.56999999999999995</v>
      </c>
      <c r="H53">
        <f t="shared" si="0"/>
        <v>3985301288.7495642</v>
      </c>
      <c r="I53">
        <f t="shared" si="1"/>
        <v>0.15919071318394165</v>
      </c>
    </row>
    <row r="54" spans="4:9" ht="18" x14ac:dyDescent="0.2">
      <c r="D54" t="s">
        <v>71</v>
      </c>
      <c r="E54" s="5" t="s">
        <v>48</v>
      </c>
      <c r="F54">
        <v>131.38</v>
      </c>
      <c r="G54">
        <v>0.21</v>
      </c>
      <c r="H54">
        <f t="shared" si="0"/>
        <v>962566600.70025885</v>
      </c>
      <c r="I54">
        <f t="shared" si="1"/>
        <v>3.8449204351271235E-2</v>
      </c>
    </row>
    <row r="55" spans="4:9" ht="18" x14ac:dyDescent="0.2">
      <c r="D55" t="s">
        <v>73</v>
      </c>
      <c r="E55" s="5" t="s">
        <v>49</v>
      </c>
      <c r="F55">
        <v>165.82</v>
      </c>
      <c r="G55">
        <v>1.94</v>
      </c>
      <c r="H55">
        <f t="shared" si="0"/>
        <v>7045398625.0150757</v>
      </c>
      <c r="I55">
        <f t="shared" si="1"/>
        <v>0.28142465287316215</v>
      </c>
    </row>
    <row r="56" spans="4:9" ht="18" x14ac:dyDescent="0.2">
      <c r="D56" t="s">
        <v>77</v>
      </c>
      <c r="E56" s="5" t="s">
        <v>50</v>
      </c>
      <c r="F56">
        <v>120.19499999999999</v>
      </c>
      <c r="G56">
        <v>1.58</v>
      </c>
      <c r="H56">
        <f t="shared" si="0"/>
        <v>7916102999.2928171</v>
      </c>
      <c r="I56">
        <f t="shared" si="1"/>
        <v>0.31620447007417013</v>
      </c>
    </row>
    <row r="57" spans="4:9" ht="18" x14ac:dyDescent="0.2">
      <c r="D57" t="s">
        <v>87</v>
      </c>
      <c r="E57" s="5" t="s">
        <v>51</v>
      </c>
      <c r="F57">
        <v>100.161</v>
      </c>
      <c r="G57">
        <v>20.61</v>
      </c>
      <c r="H57">
        <f t="shared" si="0"/>
        <v>123913918591.06839</v>
      </c>
      <c r="I57">
        <f t="shared" si="1"/>
        <v>4.9496747283862979</v>
      </c>
    </row>
    <row r="58" spans="4:9" ht="18" x14ac:dyDescent="0.2">
      <c r="D58" t="s">
        <v>88</v>
      </c>
      <c r="E58" s="5" t="s">
        <v>52</v>
      </c>
      <c r="F58">
        <v>60.095999999999997</v>
      </c>
      <c r="G58">
        <v>0.33</v>
      </c>
      <c r="H58">
        <f t="shared" si="0"/>
        <v>3306809105.4313107</v>
      </c>
      <c r="I58">
        <f t="shared" si="1"/>
        <v>0.13208870841028206</v>
      </c>
    </row>
    <row r="59" spans="4:9" ht="18" x14ac:dyDescent="0.2">
      <c r="D59" t="s">
        <v>89</v>
      </c>
      <c r="E59" s="5" t="s">
        <v>53</v>
      </c>
      <c r="F59">
        <v>88.15</v>
      </c>
      <c r="G59">
        <v>0.71</v>
      </c>
      <c r="H59">
        <f t="shared" si="0"/>
        <v>4850391378.3323879</v>
      </c>
      <c r="I59">
        <f t="shared" si="1"/>
        <v>0.19374627080710424</v>
      </c>
    </row>
    <row r="60" spans="4:9" ht="18" x14ac:dyDescent="0.2">
      <c r="D60" t="s">
        <v>91</v>
      </c>
      <c r="E60" s="5" t="s">
        <v>54</v>
      </c>
      <c r="F60">
        <v>74.123000000000005</v>
      </c>
      <c r="G60">
        <v>2.2599999999999998</v>
      </c>
      <c r="H60">
        <f t="shared" si="0"/>
        <v>18360994563.091076</v>
      </c>
      <c r="I60">
        <f t="shared" si="1"/>
        <v>0.73342003715408888</v>
      </c>
    </row>
    <row r="61" spans="4:9" ht="18" x14ac:dyDescent="0.2">
      <c r="D61" s="7" t="s">
        <v>92</v>
      </c>
      <c r="E61" s="8" t="s">
        <v>55</v>
      </c>
      <c r="F61">
        <v>74.123000000000005</v>
      </c>
      <c r="G61">
        <v>0.66</v>
      </c>
      <c r="H61">
        <f t="shared" si="0"/>
        <v>5362060359.1327925</v>
      </c>
      <c r="I61">
        <f t="shared" si="1"/>
        <v>0.21418461262022065</v>
      </c>
    </row>
    <row r="62" spans="4:9" x14ac:dyDescent="0.2">
      <c r="D62" s="12" t="s">
        <v>144</v>
      </c>
    </row>
    <row r="63" spans="4:9" ht="38" x14ac:dyDescent="0.2">
      <c r="D63" t="s">
        <v>142</v>
      </c>
      <c r="E63" s="11" t="s">
        <v>143</v>
      </c>
      <c r="F63" s="10"/>
    </row>
    <row r="64" spans="4:9" ht="38" x14ac:dyDescent="0.2">
      <c r="D64" s="7" t="s">
        <v>145</v>
      </c>
      <c r="E64" s="13" t="s">
        <v>146</v>
      </c>
      <c r="F64" s="10"/>
    </row>
    <row r="65" spans="4:6" ht="18" x14ac:dyDescent="0.2">
      <c r="D65" s="12" t="s">
        <v>147</v>
      </c>
      <c r="E65" s="11"/>
      <c r="F65" s="10"/>
    </row>
    <row r="66" spans="4:6" ht="38" x14ac:dyDescent="0.2">
      <c r="D66" s="12" t="s">
        <v>43</v>
      </c>
      <c r="E66" s="11" t="s">
        <v>43</v>
      </c>
      <c r="F66" s="10"/>
    </row>
    <row r="67" spans="4:6" ht="38" x14ac:dyDescent="0.2">
      <c r="D67" s="14" t="s">
        <v>148</v>
      </c>
      <c r="E67" s="13" t="s">
        <v>149</v>
      </c>
      <c r="F67" s="10"/>
    </row>
    <row r="68" spans="4:6" ht="18" x14ac:dyDescent="0.2">
      <c r="D68" s="12" t="s">
        <v>150</v>
      </c>
      <c r="E68" s="11"/>
      <c r="F68" s="10"/>
    </row>
    <row r="69" spans="4:6" ht="18" x14ac:dyDescent="0.2">
      <c r="D69" s="12" t="s">
        <v>151</v>
      </c>
      <c r="E69" s="5" t="s">
        <v>152</v>
      </c>
      <c r="F69" s="10"/>
    </row>
    <row r="70" spans="4:6" ht="18" x14ac:dyDescent="0.2">
      <c r="D70" s="12" t="s">
        <v>153</v>
      </c>
      <c r="E70" s="5" t="s">
        <v>154</v>
      </c>
      <c r="F70" s="10"/>
    </row>
    <row r="71" spans="4:6" ht="18" x14ac:dyDescent="0.2">
      <c r="D71" s="12" t="s">
        <v>161</v>
      </c>
      <c r="E71" s="5" t="s">
        <v>162</v>
      </c>
      <c r="F71" s="10"/>
    </row>
    <row r="72" spans="4:6" ht="18" x14ac:dyDescent="0.2">
      <c r="D72" s="12" t="s">
        <v>163</v>
      </c>
      <c r="E72" s="5" t="s">
        <v>164</v>
      </c>
      <c r="F72" s="10"/>
    </row>
    <row r="73" spans="4:6" ht="18" x14ac:dyDescent="0.2">
      <c r="D73" s="12"/>
      <c r="E73" s="11"/>
      <c r="F73" s="10"/>
    </row>
    <row r="74" spans="4:6" ht="18" x14ac:dyDescent="0.2">
      <c r="D74" s="14" t="s">
        <v>133</v>
      </c>
      <c r="E74" s="13"/>
      <c r="F74" s="10"/>
    </row>
    <row r="75" spans="4:6" ht="18" x14ac:dyDescent="0.2">
      <c r="D75" s="6" t="s">
        <v>106</v>
      </c>
      <c r="E75" s="5" t="s">
        <v>133</v>
      </c>
    </row>
    <row r="76" spans="4:6" ht="18" x14ac:dyDescent="0.2">
      <c r="D76" s="6" t="s">
        <v>107</v>
      </c>
      <c r="E76" s="5" t="s">
        <v>133</v>
      </c>
    </row>
    <row r="77" spans="4:6" ht="18" x14ac:dyDescent="0.2">
      <c r="D77" s="6" t="s">
        <v>108</v>
      </c>
      <c r="E77" s="5" t="s">
        <v>133</v>
      </c>
    </row>
    <row r="78" spans="4:6" ht="18" x14ac:dyDescent="0.2">
      <c r="D78" t="s">
        <v>132</v>
      </c>
      <c r="E78" s="5" t="s">
        <v>133</v>
      </c>
    </row>
    <row r="79" spans="4:6" ht="18" x14ac:dyDescent="0.2">
      <c r="D79" t="s">
        <v>59</v>
      </c>
      <c r="E79" s="5" t="s">
        <v>133</v>
      </c>
    </row>
    <row r="80" spans="4:6" ht="18" x14ac:dyDescent="0.2">
      <c r="D80" t="s">
        <v>60</v>
      </c>
      <c r="E80" s="5" t="s">
        <v>133</v>
      </c>
    </row>
    <row r="81" spans="4:5" ht="18" x14ac:dyDescent="0.2">
      <c r="D81" t="s">
        <v>62</v>
      </c>
      <c r="E81" s="5" t="s">
        <v>133</v>
      </c>
    </row>
    <row r="82" spans="4:5" ht="18" x14ac:dyDescent="0.2">
      <c r="D82" t="s">
        <v>64</v>
      </c>
      <c r="E82" s="5" t="s">
        <v>133</v>
      </c>
    </row>
    <row r="83" spans="4:5" ht="18" x14ac:dyDescent="0.2">
      <c r="D83" t="s">
        <v>65</v>
      </c>
      <c r="E83" s="5" t="s">
        <v>133</v>
      </c>
    </row>
    <row r="84" spans="4:5" ht="18" x14ac:dyDescent="0.2">
      <c r="D84" t="s">
        <v>70</v>
      </c>
      <c r="E84" s="5" t="s">
        <v>133</v>
      </c>
    </row>
    <row r="85" spans="4:5" ht="18" x14ac:dyDescent="0.2">
      <c r="D85" t="s">
        <v>74</v>
      </c>
      <c r="E85" s="5" t="s">
        <v>133</v>
      </c>
    </row>
    <row r="86" spans="4:5" ht="18" x14ac:dyDescent="0.2">
      <c r="D86" t="s">
        <v>83</v>
      </c>
      <c r="E86" s="5" t="s">
        <v>133</v>
      </c>
    </row>
    <row r="87" spans="4:5" ht="18" x14ac:dyDescent="0.2">
      <c r="D87" t="s">
        <v>84</v>
      </c>
      <c r="E87" s="5" t="s">
        <v>133</v>
      </c>
    </row>
    <row r="88" spans="4:5" ht="18" x14ac:dyDescent="0.2">
      <c r="D88" t="s">
        <v>85</v>
      </c>
      <c r="E88" s="5" t="s">
        <v>133</v>
      </c>
    </row>
    <row r="89" spans="4:5" ht="18" x14ac:dyDescent="0.2">
      <c r="D89" t="s">
        <v>86</v>
      </c>
      <c r="E89" s="5" t="s">
        <v>133</v>
      </c>
    </row>
    <row r="90" spans="4:5" ht="18" x14ac:dyDescent="0.2">
      <c r="D90" t="s">
        <v>155</v>
      </c>
      <c r="E90" s="5" t="s">
        <v>133</v>
      </c>
    </row>
    <row r="91" spans="4:5" ht="18" x14ac:dyDescent="0.2">
      <c r="D91" t="s">
        <v>156</v>
      </c>
      <c r="E91" s="5" t="s">
        <v>133</v>
      </c>
    </row>
    <row r="92" spans="4:5" ht="18" x14ac:dyDescent="0.2">
      <c r="D92" s="12" t="s">
        <v>157</v>
      </c>
      <c r="E92" s="5" t="s">
        <v>133</v>
      </c>
    </row>
    <row r="93" spans="4:5" ht="18" x14ac:dyDescent="0.2">
      <c r="D93" s="12" t="s">
        <v>158</v>
      </c>
      <c r="E93" s="5" t="s">
        <v>133</v>
      </c>
    </row>
    <row r="94" spans="4:5" ht="18" x14ac:dyDescent="0.2">
      <c r="D94" s="12" t="s">
        <v>159</v>
      </c>
      <c r="E94" s="5" t="s">
        <v>133</v>
      </c>
    </row>
    <row r="95" spans="4:5" ht="18" x14ac:dyDescent="0.2">
      <c r="D95" s="12" t="s">
        <v>160</v>
      </c>
      <c r="E95" s="5" t="s">
        <v>133</v>
      </c>
    </row>
    <row r="97" spans="4:5" x14ac:dyDescent="0.2">
      <c r="D97" s="7" t="s">
        <v>165</v>
      </c>
      <c r="E97" s="7"/>
    </row>
    <row r="98" spans="4:5" ht="18" x14ac:dyDescent="0.2">
      <c r="D98" s="15" t="s">
        <v>121</v>
      </c>
      <c r="E98" s="5" t="s">
        <v>135</v>
      </c>
    </row>
  </sheetData>
  <mergeCells count="3">
    <mergeCell ref="A1:B1"/>
    <mergeCell ref="D1:E1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2022-10-31T14:04:42Z</dcterms:modified>
</cp:coreProperties>
</file>