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Documents/GitHub/PyCHAM/PyCHAM/input/ambient_constrained_ex/"/>
    </mc:Choice>
  </mc:AlternateContent>
  <xr:revisionPtr revIDLastSave="0" documentId="13_ncr:1_{B28F2E44-1F76-304F-B5B2-6335D707B68C}" xr6:coauthVersionLast="47" xr6:coauthVersionMax="47" xr10:uidLastSave="{00000000-0000-0000-0000-000000000000}"/>
  <bookViews>
    <workbookView xWindow="4500" yWindow="1700" windowWidth="32260" windowHeight="13200" xr2:uid="{A12B527E-AFAD-6348-8F8E-CC39D59E777A}"/>
  </bookViews>
  <sheets>
    <sheet name="cont_infl" sheetId="1" r:id="rId1"/>
    <sheet name="lit_sour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51" i="2" l="1"/>
  <c r="I51" i="2" s="1"/>
  <c r="H52" i="2"/>
  <c r="I52" i="2" s="1"/>
  <c r="H53" i="2"/>
  <c r="I53" i="2" s="1"/>
  <c r="H54" i="2"/>
  <c r="I54" i="2" s="1"/>
  <c r="H55" i="2"/>
  <c r="I55" i="2" s="1"/>
  <c r="H56" i="2"/>
  <c r="I56" i="2" s="1"/>
  <c r="H57" i="2"/>
  <c r="I57" i="2" s="1"/>
  <c r="H58" i="2"/>
  <c r="I58" i="2" s="1"/>
  <c r="H59" i="2"/>
  <c r="I59" i="2" s="1"/>
  <c r="H60" i="2"/>
  <c r="I60" i="2" s="1"/>
  <c r="H61" i="2"/>
  <c r="I61" i="2" s="1"/>
  <c r="H50" i="2"/>
  <c r="I50" i="2" s="1"/>
</calcChain>
</file>

<file path=xl/sharedStrings.xml><?xml version="1.0" encoding="utf-8"?>
<sst xmlns="http://schemas.openxmlformats.org/spreadsheetml/2006/main" count="191" uniqueCount="167">
  <si>
    <t>CO</t>
  </si>
  <si>
    <t>CH4</t>
  </si>
  <si>
    <t>H2O</t>
  </si>
  <si>
    <t>C2H6</t>
  </si>
  <si>
    <t>C3H8</t>
  </si>
  <si>
    <t>NC4H10</t>
  </si>
  <si>
    <t>NC5H12</t>
  </si>
  <si>
    <t>NC6H14</t>
  </si>
  <si>
    <t>NC7H16</t>
  </si>
  <si>
    <t>NC8H18</t>
  </si>
  <si>
    <t>NC9H20</t>
  </si>
  <si>
    <t>NC10H22</t>
  </si>
  <si>
    <t>NC11H24</t>
  </si>
  <si>
    <t>NC12H26</t>
  </si>
  <si>
    <t>CHEX</t>
  </si>
  <si>
    <t>CH3CCL3</t>
  </si>
  <si>
    <t>CH2CL2</t>
  </si>
  <si>
    <t>CHCL3</t>
  </si>
  <si>
    <t>HCHO</t>
  </si>
  <si>
    <t>BENZAL</t>
  </si>
  <si>
    <t>CH3COCH3</t>
  </si>
  <si>
    <t>MEK</t>
  </si>
  <si>
    <t>CH3OH</t>
  </si>
  <si>
    <t>C2H5OH</t>
  </si>
  <si>
    <t>IPROPOL</t>
  </si>
  <si>
    <t>BUOX2ETOH</t>
  </si>
  <si>
    <t>BENZENE</t>
  </si>
  <si>
    <t>TOLUENE</t>
  </si>
  <si>
    <t>MXYL</t>
  </si>
  <si>
    <t>OXYL</t>
  </si>
  <si>
    <t>PXYL</t>
  </si>
  <si>
    <t>EBENZ</t>
  </si>
  <si>
    <t>PHENOL</t>
  </si>
  <si>
    <t>TM124B</t>
  </si>
  <si>
    <t>TM135B</t>
  </si>
  <si>
    <t>IPBENZ</t>
  </si>
  <si>
    <t>C2H4</t>
  </si>
  <si>
    <t>C3H6</t>
  </si>
  <si>
    <t>TBUT2ENE</t>
  </si>
  <si>
    <t>CBUT2ENE</t>
  </si>
  <si>
    <t>MEPROPENE</t>
  </si>
  <si>
    <t>C5H8</t>
  </si>
  <si>
    <t>ME2BUT2ENE</t>
  </si>
  <si>
    <t>LIMONENE</t>
  </si>
  <si>
    <t>STYRENE</t>
  </si>
  <si>
    <t>CYHEXONE</t>
  </si>
  <si>
    <t>MIBK</t>
  </si>
  <si>
    <t>MPRK</t>
  </si>
  <si>
    <t>TRICLETH</t>
  </si>
  <si>
    <t>TCE</t>
  </si>
  <si>
    <t>TM123B</t>
  </si>
  <si>
    <t>C5H11CHO</t>
  </si>
  <si>
    <t>NPROPOL</t>
  </si>
  <si>
    <t>PEAOH</t>
  </si>
  <si>
    <t>NBUTOL</t>
  </si>
  <si>
    <t>TBUTOL</t>
  </si>
  <si>
    <t>Their Name</t>
  </si>
  <si>
    <t>MCM name</t>
  </si>
  <si>
    <t>Sarwar et al. (2002), doi.org/10.1016/S1352-2310(02)00278-9</t>
  </si>
  <si>
    <t>camphene</t>
  </si>
  <si>
    <t>tetrahydrofuran</t>
  </si>
  <si>
    <t>2-butoxyethanol</t>
  </si>
  <si>
    <t>naphthalene</t>
  </si>
  <si>
    <t>benzaldehyde</t>
  </si>
  <si>
    <t>decamethylcyclopentasiloxane</t>
  </si>
  <si>
    <t>octamethylcyclotetrasiloxane</t>
  </si>
  <si>
    <t>cyclohexanone</t>
  </si>
  <si>
    <t>acetone</t>
  </si>
  <si>
    <t>4-methyl-2-pentanone</t>
  </si>
  <si>
    <t>2-pentanone</t>
  </si>
  <si>
    <t>bromodichloromethane</t>
  </si>
  <si>
    <t>trichloroethylene</t>
  </si>
  <si>
    <t>chloroform</t>
  </si>
  <si>
    <t>perchloroethylene</t>
  </si>
  <si>
    <t>tetrachlorocarbon</t>
  </si>
  <si>
    <t>1,2,4-trimethylbenzene</t>
  </si>
  <si>
    <t>benzene</t>
  </si>
  <si>
    <t>1,2,3-trimethylbenzene</t>
  </si>
  <si>
    <t>styrene</t>
  </si>
  <si>
    <t>toluene</t>
  </si>
  <si>
    <t>ethylbenzene</t>
  </si>
  <si>
    <t>o-xylene</t>
  </si>
  <si>
    <t>cyclohexane</t>
  </si>
  <si>
    <t>decanal</t>
  </si>
  <si>
    <t>octanal</t>
  </si>
  <si>
    <t>nonanal</t>
  </si>
  <si>
    <t>2-furancarboxaldehyde</t>
  </si>
  <si>
    <t>hexanal</t>
  </si>
  <si>
    <t>1-propanol</t>
  </si>
  <si>
    <t>1-pentanol</t>
  </si>
  <si>
    <t>2-propanol</t>
  </si>
  <si>
    <t>1-butanol</t>
  </si>
  <si>
    <t>2-methyl-2-propanol</t>
  </si>
  <si>
    <t>SO2</t>
  </si>
  <si>
    <t>Methane</t>
  </si>
  <si>
    <t>Ethane</t>
  </si>
  <si>
    <t>Propane</t>
  </si>
  <si>
    <t>N-C4</t>
  </si>
  <si>
    <t>N-C5</t>
  </si>
  <si>
    <t>N-C6</t>
  </si>
  <si>
    <t>N-C7</t>
  </si>
  <si>
    <t>N-C8</t>
  </si>
  <si>
    <t>N-C9</t>
  </si>
  <si>
    <t>N-C10</t>
  </si>
  <si>
    <t>N-C11</t>
  </si>
  <si>
    <t>N-C12</t>
  </si>
  <si>
    <t>N-C13</t>
  </si>
  <si>
    <t>N-C14</t>
  </si>
  <si>
    <t>N-C15</t>
  </si>
  <si>
    <t>1,1,1-trichloroethane</t>
  </si>
  <si>
    <t>dichloromethane</t>
  </si>
  <si>
    <t>formaldehyde</t>
  </si>
  <si>
    <t>acetaldehyde</t>
  </si>
  <si>
    <t>methyl ethyl ketone</t>
  </si>
  <si>
    <t>methanol</t>
  </si>
  <si>
    <t>ethanol</t>
  </si>
  <si>
    <t>2-butoxy ethanol</t>
  </si>
  <si>
    <t>m-xylene</t>
  </si>
  <si>
    <t>p-xylene</t>
  </si>
  <si>
    <t>phenol</t>
  </si>
  <si>
    <t>1,3,5-trimethylbenzene</t>
  </si>
  <si>
    <t>1,4 dichlorobenzene</t>
  </si>
  <si>
    <t>isopropylbenzene</t>
  </si>
  <si>
    <t>ethene</t>
  </si>
  <si>
    <t>propene</t>
  </si>
  <si>
    <t>trans-2-butene</t>
  </si>
  <si>
    <t>cis-2-butene</t>
  </si>
  <si>
    <t>isobutene</t>
  </si>
  <si>
    <t>1,3-butadiene</t>
  </si>
  <si>
    <t>2-methyl 2 butene</t>
  </si>
  <si>
    <t>isoprene</t>
  </si>
  <si>
    <t>d-limonene</t>
  </si>
  <si>
    <t>3-carene</t>
  </si>
  <si>
    <t>not in MCM</t>
  </si>
  <si>
    <t>MEMOXYCHO</t>
  </si>
  <si>
    <t>DCBENE</t>
  </si>
  <si>
    <t>C4H6</t>
  </si>
  <si>
    <t>Components unique to Zhu et al. 2013, doi.org/10.1021/es403055e</t>
  </si>
  <si>
    <t>MW (g/mol)</t>
  </si>
  <si>
    <t>Indoor concentration (ug/m3)</t>
  </si>
  <si>
    <t>Indoor concentration (# molecules/cm3)</t>
  </si>
  <si>
    <t>Indoor concentration (ppb)</t>
  </si>
  <si>
    <t>heptanal</t>
  </si>
  <si>
    <t>C6H13CHO</t>
  </si>
  <si>
    <t>4-oxopentanal</t>
  </si>
  <si>
    <t>CO2C4CHO</t>
  </si>
  <si>
    <t>benzyl alcohol</t>
  </si>
  <si>
    <t>C6H5CH2OH</t>
  </si>
  <si>
    <t>acetic acid</t>
  </si>
  <si>
    <t>CH3CO2H</t>
  </si>
  <si>
    <t>formic acid</t>
  </si>
  <si>
    <t>HCOOH</t>
  </si>
  <si>
    <t>furfural</t>
  </si>
  <si>
    <t>hexanoic acid</t>
  </si>
  <si>
    <t>chloramine</t>
  </si>
  <si>
    <t>dichloramine</t>
  </si>
  <si>
    <t>trichloramine</t>
  </si>
  <si>
    <t>cyanogen chloride</t>
  </si>
  <si>
    <t>acrolein</t>
  </si>
  <si>
    <t>ACR </t>
  </si>
  <si>
    <t>butanal</t>
  </si>
  <si>
    <t>C3H7CHO</t>
  </si>
  <si>
    <t>in MCM but without any chemical reaction</t>
  </si>
  <si>
    <t>Components unique to Figure 4. Kruza et al. 2017, doi.org/10.1111/ina.12381</t>
  </si>
  <si>
    <t>Components unique to Figure 2 of Yeoman et al. 2021 (doi.org/10.1111/ina.12811)</t>
  </si>
  <si>
    <t>Components unique to Table 1 of Arata et al. (2021) (doi.org/10.1111/ina.12906)</t>
  </si>
  <si>
    <t>ppb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</si>
</sst>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0"/>
    <numFmt numFmtId="165" formatCode="0.0000000"/>
  </numFmts>
  <fonts count="9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Menlo"/>
      <family val="2"/>
    </font>
    <font>
      <b/>
      <sz val="13.5"/>
      <color rgb="FF000000"/>
      <name val="Helvetica"/>
      <family val="2"/>
    </font>
    <font>
      <u/>
      <sz val="12"/>
      <color theme="1"/>
      <name val="Calibri"/>
      <family val="2"/>
      <scheme val="minor"/>
    </font>
    <font>
      <b/>
      <sz val="13.5"/>
      <color rgb="FF000000"/>
      <name val="Arial"/>
      <family val="2"/>
    </font>
    <font>
      <sz val="12"/>
      <color theme="1"/>
      <name val="Calibri"/>
      <family val="2"/>
    </font>
    <font>
      <sz val="12"/>
      <color rgb="FF1F1F1F"/>
      <name val="Calibri"/>
      <family val="2"/>
    </font>
    <font>
      <sz val="12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rgb="FF000000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164" fontId="0" fillId="0" borderId="0" xfId="0" applyNumberFormat="1"/>
    <xf numFmtId="165" fontId="1" fillId="0" borderId="0" xfId="0" applyNumberFormat="1" applyFont="1"/>
    <xf numFmtId="49" fontId="0" fillId="0" borderId="0" xfId="0" applyNumberFormat="1"/>
    <xf numFmtId="165" fontId="0" fillId="0" borderId="0" xfId="0" applyNumberFormat="1"/>
    <xf numFmtId="49" fontId="1" fillId="0" borderId="0" xfId="0" applyNumberFormat="1" applyFont="1" applyAlignment="1">
      <alignment vertical="center" wrapText="1"/>
    </xf>
    <xf numFmtId="49" fontId="1" fillId="0" borderId="0" xfId="0" applyNumberFormat="1" applyFont="1"/>
    <xf numFmtId="2" fontId="2" fillId="0" borderId="0" xfId="0" applyNumberFormat="1" applyFont="1"/>
    <xf numFmtId="0" fontId="0" fillId="2" borderId="0" xfId="0" applyFill="1"/>
    <xf numFmtId="0" fontId="3" fillId="0" borderId="0" xfId="0" applyFont="1"/>
    <xf numFmtId="0" fontId="0" fillId="3" borderId="0" xfId="0" applyFill="1"/>
    <xf numFmtId="0" fontId="0" fillId="0" borderId="1" xfId="0" applyBorder="1"/>
    <xf numFmtId="0" fontId="3" fillId="0" borderId="1" xfId="0" applyFont="1" applyBorder="1"/>
    <xf numFmtId="0" fontId="4" fillId="0" borderId="0" xfId="0" applyFont="1"/>
    <xf numFmtId="0" fontId="1" fillId="0" borderId="0" xfId="0" applyFont="1"/>
    <xf numFmtId="11" fontId="0" fillId="0" borderId="0" xfId="0" applyNumberFormat="1"/>
    <xf numFmtId="0" fontId="5" fillId="0" borderId="0" xfId="0" applyFont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1" fillId="4" borderId="0" xfId="0" applyFont="1" applyFill="1"/>
    <xf numFmtId="49" fontId="6" fillId="0" borderId="0" xfId="0" applyNumberFormat="1" applyFont="1"/>
    <xf numFmtId="0" fontId="7" fillId="0" borderId="0" xfId="0" applyFont="1"/>
    <xf numFmtId="49" fontId="8" fillId="0" borderId="0" xfId="0" applyNumberFormat="1" applyFont="1" applyAlignment="1">
      <alignment vertical="center" wrapText="1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915D14-D182-E247-B384-ACBF32C9043F}">
  <dimension ref="A1:P69"/>
  <sheetViews>
    <sheetView tabSelected="1" workbookViewId="0">
      <selection activeCell="C2" sqref="C2"/>
    </sheetView>
  </sheetViews>
  <sheetFormatPr baseColWidth="10" defaultColWidth="11.1640625" defaultRowHeight="16" x14ac:dyDescent="0.2"/>
  <cols>
    <col min="1" max="1" width="15" customWidth="1"/>
    <col min="2" max="2" width="18.33203125" style="1" bestFit="1" customWidth="1"/>
    <col min="3" max="3" width="13.6640625" bestFit="1" customWidth="1"/>
    <col min="4" max="4" width="18.33203125" style="1" bestFit="1" customWidth="1"/>
    <col min="5" max="8" width="13.6640625" bestFit="1" customWidth="1"/>
    <col min="9" max="9" width="17.33203125" customWidth="1"/>
    <col min="10" max="10" width="12.5" customWidth="1"/>
    <col min="11" max="11" width="14.6640625" bestFit="1" customWidth="1"/>
    <col min="12" max="12" width="14" customWidth="1"/>
    <col min="13" max="13" width="12.83203125" customWidth="1"/>
    <col min="14" max="14" width="14.1640625" customWidth="1"/>
    <col min="15" max="15" width="13.33203125" bestFit="1" customWidth="1"/>
    <col min="16" max="16" width="12.6640625" bestFit="1" customWidth="1"/>
  </cols>
  <sheetData>
    <row r="1" spans="1:16" x14ac:dyDescent="0.2">
      <c r="A1" s="3" t="s">
        <v>166</v>
      </c>
      <c r="B1" s="4">
        <v>0</v>
      </c>
      <c r="C1" s="4">
        <v>25200</v>
      </c>
      <c r="D1" s="4"/>
      <c r="E1" s="4"/>
      <c r="F1" s="4"/>
      <c r="G1" s="4"/>
      <c r="H1" s="4"/>
      <c r="I1" s="4"/>
      <c r="J1" s="15"/>
      <c r="K1" s="4"/>
      <c r="L1" s="15"/>
      <c r="M1" s="15"/>
      <c r="N1" s="15"/>
      <c r="O1" s="4"/>
      <c r="P1" s="4"/>
    </row>
    <row r="2" spans="1:16" x14ac:dyDescent="0.2">
      <c r="A2" s="3" t="s">
        <v>0</v>
      </c>
      <c r="B2" s="4">
        <v>4.1700000000000001E-3</v>
      </c>
      <c r="C2" s="4">
        <v>4.1700000000000001E-3</v>
      </c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3" spans="1:16" x14ac:dyDescent="0.2">
      <c r="A3" s="3" t="s">
        <v>1</v>
      </c>
      <c r="B3" s="7">
        <v>5.6000000000000001E-2</v>
      </c>
      <c r="C3" s="7">
        <v>5.6000000000000001E-2</v>
      </c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4"/>
    </row>
    <row r="4" spans="1:16" x14ac:dyDescent="0.2">
      <c r="A4" s="3" t="s">
        <v>2</v>
      </c>
      <c r="B4" s="4">
        <v>416.7</v>
      </c>
      <c r="C4" s="4">
        <v>416.7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6" x14ac:dyDescent="0.2">
      <c r="A5" s="3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6" x14ac:dyDescent="0.2">
      <c r="A6" s="3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6" x14ac:dyDescent="0.2">
      <c r="A7" s="3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6" x14ac:dyDescent="0.2">
      <c r="A8" s="1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6" x14ac:dyDescent="0.2">
      <c r="A9" s="1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6" x14ac:dyDescent="0.2">
      <c r="A10" s="3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6" x14ac:dyDescent="0.2">
      <c r="A11" s="3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6" x14ac:dyDescent="0.2">
      <c r="A12" s="3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6" x14ac:dyDescent="0.2">
      <c r="A13" s="3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6" x14ac:dyDescent="0.2">
      <c r="A14" s="3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6" x14ac:dyDescent="0.2">
      <c r="A15" s="3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6" x14ac:dyDescent="0.2">
      <c r="A16" s="3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">
      <c r="A17" s="3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">
      <c r="A18" s="1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">
      <c r="A19" s="1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">
      <c r="A20" s="5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">
      <c r="A21" s="19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">
      <c r="A22" s="20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">
      <c r="A23" s="21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">
      <c r="A24" s="5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">
      <c r="A25" s="5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">
      <c r="A26" s="5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">
      <c r="A27" s="5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">
      <c r="A28" s="5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">
      <c r="A29" s="5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">
      <c r="A30" s="5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">
      <c r="A31" s="5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">
      <c r="A32" s="5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">
      <c r="A33" s="5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">
      <c r="A34" s="6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">
      <c r="A35" s="5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">
      <c r="A36" s="5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">
      <c r="A37" s="5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">
      <c r="A38" s="5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">
      <c r="A39" s="5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">
      <c r="A40" s="5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">
      <c r="A41" s="5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">
      <c r="A42" s="5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">
      <c r="A43" s="5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">
      <c r="A44" s="1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">
      <c r="A45" s="5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">
      <c r="A46" s="1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">
      <c r="A47" s="6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">
      <c r="A48" s="5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2">
      <c r="A49" s="5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">
      <c r="A50" s="5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">
      <c r="A51" s="5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">
      <c r="A52" s="1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">
      <c r="A53" s="1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">
      <c r="A54" s="1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">
      <c r="A55" s="1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">
      <c r="A56" s="1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">
      <c r="A57" s="1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">
      <c r="A58" s="1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">
      <c r="A59" s="1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">
      <c r="A60" s="1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">
      <c r="A61" s="1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">
      <c r="A62" s="5"/>
      <c r="B62" s="15"/>
      <c r="C62" s="4"/>
      <c r="D62" s="4"/>
      <c r="E62" s="15"/>
      <c r="F62" s="15"/>
      <c r="G62" s="15"/>
      <c r="H62" s="15"/>
      <c r="I62" s="4"/>
      <c r="J62" s="4"/>
      <c r="K62" s="15"/>
      <c r="L62" s="15"/>
      <c r="M62" s="15"/>
      <c r="N62" s="15"/>
      <c r="O62" s="4"/>
    </row>
    <row r="63" spans="1:15" x14ac:dyDescent="0.2">
      <c r="A63" s="3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">
      <c r="A64" s="3"/>
      <c r="B64" s="4"/>
      <c r="C64" s="2"/>
      <c r="D64" s="4"/>
      <c r="E64" s="4"/>
      <c r="F64" s="4"/>
      <c r="G64" s="4"/>
      <c r="H64" s="4"/>
      <c r="I64" s="2"/>
      <c r="J64" s="4"/>
      <c r="K64" s="4"/>
      <c r="L64" s="4"/>
      <c r="M64" s="4"/>
      <c r="N64" s="4"/>
      <c r="O64" s="4"/>
    </row>
    <row r="65" spans="1:15" x14ac:dyDescent="0.2">
      <c r="A65" s="6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">
      <c r="A66" s="1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">
      <c r="A67" s="14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4"/>
    </row>
    <row r="68" spans="1:15" x14ac:dyDescent="0.2">
      <c r="A68" s="6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4"/>
    </row>
    <row r="69" spans="1:15" x14ac:dyDescent="0.2">
      <c r="A69" s="6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43D553-2DA6-5946-9E4C-D6464FED6905}">
  <dimension ref="A1:I97"/>
  <sheetViews>
    <sheetView topLeftCell="D1" zoomScaleNormal="100" workbookViewId="0">
      <selection activeCell="E71" sqref="E71"/>
    </sheetView>
  </sheetViews>
  <sheetFormatPr baseColWidth="10" defaultColWidth="11.1640625" defaultRowHeight="16" x14ac:dyDescent="0.2"/>
  <cols>
    <col min="4" max="4" width="28.33203125" customWidth="1"/>
    <col min="8" max="8" width="12.1640625" bestFit="1" customWidth="1"/>
  </cols>
  <sheetData>
    <row r="1" spans="1:5" x14ac:dyDescent="0.2">
      <c r="A1" s="22"/>
      <c r="B1" s="22"/>
      <c r="D1" s="22" t="s">
        <v>58</v>
      </c>
      <c r="E1" s="22"/>
    </row>
    <row r="2" spans="1:5" x14ac:dyDescent="0.2">
      <c r="D2" s="13" t="s">
        <v>56</v>
      </c>
      <c r="E2" s="13" t="s">
        <v>57</v>
      </c>
    </row>
    <row r="3" spans="1:5" ht="18" x14ac:dyDescent="0.2">
      <c r="D3" s="8" t="s">
        <v>93</v>
      </c>
      <c r="E3" s="9" t="s">
        <v>93</v>
      </c>
    </row>
    <row r="4" spans="1:5" ht="18" x14ac:dyDescent="0.2">
      <c r="D4" s="8" t="s">
        <v>94</v>
      </c>
      <c r="E4" s="9" t="s">
        <v>1</v>
      </c>
    </row>
    <row r="5" spans="1:5" ht="18" x14ac:dyDescent="0.2">
      <c r="D5" s="8" t="s">
        <v>95</v>
      </c>
      <c r="E5" s="9" t="s">
        <v>3</v>
      </c>
    </row>
    <row r="6" spans="1:5" ht="18" x14ac:dyDescent="0.2">
      <c r="D6" s="8" t="s">
        <v>96</v>
      </c>
      <c r="E6" s="9" t="s">
        <v>4</v>
      </c>
    </row>
    <row r="7" spans="1:5" ht="18" x14ac:dyDescent="0.2">
      <c r="D7" s="8" t="s">
        <v>97</v>
      </c>
      <c r="E7" s="9" t="s">
        <v>5</v>
      </c>
    </row>
    <row r="8" spans="1:5" ht="18" x14ac:dyDescent="0.2">
      <c r="D8" s="8" t="s">
        <v>98</v>
      </c>
      <c r="E8" s="9" t="s">
        <v>6</v>
      </c>
    </row>
    <row r="9" spans="1:5" ht="18" x14ac:dyDescent="0.2">
      <c r="D9" s="8" t="s">
        <v>99</v>
      </c>
      <c r="E9" s="9" t="s">
        <v>7</v>
      </c>
    </row>
    <row r="10" spans="1:5" ht="18" x14ac:dyDescent="0.2">
      <c r="D10" s="8" t="s">
        <v>100</v>
      </c>
      <c r="E10" s="9" t="s">
        <v>8</v>
      </c>
    </row>
    <row r="11" spans="1:5" ht="18" x14ac:dyDescent="0.2">
      <c r="D11" s="8" t="s">
        <v>101</v>
      </c>
      <c r="E11" s="9" t="s">
        <v>9</v>
      </c>
    </row>
    <row r="12" spans="1:5" ht="18" x14ac:dyDescent="0.2">
      <c r="D12" s="8" t="s">
        <v>102</v>
      </c>
      <c r="E12" s="9" t="s">
        <v>10</v>
      </c>
    </row>
    <row r="13" spans="1:5" ht="18" x14ac:dyDescent="0.2">
      <c r="D13" s="8" t="s">
        <v>103</v>
      </c>
      <c r="E13" s="9" t="s">
        <v>11</v>
      </c>
    </row>
    <row r="14" spans="1:5" ht="18" x14ac:dyDescent="0.2">
      <c r="D14" s="8" t="s">
        <v>104</v>
      </c>
      <c r="E14" s="9" t="s">
        <v>12</v>
      </c>
    </row>
    <row r="15" spans="1:5" ht="18" x14ac:dyDescent="0.2">
      <c r="D15" s="8" t="s">
        <v>105</v>
      </c>
      <c r="E15" s="9" t="s">
        <v>13</v>
      </c>
    </row>
    <row r="16" spans="1:5" ht="18" x14ac:dyDescent="0.2">
      <c r="D16" s="8" t="s">
        <v>82</v>
      </c>
      <c r="E16" s="9" t="s">
        <v>14</v>
      </c>
    </row>
    <row r="17" spans="4:5" ht="18" x14ac:dyDescent="0.2">
      <c r="D17" s="8" t="s">
        <v>109</v>
      </c>
      <c r="E17" s="9" t="s">
        <v>15</v>
      </c>
    </row>
    <row r="18" spans="4:5" ht="18" x14ac:dyDescent="0.2">
      <c r="D18" s="8" t="s">
        <v>110</v>
      </c>
      <c r="E18" s="9" t="s">
        <v>16</v>
      </c>
    </row>
    <row r="19" spans="4:5" ht="18" x14ac:dyDescent="0.2">
      <c r="D19" s="8" t="s">
        <v>72</v>
      </c>
      <c r="E19" s="9" t="s">
        <v>17</v>
      </c>
    </row>
    <row r="20" spans="4:5" ht="18" x14ac:dyDescent="0.2">
      <c r="D20" s="8" t="s">
        <v>111</v>
      </c>
      <c r="E20" s="9" t="s">
        <v>18</v>
      </c>
    </row>
    <row r="21" spans="4:5" ht="18" x14ac:dyDescent="0.2">
      <c r="D21" s="8" t="s">
        <v>112</v>
      </c>
      <c r="E21" s="9" t="s">
        <v>134</v>
      </c>
    </row>
    <row r="22" spans="4:5" ht="18" x14ac:dyDescent="0.2">
      <c r="D22" s="8" t="s">
        <v>63</v>
      </c>
      <c r="E22" s="9" t="s">
        <v>19</v>
      </c>
    </row>
    <row r="23" spans="4:5" ht="18" x14ac:dyDescent="0.2">
      <c r="D23" s="8" t="s">
        <v>67</v>
      </c>
      <c r="E23" s="9" t="s">
        <v>20</v>
      </c>
    </row>
    <row r="24" spans="4:5" ht="18" x14ac:dyDescent="0.2">
      <c r="D24" s="8" t="s">
        <v>113</v>
      </c>
      <c r="E24" s="9" t="s">
        <v>21</v>
      </c>
    </row>
    <row r="25" spans="4:5" ht="18" x14ac:dyDescent="0.2">
      <c r="D25" s="8" t="s">
        <v>114</v>
      </c>
      <c r="E25" s="9" t="s">
        <v>22</v>
      </c>
    </row>
    <row r="26" spans="4:5" ht="18" x14ac:dyDescent="0.2">
      <c r="D26" s="8" t="s">
        <v>115</v>
      </c>
      <c r="E26" s="9" t="s">
        <v>23</v>
      </c>
    </row>
    <row r="27" spans="4:5" ht="18" x14ac:dyDescent="0.2">
      <c r="D27" s="8" t="s">
        <v>90</v>
      </c>
      <c r="E27" s="9" t="s">
        <v>24</v>
      </c>
    </row>
    <row r="28" spans="4:5" ht="18" x14ac:dyDescent="0.2">
      <c r="D28" s="8" t="s">
        <v>116</v>
      </c>
      <c r="E28" s="9" t="s">
        <v>25</v>
      </c>
    </row>
    <row r="29" spans="4:5" ht="18" x14ac:dyDescent="0.2">
      <c r="D29" s="8" t="s">
        <v>76</v>
      </c>
      <c r="E29" s="9" t="s">
        <v>26</v>
      </c>
    </row>
    <row r="30" spans="4:5" ht="18" x14ac:dyDescent="0.2">
      <c r="D30" s="8" t="s">
        <v>79</v>
      </c>
      <c r="E30" s="9" t="s">
        <v>27</v>
      </c>
    </row>
    <row r="31" spans="4:5" ht="18" x14ac:dyDescent="0.2">
      <c r="D31" s="8" t="s">
        <v>117</v>
      </c>
      <c r="E31" s="9" t="s">
        <v>28</v>
      </c>
    </row>
    <row r="32" spans="4:5" ht="18" x14ac:dyDescent="0.2">
      <c r="D32" s="8" t="s">
        <v>81</v>
      </c>
      <c r="E32" s="9" t="s">
        <v>29</v>
      </c>
    </row>
    <row r="33" spans="4:5" ht="18" x14ac:dyDescent="0.2">
      <c r="D33" s="8" t="s">
        <v>118</v>
      </c>
      <c r="E33" s="9" t="s">
        <v>30</v>
      </c>
    </row>
    <row r="34" spans="4:5" ht="18" x14ac:dyDescent="0.2">
      <c r="D34" s="8" t="s">
        <v>80</v>
      </c>
      <c r="E34" s="9" t="s">
        <v>31</v>
      </c>
    </row>
    <row r="35" spans="4:5" ht="18" x14ac:dyDescent="0.2">
      <c r="D35" s="8" t="s">
        <v>119</v>
      </c>
      <c r="E35" s="9" t="s">
        <v>32</v>
      </c>
    </row>
    <row r="36" spans="4:5" ht="18" x14ac:dyDescent="0.2">
      <c r="D36" s="8" t="s">
        <v>75</v>
      </c>
      <c r="E36" s="9" t="s">
        <v>33</v>
      </c>
    </row>
    <row r="37" spans="4:5" ht="18" x14ac:dyDescent="0.2">
      <c r="D37" s="8" t="s">
        <v>120</v>
      </c>
      <c r="E37" s="9" t="s">
        <v>34</v>
      </c>
    </row>
    <row r="38" spans="4:5" ht="18" x14ac:dyDescent="0.2">
      <c r="D38" s="8" t="s">
        <v>122</v>
      </c>
      <c r="E38" s="9" t="s">
        <v>35</v>
      </c>
    </row>
    <row r="39" spans="4:5" ht="18" x14ac:dyDescent="0.2">
      <c r="D39" s="8" t="s">
        <v>123</v>
      </c>
      <c r="E39" s="9" t="s">
        <v>36</v>
      </c>
    </row>
    <row r="40" spans="4:5" ht="18" x14ac:dyDescent="0.2">
      <c r="D40" s="8" t="s">
        <v>124</v>
      </c>
      <c r="E40" s="9" t="s">
        <v>37</v>
      </c>
    </row>
    <row r="41" spans="4:5" ht="18" x14ac:dyDescent="0.2">
      <c r="D41" s="8" t="s">
        <v>125</v>
      </c>
      <c r="E41" s="9" t="s">
        <v>38</v>
      </c>
    </row>
    <row r="42" spans="4:5" ht="18" x14ac:dyDescent="0.2">
      <c r="D42" s="8" t="s">
        <v>126</v>
      </c>
      <c r="E42" s="9" t="s">
        <v>39</v>
      </c>
    </row>
    <row r="43" spans="4:5" ht="18" x14ac:dyDescent="0.2">
      <c r="D43" s="8" t="s">
        <v>127</v>
      </c>
      <c r="E43" s="9" t="s">
        <v>40</v>
      </c>
    </row>
    <row r="44" spans="4:5" ht="18" x14ac:dyDescent="0.2">
      <c r="D44" t="s">
        <v>128</v>
      </c>
      <c r="E44" s="9" t="s">
        <v>136</v>
      </c>
    </row>
    <row r="45" spans="4:5" ht="18" x14ac:dyDescent="0.2">
      <c r="D45" t="s">
        <v>129</v>
      </c>
      <c r="E45" s="9" t="s">
        <v>42</v>
      </c>
    </row>
    <row r="46" spans="4:5" ht="18" x14ac:dyDescent="0.2">
      <c r="D46" t="s">
        <v>130</v>
      </c>
      <c r="E46" s="9" t="s">
        <v>41</v>
      </c>
    </row>
    <row r="47" spans="4:5" ht="18" x14ac:dyDescent="0.2">
      <c r="D47" t="s">
        <v>131</v>
      </c>
      <c r="E47" s="9" t="s">
        <v>43</v>
      </c>
    </row>
    <row r="48" spans="4:5" ht="18" x14ac:dyDescent="0.2">
      <c r="D48" s="11" t="s">
        <v>78</v>
      </c>
      <c r="E48" s="12" t="s">
        <v>44</v>
      </c>
    </row>
    <row r="49" spans="4:9" x14ac:dyDescent="0.2">
      <c r="D49" s="23" t="s">
        <v>137</v>
      </c>
      <c r="E49" s="23"/>
      <c r="F49" t="s">
        <v>138</v>
      </c>
      <c r="G49" t="s">
        <v>139</v>
      </c>
      <c r="H49" t="s">
        <v>140</v>
      </c>
      <c r="I49" t="s">
        <v>141</v>
      </c>
    </row>
    <row r="50" spans="4:9" ht="18" x14ac:dyDescent="0.2">
      <c r="D50" t="s">
        <v>61</v>
      </c>
      <c r="E50" s="9" t="s">
        <v>25</v>
      </c>
      <c r="F50">
        <v>118.176</v>
      </c>
      <c r="G50">
        <v>6.16</v>
      </c>
      <c r="H50">
        <f>(G50*0.000000000001)/F50*6.022E+23</f>
        <v>31390062279.98917</v>
      </c>
      <c r="I50">
        <f>H50/25034759936.9357</f>
        <v>1.2538591286300695</v>
      </c>
    </row>
    <row r="51" spans="4:9" ht="18" x14ac:dyDescent="0.2">
      <c r="D51" t="s">
        <v>66</v>
      </c>
      <c r="E51" s="9" t="s">
        <v>45</v>
      </c>
      <c r="F51">
        <v>98.15</v>
      </c>
      <c r="G51">
        <v>0.98</v>
      </c>
      <c r="H51">
        <f t="shared" ref="H51:H61" si="0">(G51*0.000000000001)/F51*6.022E+23</f>
        <v>6012796739.6841564</v>
      </c>
      <c r="I51">
        <f t="shared" ref="I51:I61" si="1">H51/25034759936.9357</f>
        <v>0.24017792680380437</v>
      </c>
    </row>
    <row r="52" spans="4:9" ht="18" x14ac:dyDescent="0.2">
      <c r="D52" t="s">
        <v>68</v>
      </c>
      <c r="E52" s="9" t="s">
        <v>46</v>
      </c>
      <c r="F52">
        <v>100.16</v>
      </c>
      <c r="G52">
        <v>0.54</v>
      </c>
      <c r="H52">
        <f t="shared" si="0"/>
        <v>3246685303.5143776</v>
      </c>
      <c r="I52">
        <f t="shared" si="1"/>
        <v>0.12968709553009511</v>
      </c>
    </row>
    <row r="53" spans="4:9" ht="18" x14ac:dyDescent="0.2">
      <c r="D53" t="s">
        <v>69</v>
      </c>
      <c r="E53" s="9" t="s">
        <v>47</v>
      </c>
      <c r="F53">
        <v>86.13</v>
      </c>
      <c r="G53">
        <v>0.56999999999999995</v>
      </c>
      <c r="H53">
        <f t="shared" si="0"/>
        <v>3985301288.7495642</v>
      </c>
      <c r="I53">
        <f t="shared" si="1"/>
        <v>0.15919071318394165</v>
      </c>
    </row>
    <row r="54" spans="4:9" ht="18" x14ac:dyDescent="0.2">
      <c r="D54" t="s">
        <v>71</v>
      </c>
      <c r="E54" s="9" t="s">
        <v>48</v>
      </c>
      <c r="F54">
        <v>131.38</v>
      </c>
      <c r="G54">
        <v>0.21</v>
      </c>
      <c r="H54">
        <f t="shared" si="0"/>
        <v>962566600.70025885</v>
      </c>
      <c r="I54">
        <f t="shared" si="1"/>
        <v>3.8449204351271235E-2</v>
      </c>
    </row>
    <row r="55" spans="4:9" ht="18" x14ac:dyDescent="0.2">
      <c r="D55" t="s">
        <v>73</v>
      </c>
      <c r="E55" s="9" t="s">
        <v>49</v>
      </c>
      <c r="F55">
        <v>165.82</v>
      </c>
      <c r="G55">
        <v>1.94</v>
      </c>
      <c r="H55">
        <f t="shared" si="0"/>
        <v>7045398625.0150757</v>
      </c>
      <c r="I55">
        <f t="shared" si="1"/>
        <v>0.28142465287316215</v>
      </c>
    </row>
    <row r="56" spans="4:9" ht="18" x14ac:dyDescent="0.2">
      <c r="D56" t="s">
        <v>77</v>
      </c>
      <c r="E56" s="9" t="s">
        <v>50</v>
      </c>
      <c r="F56">
        <v>120.19499999999999</v>
      </c>
      <c r="G56">
        <v>1.58</v>
      </c>
      <c r="H56">
        <f t="shared" si="0"/>
        <v>7916102999.2928171</v>
      </c>
      <c r="I56">
        <f t="shared" si="1"/>
        <v>0.31620447007417013</v>
      </c>
    </row>
    <row r="57" spans="4:9" ht="18" x14ac:dyDescent="0.2">
      <c r="D57" t="s">
        <v>87</v>
      </c>
      <c r="E57" s="9" t="s">
        <v>51</v>
      </c>
      <c r="F57">
        <v>100.161</v>
      </c>
      <c r="G57">
        <v>20.61</v>
      </c>
      <c r="H57">
        <f t="shared" si="0"/>
        <v>123913918591.06839</v>
      </c>
      <c r="I57">
        <f t="shared" si="1"/>
        <v>4.9496747283862979</v>
      </c>
    </row>
    <row r="58" spans="4:9" ht="18" x14ac:dyDescent="0.2">
      <c r="D58" t="s">
        <v>88</v>
      </c>
      <c r="E58" s="9" t="s">
        <v>52</v>
      </c>
      <c r="F58">
        <v>60.095999999999997</v>
      </c>
      <c r="G58">
        <v>0.33</v>
      </c>
      <c r="H58">
        <f t="shared" si="0"/>
        <v>3306809105.4313107</v>
      </c>
      <c r="I58">
        <f t="shared" si="1"/>
        <v>0.13208870841028206</v>
      </c>
    </row>
    <row r="59" spans="4:9" ht="18" x14ac:dyDescent="0.2">
      <c r="D59" t="s">
        <v>89</v>
      </c>
      <c r="E59" s="9" t="s">
        <v>53</v>
      </c>
      <c r="F59">
        <v>88.15</v>
      </c>
      <c r="G59">
        <v>0.71</v>
      </c>
      <c r="H59">
        <f t="shared" si="0"/>
        <v>4850391378.3323879</v>
      </c>
      <c r="I59">
        <f t="shared" si="1"/>
        <v>0.19374627080710424</v>
      </c>
    </row>
    <row r="60" spans="4:9" ht="18" x14ac:dyDescent="0.2">
      <c r="D60" t="s">
        <v>91</v>
      </c>
      <c r="E60" s="9" t="s">
        <v>54</v>
      </c>
      <c r="F60">
        <v>74.123000000000005</v>
      </c>
      <c r="G60">
        <v>2.2599999999999998</v>
      </c>
      <c r="H60">
        <f t="shared" si="0"/>
        <v>18360994563.091076</v>
      </c>
      <c r="I60">
        <f t="shared" si="1"/>
        <v>0.73342003715408888</v>
      </c>
    </row>
    <row r="61" spans="4:9" ht="18" x14ac:dyDescent="0.2">
      <c r="D61" s="11" t="s">
        <v>92</v>
      </c>
      <c r="E61" s="12" t="s">
        <v>55</v>
      </c>
      <c r="F61">
        <v>74.123000000000005</v>
      </c>
      <c r="G61">
        <v>0.66</v>
      </c>
      <c r="H61">
        <f t="shared" si="0"/>
        <v>5362060359.1327925</v>
      </c>
      <c r="I61">
        <f t="shared" si="1"/>
        <v>0.21418461262022065</v>
      </c>
    </row>
    <row r="62" spans="4:9" x14ac:dyDescent="0.2">
      <c r="D62" t="s">
        <v>163</v>
      </c>
    </row>
    <row r="63" spans="4:9" ht="38" x14ac:dyDescent="0.2">
      <c r="D63" t="s">
        <v>142</v>
      </c>
      <c r="E63" s="16" t="s">
        <v>143</v>
      </c>
      <c r="F63" s="15"/>
    </row>
    <row r="64" spans="4:9" ht="38" x14ac:dyDescent="0.2">
      <c r="D64" s="11" t="s">
        <v>144</v>
      </c>
      <c r="E64" s="17" t="s">
        <v>145</v>
      </c>
      <c r="F64" s="15"/>
    </row>
    <row r="65" spans="4:6" ht="18" x14ac:dyDescent="0.2">
      <c r="D65" t="s">
        <v>164</v>
      </c>
      <c r="E65" s="16"/>
      <c r="F65" s="15"/>
    </row>
    <row r="66" spans="4:6" ht="38" x14ac:dyDescent="0.2">
      <c r="D66" s="11" t="s">
        <v>146</v>
      </c>
      <c r="E66" s="17" t="s">
        <v>147</v>
      </c>
      <c r="F66" s="15"/>
    </row>
    <row r="67" spans="4:6" ht="18" x14ac:dyDescent="0.2">
      <c r="D67" t="s">
        <v>165</v>
      </c>
      <c r="E67" s="16"/>
      <c r="F67" s="15"/>
    </row>
    <row r="68" spans="4:6" ht="18" x14ac:dyDescent="0.2">
      <c r="D68" t="s">
        <v>148</v>
      </c>
      <c r="E68" s="9" t="s">
        <v>149</v>
      </c>
      <c r="F68" s="15"/>
    </row>
    <row r="69" spans="4:6" ht="18" x14ac:dyDescent="0.2">
      <c r="D69" t="s">
        <v>150</v>
      </c>
      <c r="E69" s="9" t="s">
        <v>151</v>
      </c>
      <c r="F69" s="15"/>
    </row>
    <row r="70" spans="4:6" ht="18" x14ac:dyDescent="0.2">
      <c r="D70" t="s">
        <v>158</v>
      </c>
      <c r="E70" s="9" t="s">
        <v>159</v>
      </c>
      <c r="F70" s="15"/>
    </row>
    <row r="71" spans="4:6" ht="18" x14ac:dyDescent="0.2">
      <c r="D71" t="s">
        <v>160</v>
      </c>
      <c r="E71" s="9" t="s">
        <v>161</v>
      </c>
      <c r="F71" s="15"/>
    </row>
    <row r="72" spans="4:6" ht="18" x14ac:dyDescent="0.2">
      <c r="E72" s="16"/>
      <c r="F72" s="15"/>
    </row>
    <row r="73" spans="4:6" ht="18" x14ac:dyDescent="0.2">
      <c r="D73" s="11" t="s">
        <v>133</v>
      </c>
      <c r="E73" s="17"/>
      <c r="F73" s="15"/>
    </row>
    <row r="74" spans="4:6" ht="18" x14ac:dyDescent="0.2">
      <c r="D74" s="10" t="s">
        <v>106</v>
      </c>
      <c r="E74" s="9" t="s">
        <v>133</v>
      </c>
    </row>
    <row r="75" spans="4:6" ht="18" x14ac:dyDescent="0.2">
      <c r="D75" s="10" t="s">
        <v>107</v>
      </c>
      <c r="E75" s="9" t="s">
        <v>133</v>
      </c>
    </row>
    <row r="76" spans="4:6" ht="18" x14ac:dyDescent="0.2">
      <c r="D76" s="10" t="s">
        <v>108</v>
      </c>
      <c r="E76" s="9" t="s">
        <v>133</v>
      </c>
    </row>
    <row r="77" spans="4:6" ht="18" x14ac:dyDescent="0.2">
      <c r="D77" t="s">
        <v>132</v>
      </c>
      <c r="E77" s="9" t="s">
        <v>133</v>
      </c>
    </row>
    <row r="78" spans="4:6" ht="18" x14ac:dyDescent="0.2">
      <c r="D78" t="s">
        <v>59</v>
      </c>
      <c r="E78" s="9" t="s">
        <v>133</v>
      </c>
    </row>
    <row r="79" spans="4:6" ht="18" x14ac:dyDescent="0.2">
      <c r="D79" t="s">
        <v>60</v>
      </c>
      <c r="E79" s="9" t="s">
        <v>133</v>
      </c>
    </row>
    <row r="80" spans="4:6" ht="18" x14ac:dyDescent="0.2">
      <c r="D80" t="s">
        <v>62</v>
      </c>
      <c r="E80" s="9" t="s">
        <v>133</v>
      </c>
    </row>
    <row r="81" spans="4:5" ht="18" x14ac:dyDescent="0.2">
      <c r="D81" t="s">
        <v>64</v>
      </c>
      <c r="E81" s="9" t="s">
        <v>133</v>
      </c>
    </row>
    <row r="82" spans="4:5" ht="18" x14ac:dyDescent="0.2">
      <c r="D82" t="s">
        <v>65</v>
      </c>
      <c r="E82" s="9" t="s">
        <v>133</v>
      </c>
    </row>
    <row r="83" spans="4:5" ht="18" x14ac:dyDescent="0.2">
      <c r="D83" t="s">
        <v>70</v>
      </c>
      <c r="E83" s="9" t="s">
        <v>133</v>
      </c>
    </row>
    <row r="84" spans="4:5" ht="18" x14ac:dyDescent="0.2">
      <c r="D84" t="s">
        <v>74</v>
      </c>
      <c r="E84" s="9" t="s">
        <v>133</v>
      </c>
    </row>
    <row r="85" spans="4:5" ht="18" x14ac:dyDescent="0.2">
      <c r="D85" t="s">
        <v>83</v>
      </c>
      <c r="E85" s="9" t="s">
        <v>133</v>
      </c>
    </row>
    <row r="86" spans="4:5" ht="18" x14ac:dyDescent="0.2">
      <c r="D86" t="s">
        <v>84</v>
      </c>
      <c r="E86" s="9" t="s">
        <v>133</v>
      </c>
    </row>
    <row r="87" spans="4:5" ht="18" x14ac:dyDescent="0.2">
      <c r="D87" t="s">
        <v>85</v>
      </c>
      <c r="E87" s="9" t="s">
        <v>133</v>
      </c>
    </row>
    <row r="88" spans="4:5" ht="18" x14ac:dyDescent="0.2">
      <c r="D88" t="s">
        <v>86</v>
      </c>
      <c r="E88" s="9" t="s">
        <v>133</v>
      </c>
    </row>
    <row r="89" spans="4:5" ht="18" x14ac:dyDescent="0.2">
      <c r="D89" t="s">
        <v>152</v>
      </c>
      <c r="E89" s="9" t="s">
        <v>133</v>
      </c>
    </row>
    <row r="90" spans="4:5" ht="18" x14ac:dyDescent="0.2">
      <c r="D90" t="s">
        <v>153</v>
      </c>
      <c r="E90" s="9" t="s">
        <v>133</v>
      </c>
    </row>
    <row r="91" spans="4:5" ht="18" x14ac:dyDescent="0.2">
      <c r="D91" t="s">
        <v>154</v>
      </c>
      <c r="E91" s="9" t="s">
        <v>133</v>
      </c>
    </row>
    <row r="92" spans="4:5" ht="18" x14ac:dyDescent="0.2">
      <c r="D92" t="s">
        <v>155</v>
      </c>
      <c r="E92" s="9" t="s">
        <v>133</v>
      </c>
    </row>
    <row r="93" spans="4:5" ht="18" x14ac:dyDescent="0.2">
      <c r="D93" t="s">
        <v>156</v>
      </c>
      <c r="E93" s="9" t="s">
        <v>133</v>
      </c>
    </row>
    <row r="94" spans="4:5" ht="18" x14ac:dyDescent="0.2">
      <c r="D94" t="s">
        <v>157</v>
      </c>
      <c r="E94" s="9" t="s">
        <v>133</v>
      </c>
    </row>
    <row r="96" spans="4:5" x14ac:dyDescent="0.2">
      <c r="D96" s="11" t="s">
        <v>162</v>
      </c>
      <c r="E96" s="11"/>
    </row>
    <row r="97" spans="4:5" ht="18" x14ac:dyDescent="0.2">
      <c r="D97" s="18" t="s">
        <v>121</v>
      </c>
      <c r="E97" s="9" t="s">
        <v>135</v>
      </c>
    </row>
  </sheetData>
  <mergeCells count="3">
    <mergeCell ref="A1:B1"/>
    <mergeCell ref="D1:E1"/>
    <mergeCell ref="D49:E4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cont_infl</vt:lpstr>
      <vt:lpstr>lit_source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 O'Meara</dc:creator>
  <cp:lastModifiedBy>Simon O'Meara</cp:lastModifiedBy>
  <dcterms:created xsi:type="dcterms:W3CDTF">2022-09-02T10:39:43Z</dcterms:created>
  <dcterms:modified xsi:type="dcterms:W3CDTF">2024-01-30T14:55:46Z</dcterms:modified>
</cp:coreProperties>
</file>