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13_ncr:1_{B7EA235B-C4FF-456E-8B5D-B90CE5182BC9}" xr6:coauthVersionLast="40" xr6:coauthVersionMax="40" xr10:uidLastSave="{00000000-0000-0000-0000-000000000000}"/>
  <bookViews>
    <workbookView xWindow="0" yWindow="0" windowWidth="20490" windowHeight="7485" activeTab="3" xr2:uid="{20EEC7D5-4BBA-4CBE-A461-9322C0B0AD93}"/>
  </bookViews>
  <sheets>
    <sheet name="School Summary" sheetId="1" r:id="rId1"/>
    <sheet name="Top Performing Schools" sheetId="3" r:id="rId2"/>
    <sheet name="Bottom Performing Schools" sheetId="4" r:id="rId3"/>
    <sheet name="Scores by School Spend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5" l="1"/>
  <c r="E7" i="5"/>
  <c r="E5" i="5"/>
  <c r="E4" i="5"/>
  <c r="E3" i="5"/>
  <c r="E13" i="5"/>
  <c r="E11" i="5"/>
  <c r="E9" i="5"/>
  <c r="E14" i="5"/>
  <c r="E16" i="5"/>
  <c r="E10" i="5"/>
  <c r="F8" i="4"/>
  <c r="E8" i="4"/>
  <c r="G8" i="4" s="1"/>
  <c r="G7" i="4"/>
  <c r="F7" i="4"/>
  <c r="E7" i="4"/>
  <c r="F6" i="4"/>
  <c r="G6" i="4" s="1"/>
  <c r="E6" i="4"/>
  <c r="F5" i="4"/>
  <c r="E5" i="4"/>
  <c r="G5" i="4" s="1"/>
  <c r="F4" i="4"/>
  <c r="E4" i="4"/>
  <c r="G4" i="4" s="1"/>
  <c r="G3" i="4"/>
  <c r="F3" i="4"/>
  <c r="E3" i="4"/>
  <c r="F2" i="4"/>
  <c r="G2" i="4" s="1"/>
  <c r="E2" i="4"/>
  <c r="F9" i="3"/>
  <c r="E9" i="3"/>
  <c r="F8" i="3"/>
  <c r="E8" i="3"/>
  <c r="G8" i="3" s="1"/>
  <c r="F7" i="3"/>
  <c r="E7" i="3"/>
  <c r="G7" i="3" s="1"/>
  <c r="F6" i="3"/>
  <c r="E6" i="3"/>
  <c r="F5" i="3"/>
  <c r="E5" i="3"/>
  <c r="G4" i="3"/>
  <c r="F4" i="3"/>
  <c r="E4" i="3"/>
  <c r="F3" i="3"/>
  <c r="E3" i="3"/>
  <c r="G3" i="3" s="1"/>
  <c r="F2" i="3"/>
  <c r="E2" i="3"/>
  <c r="G2" i="3" l="1"/>
  <c r="G6" i="3"/>
  <c r="G5" i="3"/>
  <c r="G9" i="3"/>
  <c r="G2" i="1"/>
  <c r="G15" i="1"/>
  <c r="F12" i="1"/>
  <c r="G12" i="1" s="1"/>
  <c r="F3" i="1"/>
  <c r="F13" i="1"/>
  <c r="F4" i="1"/>
  <c r="F5" i="1"/>
  <c r="G5" i="1" s="1"/>
  <c r="F6" i="1"/>
  <c r="F10" i="1"/>
  <c r="F7" i="1"/>
  <c r="F2" i="1"/>
  <c r="F8" i="1"/>
  <c r="F16" i="1"/>
  <c r="F14" i="1"/>
  <c r="F15" i="1"/>
  <c r="F9" i="1"/>
  <c r="E12" i="1"/>
  <c r="E3" i="1"/>
  <c r="G3" i="1" s="1"/>
  <c r="E13" i="1"/>
  <c r="G13" i="1" s="1"/>
  <c r="E4" i="1"/>
  <c r="G4" i="1" s="1"/>
  <c r="E5" i="1"/>
  <c r="E6" i="1"/>
  <c r="G6" i="1" s="1"/>
  <c r="E10" i="1"/>
  <c r="G10" i="1" s="1"/>
  <c r="E7" i="1"/>
  <c r="G7" i="1" s="1"/>
  <c r="E2" i="1"/>
  <c r="E8" i="1"/>
  <c r="G8" i="1" s="1"/>
  <c r="E16" i="1"/>
  <c r="G16" i="1" s="1"/>
  <c r="E14" i="1"/>
  <c r="G14" i="1" s="1"/>
  <c r="E15" i="1"/>
  <c r="E9" i="1"/>
  <c r="G9" i="1" s="1"/>
  <c r="F11" i="1"/>
  <c r="E11" i="1"/>
  <c r="G11" i="1" s="1"/>
</calcChain>
</file>

<file path=xl/sharedStrings.xml><?xml version="1.0" encoding="utf-8"?>
<sst xmlns="http://schemas.openxmlformats.org/spreadsheetml/2006/main" count="71" uniqueCount="39">
  <si>
    <t>School</t>
  </si>
  <si>
    <t>Enrollment</t>
  </si>
  <si>
    <t>Average Math Scores</t>
  </si>
  <si>
    <t>Average Reading Scores</t>
  </si>
  <si>
    <t>Huang HS</t>
  </si>
  <si>
    <t>Figueroa HS</t>
  </si>
  <si>
    <t>Shelton HS</t>
  </si>
  <si>
    <t>Hernandez HS</t>
  </si>
  <si>
    <t>Griffin HS</t>
  </si>
  <si>
    <t>Wilson HS</t>
  </si>
  <si>
    <t>Cabrera HS</t>
  </si>
  <si>
    <t>Bailey HS</t>
  </si>
  <si>
    <t>Holden HS</t>
  </si>
  <si>
    <t>Pena HS</t>
  </si>
  <si>
    <t>Rodriguez HS</t>
  </si>
  <si>
    <t>Wright HS</t>
  </si>
  <si>
    <t>Johnson HS</t>
  </si>
  <si>
    <t>Ford HS</t>
  </si>
  <si>
    <t>Thomas HS</t>
  </si>
  <si>
    <t>Sum of Math Scores</t>
  </si>
  <si>
    <t>Sum of Reading Scores</t>
  </si>
  <si>
    <t>Average Passing Rate</t>
  </si>
  <si>
    <t>School Name</t>
  </si>
  <si>
    <t>Budget Per Student</t>
  </si>
  <si>
    <t xml:space="preserve">Huang High School </t>
  </si>
  <si>
    <t xml:space="preserve">Figueroa High School </t>
  </si>
  <si>
    <t>Shelton High School</t>
  </si>
  <si>
    <t>Hernandez High School</t>
  </si>
  <si>
    <t xml:space="preserve">Griffin High School      </t>
  </si>
  <si>
    <t xml:space="preserve">Wilson High School      </t>
  </si>
  <si>
    <t xml:space="preserve">Cabrera High School      </t>
  </si>
  <si>
    <t xml:space="preserve">Bailey High School       </t>
  </si>
  <si>
    <t xml:space="preserve">Holden High School       </t>
  </si>
  <si>
    <t xml:space="preserve">Pena High School         </t>
  </si>
  <si>
    <t xml:space="preserve">Wright High School       </t>
  </si>
  <si>
    <t xml:space="preserve">Rodriguez High School   </t>
  </si>
  <si>
    <t xml:space="preserve">Johnson High School      </t>
  </si>
  <si>
    <t xml:space="preserve">Ford High School         </t>
  </si>
  <si>
    <t xml:space="preserve">Thomas High School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</si>
</sst>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.5"/>
      <color rgb="FF000000"/>
      <name val="Courier New"/>
      <family val="3"/>
    </font>
    <font>
      <sz val="10.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1C19-D023-4F35-8BDD-612FAD285A09}">
  <dimension ref="A1:G16"/>
  <sheetViews>
    <sheetView workbookViewId="0">
      <selection activeCell="E2" sqref="E2"/>
    </sheetView>
  </sheetViews>
  <sheetFormatPr defaultRowHeight="15" x14ac:dyDescent="0.25"/>
  <cols>
    <col min="1" max="1" width="13.85546875" customWidth="1"/>
    <col min="2" max="2" width="12" customWidth="1"/>
    <col min="3" max="3" width="21.85546875" customWidth="1"/>
    <col min="4" max="4" width="20.85546875" customWidth="1"/>
    <col min="5" max="5" width="22" customWidth="1"/>
    <col min="6" max="6" width="24.28515625" customWidth="1"/>
    <col min="7" max="7" width="22.7109375" customWidth="1"/>
  </cols>
  <sheetData>
    <row r="1" spans="1:7" x14ac:dyDescent="0.25">
      <c r="A1" t="s">
        <v>0</v>
      </c>
      <c r="B1" t="s">
        <v>1</v>
      </c>
      <c r="C1" t="s">
        <v>20</v>
      </c>
      <c r="D1" t="s">
        <v>19</v>
      </c>
      <c r="E1" t="s">
        <v>3</v>
      </c>
      <c r="F1" t="s">
        <v>2</v>
      </c>
      <c r="G1" t="s">
        <v>21</v>
      </c>
    </row>
    <row r="2" spans="1:7" x14ac:dyDescent="0.25">
      <c r="A2" t="s">
        <v>13</v>
      </c>
      <c r="B2">
        <v>962</v>
      </c>
      <c r="C2" s="1">
        <v>80851</v>
      </c>
      <c r="D2" s="2">
        <v>80654</v>
      </c>
      <c r="E2" s="2">
        <f>QUOTIENT(C2, B2)</f>
        <v>84</v>
      </c>
      <c r="F2">
        <f>QUOTIENT(D2, B2)</f>
        <v>83</v>
      </c>
      <c r="G2">
        <f>AVERAGE(E2, F2)</f>
        <v>83.5</v>
      </c>
    </row>
    <row r="3" spans="1:7" x14ac:dyDescent="0.25">
      <c r="A3" t="s">
        <v>6</v>
      </c>
      <c r="B3">
        <v>1761</v>
      </c>
      <c r="C3" s="1">
        <v>147441</v>
      </c>
      <c r="D3" s="1">
        <v>146796</v>
      </c>
      <c r="E3" s="2">
        <f>QUOTIENT(C3, B3)</f>
        <v>83</v>
      </c>
      <c r="F3">
        <f>QUOTIENT(D3, B3)</f>
        <v>83</v>
      </c>
      <c r="G3">
        <f>AVERAGE(E3, F3)</f>
        <v>83</v>
      </c>
    </row>
    <row r="4" spans="1:7" x14ac:dyDescent="0.25">
      <c r="A4" t="s">
        <v>8</v>
      </c>
      <c r="B4">
        <v>1468</v>
      </c>
      <c r="C4" s="2">
        <v>123043</v>
      </c>
      <c r="D4" s="2">
        <v>122360</v>
      </c>
      <c r="E4" s="2">
        <f>QUOTIENT(C4, B4)</f>
        <v>83</v>
      </c>
      <c r="F4">
        <f>QUOTIENT(D4, B4)</f>
        <v>83</v>
      </c>
      <c r="G4">
        <f>AVERAGE(E4, F4)</f>
        <v>83</v>
      </c>
    </row>
    <row r="5" spans="1:7" x14ac:dyDescent="0.25">
      <c r="A5" t="s">
        <v>9</v>
      </c>
      <c r="B5">
        <v>2283</v>
      </c>
      <c r="C5" s="2">
        <v>191748</v>
      </c>
      <c r="D5" s="2">
        <v>190115</v>
      </c>
      <c r="E5" s="2">
        <f>QUOTIENT(C5, B5)</f>
        <v>83</v>
      </c>
      <c r="F5">
        <f>QUOTIENT(D5, B5)</f>
        <v>83</v>
      </c>
      <c r="G5">
        <f>AVERAGE(E5, F5)</f>
        <v>83</v>
      </c>
    </row>
    <row r="6" spans="1:7" x14ac:dyDescent="0.25">
      <c r="A6" t="s">
        <v>10</v>
      </c>
      <c r="B6">
        <v>1858</v>
      </c>
      <c r="C6" s="2">
        <v>156027</v>
      </c>
      <c r="D6" s="3">
        <v>154329</v>
      </c>
      <c r="E6" s="2">
        <f>QUOTIENT(C6, B6)</f>
        <v>83</v>
      </c>
      <c r="F6">
        <f>QUOTIENT(D6, B6)</f>
        <v>83</v>
      </c>
      <c r="G6">
        <f>AVERAGE(E6, F6)</f>
        <v>83</v>
      </c>
    </row>
    <row r="7" spans="1:7" x14ac:dyDescent="0.25">
      <c r="A7" t="s">
        <v>12</v>
      </c>
      <c r="B7">
        <v>427</v>
      </c>
      <c r="C7" s="2">
        <v>35789</v>
      </c>
      <c r="D7" s="3">
        <v>35784</v>
      </c>
      <c r="E7" s="2">
        <f>QUOTIENT(C7, B7)</f>
        <v>83</v>
      </c>
      <c r="F7">
        <f>QUOTIENT(D7, B7)</f>
        <v>83</v>
      </c>
      <c r="G7">
        <f>AVERAGE(E7, F7)</f>
        <v>83</v>
      </c>
    </row>
    <row r="8" spans="1:7" x14ac:dyDescent="0.25">
      <c r="A8" t="s">
        <v>14</v>
      </c>
      <c r="B8">
        <v>1800</v>
      </c>
      <c r="C8" s="2">
        <v>151119</v>
      </c>
      <c r="D8" s="2">
        <v>150628</v>
      </c>
      <c r="E8" s="2">
        <f>QUOTIENT(C8, B8)</f>
        <v>83</v>
      </c>
      <c r="F8">
        <f>QUOTIENT(D8, B8)</f>
        <v>83</v>
      </c>
      <c r="G8">
        <f>AVERAGE(E8, F8)</f>
        <v>83</v>
      </c>
    </row>
    <row r="9" spans="1:7" x14ac:dyDescent="0.25">
      <c r="A9" t="s">
        <v>18</v>
      </c>
      <c r="B9">
        <v>1635</v>
      </c>
      <c r="C9" s="1">
        <v>137093</v>
      </c>
      <c r="D9" s="1">
        <v>136389</v>
      </c>
      <c r="E9" s="2">
        <f>QUOTIENT(C9, B9)</f>
        <v>83</v>
      </c>
      <c r="F9">
        <f>QUOTIENT(D9, B9)</f>
        <v>83</v>
      </c>
      <c r="G9">
        <f>AVERAGE(E9, F9)</f>
        <v>83</v>
      </c>
    </row>
    <row r="10" spans="1:7" x14ac:dyDescent="0.25">
      <c r="A10" t="s">
        <v>11</v>
      </c>
      <c r="B10">
        <v>4976</v>
      </c>
      <c r="C10" s="2">
        <v>403225</v>
      </c>
      <c r="D10" s="3">
        <v>383393</v>
      </c>
      <c r="E10" s="2">
        <f>QUOTIENT(C10, B10)</f>
        <v>81</v>
      </c>
      <c r="F10">
        <f>QUOTIENT(D10, B10)</f>
        <v>77</v>
      </c>
      <c r="G10">
        <f>AVERAGE(E10, F10)</f>
        <v>79</v>
      </c>
    </row>
    <row r="11" spans="1:7" x14ac:dyDescent="0.25">
      <c r="A11" t="s">
        <v>4</v>
      </c>
      <c r="B11">
        <v>2917</v>
      </c>
      <c r="C11" s="1">
        <v>236810</v>
      </c>
      <c r="D11" s="1">
        <v>223528</v>
      </c>
      <c r="E11" s="2">
        <f>QUOTIENT(C11, B11)</f>
        <v>81</v>
      </c>
      <c r="F11">
        <f>QUOTIENT(D11, B11)</f>
        <v>76</v>
      </c>
      <c r="G11">
        <f>AVERAGE(E11, F11)</f>
        <v>78.5</v>
      </c>
    </row>
    <row r="12" spans="1:7" x14ac:dyDescent="0.25">
      <c r="A12" t="s">
        <v>5</v>
      </c>
      <c r="B12">
        <v>2949</v>
      </c>
      <c r="C12" s="1">
        <v>239335</v>
      </c>
      <c r="D12" s="1">
        <v>226223</v>
      </c>
      <c r="E12" s="2">
        <f>QUOTIENT(C12, B12)</f>
        <v>81</v>
      </c>
      <c r="F12">
        <f>QUOTIENT(D12, B12)</f>
        <v>76</v>
      </c>
      <c r="G12">
        <f>AVERAGE(E12, F12)</f>
        <v>78.5</v>
      </c>
    </row>
    <row r="13" spans="1:7" x14ac:dyDescent="0.25">
      <c r="A13" t="s">
        <v>7</v>
      </c>
      <c r="B13">
        <v>4635</v>
      </c>
      <c r="C13" s="2">
        <v>375131</v>
      </c>
      <c r="D13" s="3">
        <v>358238</v>
      </c>
      <c r="E13" s="2">
        <f>QUOTIENT(C13, B13)</f>
        <v>80</v>
      </c>
      <c r="F13">
        <f>QUOTIENT(D13, B13)</f>
        <v>77</v>
      </c>
      <c r="G13">
        <f>AVERAGE(E13, F13)</f>
        <v>78.5</v>
      </c>
    </row>
    <row r="14" spans="1:7" x14ac:dyDescent="0.25">
      <c r="A14" t="s">
        <v>16</v>
      </c>
      <c r="B14">
        <v>4761</v>
      </c>
      <c r="C14" s="2">
        <v>385481</v>
      </c>
      <c r="D14" s="2">
        <v>366942</v>
      </c>
      <c r="E14" s="2">
        <f>QUOTIENT(C14, B14)</f>
        <v>80</v>
      </c>
      <c r="F14">
        <f>QUOTIENT(D14, B14)</f>
        <v>77</v>
      </c>
      <c r="G14">
        <f>AVERAGE(E14, F14)</f>
        <v>78.5</v>
      </c>
    </row>
    <row r="15" spans="1:7" x14ac:dyDescent="0.25">
      <c r="A15" t="s">
        <v>17</v>
      </c>
      <c r="B15">
        <v>2739</v>
      </c>
      <c r="C15" s="2">
        <v>221164</v>
      </c>
      <c r="D15" s="2">
        <v>211184</v>
      </c>
      <c r="E15" s="2">
        <f>QUOTIENT(C15, B15)</f>
        <v>80</v>
      </c>
      <c r="F15">
        <f>QUOTIENT(D15, B15)</f>
        <v>77</v>
      </c>
      <c r="G15">
        <f>AVERAGE(E15, F15)</f>
        <v>78.5</v>
      </c>
    </row>
    <row r="16" spans="1:7" x14ac:dyDescent="0.25">
      <c r="A16" t="s">
        <v>15</v>
      </c>
      <c r="B16">
        <v>3999</v>
      </c>
      <c r="C16" s="2">
        <v>322898</v>
      </c>
      <c r="D16" s="2">
        <v>307294</v>
      </c>
      <c r="E16" s="2">
        <f>QUOTIENT(C16, B16)</f>
        <v>80</v>
      </c>
      <c r="F16">
        <f>QUOTIENT(D16, B16)</f>
        <v>76</v>
      </c>
      <c r="G16">
        <f>AVERAGE(E16, F16)</f>
        <v>78</v>
      </c>
    </row>
  </sheetData>
  <sortState xmlns:xlrd2="http://schemas.microsoft.com/office/spreadsheetml/2017/richdata2" ref="A2:G16">
    <sortCondition descending="1"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3D78-7B9E-4877-AE24-F0EC1E2A495B}">
  <dimension ref="A1:G9"/>
  <sheetViews>
    <sheetView workbookViewId="0">
      <selection activeCell="E1" sqref="E1:G9"/>
    </sheetView>
  </sheetViews>
  <sheetFormatPr defaultRowHeight="15" x14ac:dyDescent="0.25"/>
  <cols>
    <col min="1" max="1" width="13" customWidth="1"/>
    <col min="2" max="2" width="10.5703125" customWidth="1"/>
    <col min="3" max="3" width="20.7109375" customWidth="1"/>
    <col min="4" max="4" width="19.42578125" customWidth="1"/>
    <col min="5" max="5" width="22.85546875" customWidth="1"/>
    <col min="6" max="6" width="20.28515625" customWidth="1"/>
    <col min="7" max="7" width="19.85546875" customWidth="1"/>
  </cols>
  <sheetData>
    <row r="1" spans="1:7" x14ac:dyDescent="0.25">
      <c r="A1" t="s">
        <v>0</v>
      </c>
      <c r="B1" t="s">
        <v>1</v>
      </c>
      <c r="C1" t="s">
        <v>20</v>
      </c>
      <c r="D1" t="s">
        <v>19</v>
      </c>
      <c r="E1" t="s">
        <v>3</v>
      </c>
      <c r="F1" t="s">
        <v>2</v>
      </c>
      <c r="G1" t="s">
        <v>21</v>
      </c>
    </row>
    <row r="2" spans="1:7" x14ac:dyDescent="0.25">
      <c r="A2" t="s">
        <v>13</v>
      </c>
      <c r="B2">
        <v>962</v>
      </c>
      <c r="C2" s="1">
        <v>80851</v>
      </c>
      <c r="D2" s="2">
        <v>80654</v>
      </c>
      <c r="E2" s="2">
        <f>QUOTIENT(C2, B2)</f>
        <v>84</v>
      </c>
      <c r="F2">
        <f>QUOTIENT(D2, B2)</f>
        <v>83</v>
      </c>
      <c r="G2">
        <f>AVERAGE(E2, F2)</f>
        <v>83.5</v>
      </c>
    </row>
    <row r="3" spans="1:7" x14ac:dyDescent="0.25">
      <c r="A3" t="s">
        <v>6</v>
      </c>
      <c r="B3">
        <v>1761</v>
      </c>
      <c r="C3" s="1">
        <v>147441</v>
      </c>
      <c r="D3" s="1">
        <v>146796</v>
      </c>
      <c r="E3" s="2">
        <f>QUOTIENT(C3, B3)</f>
        <v>83</v>
      </c>
      <c r="F3">
        <f>QUOTIENT(D3, B3)</f>
        <v>83</v>
      </c>
      <c r="G3">
        <f>AVERAGE(E3, F3)</f>
        <v>83</v>
      </c>
    </row>
    <row r="4" spans="1:7" x14ac:dyDescent="0.25">
      <c r="A4" t="s">
        <v>8</v>
      </c>
      <c r="B4">
        <v>1468</v>
      </c>
      <c r="C4" s="2">
        <v>123043</v>
      </c>
      <c r="D4" s="2">
        <v>122360</v>
      </c>
      <c r="E4" s="2">
        <f>QUOTIENT(C4, B4)</f>
        <v>83</v>
      </c>
      <c r="F4">
        <f>QUOTIENT(D4, B4)</f>
        <v>83</v>
      </c>
      <c r="G4">
        <f>AVERAGE(E4, F4)</f>
        <v>83</v>
      </c>
    </row>
    <row r="5" spans="1:7" x14ac:dyDescent="0.25">
      <c r="A5" t="s">
        <v>9</v>
      </c>
      <c r="B5">
        <v>2283</v>
      </c>
      <c r="C5" s="2">
        <v>191748</v>
      </c>
      <c r="D5" s="2">
        <v>190115</v>
      </c>
      <c r="E5" s="2">
        <f>QUOTIENT(C5, B5)</f>
        <v>83</v>
      </c>
      <c r="F5">
        <f>QUOTIENT(D5, B5)</f>
        <v>83</v>
      </c>
      <c r="G5">
        <f>AVERAGE(E5, F5)</f>
        <v>83</v>
      </c>
    </row>
    <row r="6" spans="1:7" x14ac:dyDescent="0.25">
      <c r="A6" t="s">
        <v>10</v>
      </c>
      <c r="B6">
        <v>1858</v>
      </c>
      <c r="C6" s="2">
        <v>156027</v>
      </c>
      <c r="D6" s="3">
        <v>154329</v>
      </c>
      <c r="E6" s="2">
        <f>QUOTIENT(C6, B6)</f>
        <v>83</v>
      </c>
      <c r="F6">
        <f>QUOTIENT(D6, B6)</f>
        <v>83</v>
      </c>
      <c r="G6">
        <f>AVERAGE(E6, F6)</f>
        <v>83</v>
      </c>
    </row>
    <row r="7" spans="1:7" x14ac:dyDescent="0.25">
      <c r="A7" t="s">
        <v>12</v>
      </c>
      <c r="B7">
        <v>427</v>
      </c>
      <c r="C7" s="2">
        <v>35789</v>
      </c>
      <c r="D7" s="3">
        <v>35784</v>
      </c>
      <c r="E7" s="2">
        <f>QUOTIENT(C7, B7)</f>
        <v>83</v>
      </c>
      <c r="F7">
        <f>QUOTIENT(D7, B7)</f>
        <v>83</v>
      </c>
      <c r="G7">
        <f>AVERAGE(E7, F7)</f>
        <v>83</v>
      </c>
    </row>
    <row r="8" spans="1:7" x14ac:dyDescent="0.25">
      <c r="A8" t="s">
        <v>14</v>
      </c>
      <c r="B8">
        <v>1800</v>
      </c>
      <c r="C8" s="2">
        <v>151119</v>
      </c>
      <c r="D8" s="2">
        <v>150628</v>
      </c>
      <c r="E8" s="2">
        <f>QUOTIENT(C8, B8)</f>
        <v>83</v>
      </c>
      <c r="F8">
        <f>QUOTIENT(D8, B8)</f>
        <v>83</v>
      </c>
      <c r="G8">
        <f>AVERAGE(E8, F8)</f>
        <v>83</v>
      </c>
    </row>
    <row r="9" spans="1:7" x14ac:dyDescent="0.25">
      <c r="A9" t="s">
        <v>18</v>
      </c>
      <c r="B9">
        <v>1635</v>
      </c>
      <c r="C9" s="1">
        <v>137093</v>
      </c>
      <c r="D9" s="1">
        <v>136389</v>
      </c>
      <c r="E9" s="2">
        <f>QUOTIENT(C9, B9)</f>
        <v>83</v>
      </c>
      <c r="F9">
        <f>QUOTIENT(D9, B9)</f>
        <v>83</v>
      </c>
      <c r="G9">
        <f>AVERAGE(E9, F9)</f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58D-E26F-4D68-8E90-FCF95B76347E}">
  <dimension ref="A1:G8"/>
  <sheetViews>
    <sheetView workbookViewId="0">
      <selection activeCell="A9" sqref="A9"/>
    </sheetView>
  </sheetViews>
  <sheetFormatPr defaultRowHeight="15" x14ac:dyDescent="0.25"/>
  <cols>
    <col min="1" max="1" width="13.5703125" customWidth="1"/>
    <col min="2" max="2" width="13" customWidth="1"/>
    <col min="3" max="3" width="21.42578125" customWidth="1"/>
    <col min="4" max="4" width="18.5703125" customWidth="1"/>
    <col min="5" max="5" width="22.28515625" customWidth="1"/>
    <col min="6" max="6" width="19.7109375" customWidth="1"/>
    <col min="7" max="7" width="19.85546875" customWidth="1"/>
  </cols>
  <sheetData>
    <row r="1" spans="1:7" x14ac:dyDescent="0.25">
      <c r="A1" t="s">
        <v>0</v>
      </c>
      <c r="B1" t="s">
        <v>1</v>
      </c>
      <c r="C1" t="s">
        <v>20</v>
      </c>
      <c r="D1" t="s">
        <v>19</v>
      </c>
      <c r="E1" t="s">
        <v>3</v>
      </c>
      <c r="F1" t="s">
        <v>2</v>
      </c>
      <c r="G1" t="s">
        <v>21</v>
      </c>
    </row>
    <row r="2" spans="1:7" x14ac:dyDescent="0.25">
      <c r="A2" t="s">
        <v>11</v>
      </c>
      <c r="B2">
        <v>4976</v>
      </c>
      <c r="C2" s="2">
        <v>403225</v>
      </c>
      <c r="D2" s="3">
        <v>383393</v>
      </c>
      <c r="E2" s="2">
        <f>QUOTIENT(C2, B2)</f>
        <v>81</v>
      </c>
      <c r="F2">
        <f>QUOTIENT(D2, B2)</f>
        <v>77</v>
      </c>
      <c r="G2">
        <f>AVERAGE(E2, F2)</f>
        <v>79</v>
      </c>
    </row>
    <row r="3" spans="1:7" x14ac:dyDescent="0.25">
      <c r="A3" t="s">
        <v>4</v>
      </c>
      <c r="B3">
        <v>2917</v>
      </c>
      <c r="C3" s="1">
        <v>236810</v>
      </c>
      <c r="D3" s="1">
        <v>223528</v>
      </c>
      <c r="E3" s="2">
        <f>QUOTIENT(C3, B3)</f>
        <v>81</v>
      </c>
      <c r="F3">
        <f>QUOTIENT(D3, B3)</f>
        <v>76</v>
      </c>
      <c r="G3">
        <f>AVERAGE(E3, F3)</f>
        <v>78.5</v>
      </c>
    </row>
    <row r="4" spans="1:7" x14ac:dyDescent="0.25">
      <c r="A4" t="s">
        <v>5</v>
      </c>
      <c r="B4">
        <v>2949</v>
      </c>
      <c r="C4" s="1">
        <v>239335</v>
      </c>
      <c r="D4" s="1">
        <v>226223</v>
      </c>
      <c r="E4" s="2">
        <f>QUOTIENT(C4, B4)</f>
        <v>81</v>
      </c>
      <c r="F4">
        <f>QUOTIENT(D4, B4)</f>
        <v>76</v>
      </c>
      <c r="G4">
        <f>AVERAGE(E4, F4)</f>
        <v>78.5</v>
      </c>
    </row>
    <row r="5" spans="1:7" x14ac:dyDescent="0.25">
      <c r="A5" t="s">
        <v>7</v>
      </c>
      <c r="B5">
        <v>4635</v>
      </c>
      <c r="C5" s="2">
        <v>375131</v>
      </c>
      <c r="D5" s="3">
        <v>358238</v>
      </c>
      <c r="E5" s="2">
        <f>QUOTIENT(C5, B5)</f>
        <v>80</v>
      </c>
      <c r="F5">
        <f>QUOTIENT(D5, B5)</f>
        <v>77</v>
      </c>
      <c r="G5">
        <f>AVERAGE(E5, F5)</f>
        <v>78.5</v>
      </c>
    </row>
    <row r="6" spans="1:7" x14ac:dyDescent="0.25">
      <c r="A6" t="s">
        <v>16</v>
      </c>
      <c r="B6">
        <v>4761</v>
      </c>
      <c r="C6" s="2">
        <v>385481</v>
      </c>
      <c r="D6" s="2">
        <v>366942</v>
      </c>
      <c r="E6" s="2">
        <f>QUOTIENT(C6, B6)</f>
        <v>80</v>
      </c>
      <c r="F6">
        <f>QUOTIENT(D6, B6)</f>
        <v>77</v>
      </c>
      <c r="G6">
        <f>AVERAGE(E6, F6)</f>
        <v>78.5</v>
      </c>
    </row>
    <row r="7" spans="1:7" x14ac:dyDescent="0.25">
      <c r="A7" t="s">
        <v>17</v>
      </c>
      <c r="B7">
        <v>2739</v>
      </c>
      <c r="C7" s="2">
        <v>221164</v>
      </c>
      <c r="D7" s="2">
        <v>211184</v>
      </c>
      <c r="E7" s="2">
        <f>QUOTIENT(C7, B7)</f>
        <v>80</v>
      </c>
      <c r="F7">
        <f>QUOTIENT(D7, B7)</f>
        <v>77</v>
      </c>
      <c r="G7">
        <f>AVERAGE(E7, F7)</f>
        <v>78.5</v>
      </c>
    </row>
    <row r="8" spans="1:7" x14ac:dyDescent="0.25">
      <c r="A8" t="s">
        <v>15</v>
      </c>
      <c r="B8">
        <v>3999</v>
      </c>
      <c r="C8" s="2">
        <v>322898</v>
      </c>
      <c r="D8" s="2">
        <v>307294</v>
      </c>
      <c r="E8" s="2">
        <f>QUOTIENT(C8, B8)</f>
        <v>80</v>
      </c>
      <c r="F8">
        <f>QUOTIENT(D8, B8)</f>
        <v>76</v>
      </c>
      <c r="G8">
        <f>AVERAGE(E8, F8)</f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139F-2612-40A2-95EA-A3FF09402262}">
  <dimension ref="A1:E16"/>
  <sheetViews>
    <sheetView tabSelected="1" workbookViewId="0">
      <selection activeCell="B1" sqref="B1:B1048576"/>
    </sheetView>
  </sheetViews>
  <sheetFormatPr defaultRowHeight="15" x14ac:dyDescent="0.25"/>
  <cols>
    <col min="1" max="1" width="21.28515625" customWidth="1"/>
    <col min="2" max="2" width="18.42578125" customWidth="1"/>
    <col min="3" max="3" width="23" customWidth="1"/>
    <col min="4" max="4" width="20.85546875" customWidth="1"/>
    <col min="5" max="5" width="20.42578125" customWidth="1"/>
  </cols>
  <sheetData>
    <row r="1" spans="1:5" x14ac:dyDescent="0.25">
      <c r="A1" t="s">
        <v>22</v>
      </c>
      <c r="B1" t="s">
        <v>23</v>
      </c>
      <c r="C1" t="s">
        <v>3</v>
      </c>
      <c r="D1" t="s">
        <v>2</v>
      </c>
      <c r="E1" t="s">
        <v>21</v>
      </c>
    </row>
    <row r="2" spans="1:5" x14ac:dyDescent="0.25">
      <c r="A2" t="s">
        <v>24</v>
      </c>
      <c r="B2" s="4">
        <v>655</v>
      </c>
      <c r="C2" s="2">
        <v>81</v>
      </c>
      <c r="D2">
        <v>76</v>
      </c>
      <c r="E2">
        <v>78.5</v>
      </c>
    </row>
    <row r="3" spans="1:5" x14ac:dyDescent="0.25">
      <c r="A3" t="s">
        <v>27</v>
      </c>
      <c r="B3" s="4">
        <v>652</v>
      </c>
      <c r="C3" s="2">
        <v>80</v>
      </c>
      <c r="D3">
        <v>77</v>
      </c>
      <c r="E3">
        <f>AVERAGE(C3, D3)</f>
        <v>78.5</v>
      </c>
    </row>
    <row r="4" spans="1:5" x14ac:dyDescent="0.25">
      <c r="A4" t="s">
        <v>36</v>
      </c>
      <c r="B4" s="4">
        <v>650</v>
      </c>
      <c r="C4" s="2">
        <v>80</v>
      </c>
      <c r="D4">
        <v>77</v>
      </c>
      <c r="E4">
        <f>AVERAGE(C4, D4)</f>
        <v>78.5</v>
      </c>
    </row>
    <row r="5" spans="1:5" x14ac:dyDescent="0.25">
      <c r="A5" t="s">
        <v>37</v>
      </c>
      <c r="B5" s="4">
        <v>644</v>
      </c>
      <c r="C5" s="2">
        <v>80</v>
      </c>
      <c r="D5">
        <v>77</v>
      </c>
      <c r="E5">
        <f>AVERAGE(C5, D5)</f>
        <v>78.5</v>
      </c>
    </row>
    <row r="6" spans="1:5" x14ac:dyDescent="0.25">
      <c r="A6" t="s">
        <v>25</v>
      </c>
      <c r="B6" s="4">
        <v>639</v>
      </c>
      <c r="C6">
        <v>81</v>
      </c>
      <c r="D6">
        <v>76</v>
      </c>
      <c r="E6">
        <v>78.5</v>
      </c>
    </row>
    <row r="7" spans="1:5" x14ac:dyDescent="0.25">
      <c r="A7" t="s">
        <v>38</v>
      </c>
      <c r="B7" s="4">
        <v>638</v>
      </c>
      <c r="C7" s="2">
        <v>83</v>
      </c>
      <c r="D7">
        <v>83</v>
      </c>
      <c r="E7">
        <f>AVERAGE(C7, D7)</f>
        <v>83</v>
      </c>
    </row>
    <row r="8" spans="1:5" x14ac:dyDescent="0.25">
      <c r="A8" t="s">
        <v>35</v>
      </c>
      <c r="B8" s="4">
        <v>637</v>
      </c>
      <c r="C8" s="2">
        <v>83</v>
      </c>
      <c r="D8">
        <v>83</v>
      </c>
      <c r="E8">
        <f>AVERAGE(C8, D8)</f>
        <v>83</v>
      </c>
    </row>
    <row r="9" spans="1:5" x14ac:dyDescent="0.25">
      <c r="A9" t="s">
        <v>31</v>
      </c>
      <c r="B9" s="4">
        <v>628</v>
      </c>
      <c r="C9" s="2">
        <v>81</v>
      </c>
      <c r="D9">
        <v>77</v>
      </c>
      <c r="E9">
        <f>AVERAGE(C9, D9)</f>
        <v>79</v>
      </c>
    </row>
    <row r="10" spans="1:5" x14ac:dyDescent="0.25">
      <c r="A10" t="s">
        <v>28</v>
      </c>
      <c r="B10" s="4">
        <v>625</v>
      </c>
      <c r="C10" s="2">
        <v>83</v>
      </c>
      <c r="D10">
        <v>83</v>
      </c>
      <c r="E10">
        <f>AVERAGE(C10, D10)</f>
        <v>83</v>
      </c>
    </row>
    <row r="11" spans="1:5" x14ac:dyDescent="0.25">
      <c r="A11" t="s">
        <v>33</v>
      </c>
      <c r="B11" s="4">
        <v>609</v>
      </c>
      <c r="C11" s="2">
        <v>84</v>
      </c>
      <c r="D11">
        <v>83</v>
      </c>
      <c r="E11">
        <f>AVERAGE(C11, D11)</f>
        <v>83.5</v>
      </c>
    </row>
    <row r="12" spans="1:5" x14ac:dyDescent="0.25">
      <c r="A12" t="s">
        <v>26</v>
      </c>
      <c r="B12" s="5">
        <v>600</v>
      </c>
      <c r="C12">
        <v>83</v>
      </c>
      <c r="D12">
        <v>83</v>
      </c>
      <c r="E12">
        <v>83</v>
      </c>
    </row>
    <row r="13" spans="1:5" x14ac:dyDescent="0.25">
      <c r="A13" t="s">
        <v>34</v>
      </c>
      <c r="B13" s="4">
        <v>583</v>
      </c>
      <c r="C13" s="2">
        <v>80</v>
      </c>
      <c r="D13">
        <v>76</v>
      </c>
      <c r="E13">
        <f>AVERAGE(C13, D13)</f>
        <v>78</v>
      </c>
    </row>
    <row r="14" spans="1:5" x14ac:dyDescent="0.25">
      <c r="A14" t="s">
        <v>30</v>
      </c>
      <c r="B14" s="4">
        <v>582</v>
      </c>
      <c r="C14" s="2">
        <v>83</v>
      </c>
      <c r="D14">
        <v>83</v>
      </c>
      <c r="E14">
        <f>AVERAGE(C14, D14)</f>
        <v>83</v>
      </c>
    </row>
    <row r="15" spans="1:5" x14ac:dyDescent="0.25">
      <c r="A15" t="s">
        <v>32</v>
      </c>
      <c r="B15" s="4">
        <v>581</v>
      </c>
      <c r="C15">
        <v>83</v>
      </c>
      <c r="D15">
        <v>83</v>
      </c>
      <c r="E15">
        <v>83</v>
      </c>
    </row>
    <row r="16" spans="1:5" x14ac:dyDescent="0.25">
      <c r="A16" t="s">
        <v>29</v>
      </c>
      <c r="B16" s="4">
        <v>578</v>
      </c>
      <c r="C16" s="2">
        <v>83</v>
      </c>
      <c r="D16">
        <v>83</v>
      </c>
      <c r="E16">
        <f>AVERAGE(C16, D16)</f>
        <v>83</v>
      </c>
    </row>
  </sheetData>
  <sortState xmlns:xlrd2="http://schemas.microsoft.com/office/spreadsheetml/2017/richdata2" ref="A2:E16">
    <sortCondition descending="1"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 Summary</vt:lpstr>
      <vt:lpstr>Top Performing Schools</vt:lpstr>
      <vt:lpstr>Bottom Performing Schools</vt:lpstr>
      <vt:lpstr>Scores by School 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2018-12-28T03:44:03Z</dcterms:created>
  <dcterms:modified xsi:type="dcterms:W3CDTF">2018-12-30T23:23:41Z</dcterms:modified>
</cp:coreProperties>
</file>