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85322CB6-55AC-44C1-9CE5-9E317F796540}" xr6:coauthVersionLast="47" xr6:coauthVersionMax="47" xr10:uidLastSave="{00000000-0000-0000-0000-000000000000}"/>
  <bookViews>
    <workbookView xWindow="-108" yWindow="-108" windowWidth="23256" windowHeight="12456" firstSheet="3" activeTab="7" xr2:uid="{00000000-000D-0000-FFFF-FFFF00000000}"/>
  </bookViews>
  <sheets>
    <sheet name="Data_set 2-1" sheetId="1" r:id="rId1"/>
    <sheet name=" REPORT 1" sheetId="2" r:id="rId2"/>
    <sheet name="PIVOT TABLE TASK 1" sheetId="4" r:id="rId3"/>
    <sheet name="VISUALIZATION" sheetId="5" r:id="rId4"/>
    <sheet name="Sheet3" sheetId="8" r:id="rId5"/>
    <sheet name="REPORT 2" sheetId="9" r:id="rId6"/>
    <sheet name="PIVOT TABLE 2" sheetId="11" r:id="rId7"/>
    <sheet name="VISUALIZATION (2)" sheetId="10" r:id="rId8"/>
  </sheets>
  <definedNames>
    <definedName name="Slicer_age">#N/A</definedName>
    <definedName name="Slicer_Avenue">#N/A</definedName>
    <definedName name="Slicer_gender">#N/A</definedName>
  </definedNames>
  <calcPr calcId="191029"/>
  <pivotCaches>
    <pivotCache cacheId="0" r:id="rId9"/>
    <pivotCache cacheId="4"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E87" i="8" l="1"/>
  <c r="E86" i="8"/>
  <c r="E85" i="8"/>
  <c r="E84" i="8"/>
  <c r="E83" i="8"/>
  <c r="E82" i="8"/>
  <c r="E81" i="8"/>
  <c r="E80" i="8"/>
  <c r="E79" i="8"/>
  <c r="E78" i="8"/>
  <c r="E77" i="8"/>
  <c r="E76" i="8"/>
  <c r="E75" i="8"/>
  <c r="E74" i="8"/>
  <c r="E73" i="8"/>
  <c r="E72" i="8"/>
  <c r="E71" i="8"/>
  <c r="E70" i="8"/>
  <c r="E69" i="8"/>
  <c r="E68" i="8"/>
  <c r="E67" i="8"/>
  <c r="E66" i="8"/>
  <c r="E65" i="8"/>
  <c r="E64" i="8"/>
  <c r="E63" i="8"/>
  <c r="E62" i="8"/>
  <c r="E61" i="8"/>
  <c r="E60" i="8"/>
  <c r="E59" i="8"/>
  <c r="E58" i="8"/>
  <c r="E57" i="8"/>
  <c r="E56" i="8"/>
  <c r="E55" i="8"/>
  <c r="E54" i="8"/>
  <c r="E53" i="8"/>
  <c r="E52" i="8"/>
  <c r="E51" i="8"/>
  <c r="E50" i="8"/>
  <c r="E49" i="8"/>
  <c r="E48" i="8"/>
  <c r="D12" i="11"/>
  <c r="D11" i="11"/>
  <c r="D5" i="11"/>
  <c r="D4" i="11"/>
  <c r="B47" i="2" l="1" a="1"/>
  <c r="L87" i="2" s="1"/>
  <c r="C25" i="4"/>
  <c r="C21" i="4"/>
  <c r="C47" i="2" l="1"/>
  <c r="S47" i="2"/>
  <c r="K48" i="2"/>
  <c r="C49" i="2"/>
  <c r="X49" i="2"/>
  <c r="V50" i="2"/>
  <c r="S51" i="2"/>
  <c r="P52" i="2"/>
  <c r="N53" i="2"/>
  <c r="K54" i="2"/>
  <c r="H55" i="2"/>
  <c r="F56" i="2"/>
  <c r="W57" i="2"/>
  <c r="G47" i="2"/>
  <c r="W47" i="2"/>
  <c r="O48" i="2"/>
  <c r="H49" i="2"/>
  <c r="F50" i="2"/>
  <c r="C51" i="2"/>
  <c r="X51" i="2"/>
  <c r="V52" i="2"/>
  <c r="S53" i="2"/>
  <c r="P54" i="2"/>
  <c r="N55" i="2"/>
  <c r="O56" i="2"/>
  <c r="J58" i="2"/>
  <c r="K47" i="2"/>
  <c r="C48" i="2"/>
  <c r="S48" i="2"/>
  <c r="N49" i="2"/>
  <c r="K50" i="2"/>
  <c r="H51" i="2"/>
  <c r="F52" i="2"/>
  <c r="C53" i="2"/>
  <c r="X53" i="2"/>
  <c r="V54" i="2"/>
  <c r="S55" i="2"/>
  <c r="B57" i="2"/>
  <c r="V58" i="2"/>
  <c r="O47" i="2"/>
  <c r="G48" i="2"/>
  <c r="W48" i="2"/>
  <c r="S49" i="2"/>
  <c r="P50" i="2"/>
  <c r="N51" i="2"/>
  <c r="K52" i="2"/>
  <c r="H53" i="2"/>
  <c r="F54" i="2"/>
  <c r="C55" i="2"/>
  <c r="X55" i="2"/>
  <c r="N57" i="2"/>
  <c r="J60" i="2"/>
  <c r="R59" i="2"/>
  <c r="D62" i="2"/>
  <c r="W63" i="2"/>
  <c r="R65" i="2"/>
  <c r="Y68" i="2"/>
  <c r="S85" i="2"/>
  <c r="D47" i="2"/>
  <c r="H47" i="2"/>
  <c r="L47" i="2"/>
  <c r="P47" i="2"/>
  <c r="T47" i="2"/>
  <c r="X47" i="2"/>
  <c r="D48" i="2"/>
  <c r="H48" i="2"/>
  <c r="L48" i="2"/>
  <c r="P48" i="2"/>
  <c r="T48" i="2"/>
  <c r="X48" i="2"/>
  <c r="D49" i="2"/>
  <c r="J49" i="2"/>
  <c r="O49" i="2"/>
  <c r="T49" i="2"/>
  <c r="B50" i="2"/>
  <c r="G50" i="2"/>
  <c r="L50" i="2"/>
  <c r="R50" i="2"/>
  <c r="W50" i="2"/>
  <c r="D51" i="2"/>
  <c r="J51" i="2"/>
  <c r="O51" i="2"/>
  <c r="T51" i="2"/>
  <c r="B52" i="2"/>
  <c r="G52" i="2"/>
  <c r="L52" i="2"/>
  <c r="R52" i="2"/>
  <c r="W52" i="2"/>
  <c r="D53" i="2"/>
  <c r="J53" i="2"/>
  <c r="O53" i="2"/>
  <c r="T53" i="2"/>
  <c r="B54" i="2"/>
  <c r="G54" i="2"/>
  <c r="L54" i="2"/>
  <c r="R54" i="2"/>
  <c r="W54" i="2"/>
  <c r="D55" i="2"/>
  <c r="J55" i="2"/>
  <c r="O55" i="2"/>
  <c r="T55" i="2"/>
  <c r="B56" i="2"/>
  <c r="G56" i="2"/>
  <c r="R56" i="2"/>
  <c r="F57" i="2"/>
  <c r="O57" i="2"/>
  <c r="B58" i="2"/>
  <c r="N58" i="2"/>
  <c r="W58" i="2"/>
  <c r="J59" i="2"/>
  <c r="W59" i="2"/>
  <c r="K60" i="2"/>
  <c r="B61" i="2"/>
  <c r="R61" i="2"/>
  <c r="F62" i="2"/>
  <c r="T62" i="2"/>
  <c r="L63" i="2"/>
  <c r="X63" i="2"/>
  <c r="O64" i="2"/>
  <c r="G65" i="2"/>
  <c r="S65" i="2"/>
  <c r="J66" i="2"/>
  <c r="E67" i="2"/>
  <c r="E68" i="2"/>
  <c r="I69" i="2"/>
  <c r="T70" i="2"/>
  <c r="D72" i="2"/>
  <c r="U73" i="2"/>
  <c r="F76" i="2"/>
  <c r="X77" i="2"/>
  <c r="D80" i="2"/>
  <c r="L82" i="2"/>
  <c r="G84" i="2"/>
  <c r="J86" i="2"/>
  <c r="L61" i="2"/>
  <c r="P62" i="2"/>
  <c r="K64" i="2"/>
  <c r="F66" i="2"/>
  <c r="T66" i="2"/>
  <c r="H70" i="2"/>
  <c r="K73" i="2"/>
  <c r="S77" i="2"/>
  <c r="O81" i="2"/>
  <c r="E47" i="2"/>
  <c r="I47" i="2"/>
  <c r="M47" i="2"/>
  <c r="Q47" i="2"/>
  <c r="U47" i="2"/>
  <c r="Y47" i="2"/>
  <c r="E48" i="2"/>
  <c r="I48" i="2"/>
  <c r="M48" i="2"/>
  <c r="Q48" i="2"/>
  <c r="U48" i="2"/>
  <c r="Y48" i="2"/>
  <c r="F49" i="2"/>
  <c r="K49" i="2"/>
  <c r="P49" i="2"/>
  <c r="V49" i="2"/>
  <c r="C50" i="2"/>
  <c r="H50" i="2"/>
  <c r="N50" i="2"/>
  <c r="S50" i="2"/>
  <c r="X50" i="2"/>
  <c r="F51" i="2"/>
  <c r="K51" i="2"/>
  <c r="P51" i="2"/>
  <c r="V51" i="2"/>
  <c r="C52" i="2"/>
  <c r="H52" i="2"/>
  <c r="N52" i="2"/>
  <c r="S52" i="2"/>
  <c r="X52" i="2"/>
  <c r="F53" i="2"/>
  <c r="K53" i="2"/>
  <c r="P53" i="2"/>
  <c r="V53" i="2"/>
  <c r="C54" i="2"/>
  <c r="H54" i="2"/>
  <c r="N54" i="2"/>
  <c r="S54" i="2"/>
  <c r="X54" i="2"/>
  <c r="F55" i="2"/>
  <c r="K55" i="2"/>
  <c r="P55" i="2"/>
  <c r="V55" i="2"/>
  <c r="C56" i="2"/>
  <c r="J56" i="2"/>
  <c r="V56" i="2"/>
  <c r="G57" i="2"/>
  <c r="R57" i="2"/>
  <c r="F58" i="2"/>
  <c r="O58" i="2"/>
  <c r="B59" i="2"/>
  <c r="N59" i="2"/>
  <c r="X59" i="2"/>
  <c r="O60" i="2"/>
  <c r="G61" i="2"/>
  <c r="S61" i="2"/>
  <c r="J62" i="2"/>
  <c r="B63" i="2"/>
  <c r="N63" i="2"/>
  <c r="D64" i="2"/>
  <c r="T64" i="2"/>
  <c r="H65" i="2"/>
  <c r="W65" i="2"/>
  <c r="O66" i="2"/>
  <c r="H67" i="2"/>
  <c r="M68" i="2"/>
  <c r="U69" i="2"/>
  <c r="Y70" i="2"/>
  <c r="O72" i="2"/>
  <c r="L74" i="2"/>
  <c r="G76" i="2"/>
  <c r="O78" i="2"/>
  <c r="W80" i="2"/>
  <c r="R82" i="2"/>
  <c r="V84" i="2"/>
  <c r="G87" i="2"/>
  <c r="G59" i="2"/>
  <c r="V60" i="2"/>
  <c r="G63" i="2"/>
  <c r="B65" i="2"/>
  <c r="Y67" i="2"/>
  <c r="C72" i="2"/>
  <c r="J75" i="2"/>
  <c r="N79" i="2"/>
  <c r="X83" i="2"/>
  <c r="F47" i="2"/>
  <c r="J47" i="2"/>
  <c r="N47" i="2"/>
  <c r="R47" i="2"/>
  <c r="V47" i="2"/>
  <c r="B48" i="2"/>
  <c r="F48" i="2"/>
  <c r="J48" i="2"/>
  <c r="N48" i="2"/>
  <c r="R48" i="2"/>
  <c r="V48" i="2"/>
  <c r="B49" i="2"/>
  <c r="G49" i="2"/>
  <c r="L49" i="2"/>
  <c r="R49" i="2"/>
  <c r="W49" i="2"/>
  <c r="D50" i="2"/>
  <c r="J50" i="2"/>
  <c r="O50" i="2"/>
  <c r="T50" i="2"/>
  <c r="B51" i="2"/>
  <c r="G51" i="2"/>
  <c r="L51" i="2"/>
  <c r="R51" i="2"/>
  <c r="W51" i="2"/>
  <c r="D52" i="2"/>
  <c r="J52" i="2"/>
  <c r="O52" i="2"/>
  <c r="T52" i="2"/>
  <c r="B53" i="2"/>
  <c r="G53" i="2"/>
  <c r="L53" i="2"/>
  <c r="R53" i="2"/>
  <c r="W53" i="2"/>
  <c r="D54" i="2"/>
  <c r="J54" i="2"/>
  <c r="O54" i="2"/>
  <c r="T54" i="2"/>
  <c r="B55" i="2"/>
  <c r="G55" i="2"/>
  <c r="L55" i="2"/>
  <c r="R55" i="2"/>
  <c r="W55" i="2"/>
  <c r="D56" i="2"/>
  <c r="N56" i="2"/>
  <c r="W56" i="2"/>
  <c r="J57" i="2"/>
  <c r="V57" i="2"/>
  <c r="G58" i="2"/>
  <c r="R58" i="2"/>
  <c r="F59" i="2"/>
  <c r="O59" i="2"/>
  <c r="D60" i="2"/>
  <c r="T60" i="2"/>
  <c r="H61" i="2"/>
  <c r="W61" i="2"/>
  <c r="O62" i="2"/>
  <c r="C63" i="2"/>
  <c r="R63" i="2"/>
  <c r="J64" i="2"/>
  <c r="V64" i="2"/>
  <c r="L65" i="2"/>
  <c r="D66" i="2"/>
  <c r="P66" i="2"/>
  <c r="P67" i="2"/>
  <c r="X68" i="2"/>
  <c r="X69" i="2"/>
  <c r="L71" i="2"/>
  <c r="G73" i="2"/>
  <c r="T74" i="2"/>
  <c r="V76" i="2"/>
  <c r="G79" i="2"/>
  <c r="B81" i="2"/>
  <c r="H83" i="2"/>
  <c r="R85" i="2"/>
  <c r="T87" i="2"/>
  <c r="P86" i="2"/>
  <c r="C85" i="2"/>
  <c r="J83" i="2"/>
  <c r="W81" i="2"/>
  <c r="J80" i="2"/>
  <c r="P78" i="2"/>
  <c r="D77" i="2"/>
  <c r="O75" i="2"/>
  <c r="W73" i="2"/>
  <c r="T72" i="2"/>
  <c r="P71" i="2"/>
  <c r="I70" i="2"/>
  <c r="M69" i="2"/>
  <c r="P68" i="2"/>
  <c r="Q67" i="2"/>
  <c r="W66" i="2"/>
  <c r="K66" i="2"/>
  <c r="X65" i="2"/>
  <c r="N65" i="2"/>
  <c r="C65" i="2"/>
  <c r="P64" i="2"/>
  <c r="F64" i="2"/>
  <c r="S63" i="2"/>
  <c r="H63" i="2"/>
  <c r="V62" i="2"/>
  <c r="K62" i="2"/>
  <c r="X61" i="2"/>
  <c r="N61" i="2"/>
  <c r="C61" i="2"/>
  <c r="P60" i="2"/>
  <c r="F60" i="2"/>
  <c r="S59" i="2"/>
  <c r="K59" i="2"/>
  <c r="C59" i="2"/>
  <c r="S58" i="2"/>
  <c r="K58" i="2"/>
  <c r="C58" i="2"/>
  <c r="S57" i="2"/>
  <c r="K57" i="2"/>
  <c r="C57" i="2"/>
  <c r="S56" i="2"/>
  <c r="K56" i="2"/>
  <c r="E56" i="2"/>
  <c r="Y55" i="2"/>
  <c r="U55" i="2"/>
  <c r="Q55" i="2"/>
  <c r="M55" i="2"/>
  <c r="I55" i="2"/>
  <c r="E55" i="2"/>
  <c r="Y54" i="2"/>
  <c r="U54" i="2"/>
  <c r="Q54" i="2"/>
  <c r="M54" i="2"/>
  <c r="I54" i="2"/>
  <c r="E54" i="2"/>
  <c r="Y53" i="2"/>
  <c r="U53" i="2"/>
  <c r="Q53" i="2"/>
  <c r="M53" i="2"/>
  <c r="I53" i="2"/>
  <c r="E53" i="2"/>
  <c r="Y52" i="2"/>
  <c r="U52" i="2"/>
  <c r="Q52" i="2"/>
  <c r="M52" i="2"/>
  <c r="I52" i="2"/>
  <c r="E52" i="2"/>
  <c r="Y51" i="2"/>
  <c r="U51" i="2"/>
  <c r="Q51" i="2"/>
  <c r="M51" i="2"/>
  <c r="I51" i="2"/>
  <c r="E51" i="2"/>
  <c r="Y50" i="2"/>
  <c r="U50" i="2"/>
  <c r="Q50" i="2"/>
  <c r="M50" i="2"/>
  <c r="I50" i="2"/>
  <c r="E50" i="2"/>
  <c r="Y49" i="2"/>
  <c r="U49" i="2"/>
  <c r="Q49" i="2"/>
  <c r="M49" i="2"/>
  <c r="I49" i="2"/>
  <c r="E49" i="2"/>
  <c r="H56" i="2"/>
  <c r="L56" i="2"/>
  <c r="P56" i="2"/>
  <c r="T56" i="2"/>
  <c r="X56" i="2"/>
  <c r="D57" i="2"/>
  <c r="H57" i="2"/>
  <c r="L57" i="2"/>
  <c r="P57" i="2"/>
  <c r="T57" i="2"/>
  <c r="X57" i="2"/>
  <c r="D58" i="2"/>
  <c r="H58" i="2"/>
  <c r="L58" i="2"/>
  <c r="P58" i="2"/>
  <c r="T58" i="2"/>
  <c r="X58" i="2"/>
  <c r="D59" i="2"/>
  <c r="H59" i="2"/>
  <c r="L59" i="2"/>
  <c r="P59" i="2"/>
  <c r="T59" i="2"/>
  <c r="B60" i="2"/>
  <c r="G60" i="2"/>
  <c r="L60" i="2"/>
  <c r="R60" i="2"/>
  <c r="W60" i="2"/>
  <c r="D61" i="2"/>
  <c r="J61" i="2"/>
  <c r="O61" i="2"/>
  <c r="T61" i="2"/>
  <c r="B62" i="2"/>
  <c r="G62" i="2"/>
  <c r="L62" i="2"/>
  <c r="R62" i="2"/>
  <c r="W62" i="2"/>
  <c r="D63" i="2"/>
  <c r="J63" i="2"/>
  <c r="O63" i="2"/>
  <c r="T63" i="2"/>
  <c r="B64" i="2"/>
  <c r="G64" i="2"/>
  <c r="L64" i="2"/>
  <c r="R64" i="2"/>
  <c r="W64" i="2"/>
  <c r="D65" i="2"/>
  <c r="J65" i="2"/>
  <c r="O65" i="2"/>
  <c r="T65" i="2"/>
  <c r="B66" i="2"/>
  <c r="G66" i="2"/>
  <c r="L66" i="2"/>
  <c r="R66" i="2"/>
  <c r="X66" i="2"/>
  <c r="I67" i="2"/>
  <c r="U67" i="2"/>
  <c r="H68" i="2"/>
  <c r="Q68" i="2"/>
  <c r="E69" i="2"/>
  <c r="P69" i="2"/>
  <c r="Y69" i="2"/>
  <c r="O70" i="2"/>
  <c r="E71" i="2"/>
  <c r="Q71" i="2"/>
  <c r="I72" i="2"/>
  <c r="X72" i="2"/>
  <c r="L73" i="2"/>
  <c r="F74" i="2"/>
  <c r="B75" i="2"/>
  <c r="R75" i="2"/>
  <c r="O76" i="2"/>
  <c r="J77" i="2"/>
  <c r="B78" i="2"/>
  <c r="W78" i="2"/>
  <c r="S79" i="2"/>
  <c r="K80" i="2"/>
  <c r="H81" i="2"/>
  <c r="D82" i="2"/>
  <c r="T82" i="2"/>
  <c r="R83" i="2"/>
  <c r="L84" i="2"/>
  <c r="D85" i="2"/>
  <c r="B86" i="2"/>
  <c r="V86" i="2"/>
  <c r="N87" i="2"/>
  <c r="I56" i="2"/>
  <c r="M56" i="2"/>
  <c r="Q56" i="2"/>
  <c r="U56" i="2"/>
  <c r="Y56" i="2"/>
  <c r="E57" i="2"/>
  <c r="I57" i="2"/>
  <c r="M57" i="2"/>
  <c r="Q57" i="2"/>
  <c r="U57" i="2"/>
  <c r="Y57" i="2"/>
  <c r="E58" i="2"/>
  <c r="I58" i="2"/>
  <c r="M58" i="2"/>
  <c r="Q58" i="2"/>
  <c r="U58" i="2"/>
  <c r="Y58" i="2"/>
  <c r="E59" i="2"/>
  <c r="I59" i="2"/>
  <c r="M59" i="2"/>
  <c r="Q59" i="2"/>
  <c r="V59" i="2"/>
  <c r="C60" i="2"/>
  <c r="H60" i="2"/>
  <c r="N60" i="2"/>
  <c r="S60" i="2"/>
  <c r="X60" i="2"/>
  <c r="F61" i="2"/>
  <c r="K61" i="2"/>
  <c r="P61" i="2"/>
  <c r="V61" i="2"/>
  <c r="C62" i="2"/>
  <c r="H62" i="2"/>
  <c r="N62" i="2"/>
  <c r="S62" i="2"/>
  <c r="X62" i="2"/>
  <c r="F63" i="2"/>
  <c r="K63" i="2"/>
  <c r="P63" i="2"/>
  <c r="V63" i="2"/>
  <c r="C64" i="2"/>
  <c r="H64" i="2"/>
  <c r="N64" i="2"/>
  <c r="S64" i="2"/>
  <c r="X64" i="2"/>
  <c r="F65" i="2"/>
  <c r="K65" i="2"/>
  <c r="P65" i="2"/>
  <c r="V65" i="2"/>
  <c r="C66" i="2"/>
  <c r="H66" i="2"/>
  <c r="N66" i="2"/>
  <c r="S66" i="2"/>
  <c r="Y66" i="2"/>
  <c r="M67" i="2"/>
  <c r="X67" i="2"/>
  <c r="I68" i="2"/>
  <c r="U68" i="2"/>
  <c r="H69" i="2"/>
  <c r="Q69" i="2"/>
  <c r="E70" i="2"/>
  <c r="S70" i="2"/>
  <c r="G71" i="2"/>
  <c r="W71" i="2"/>
  <c r="M72" i="2"/>
  <c r="Y72" i="2"/>
  <c r="Q73" i="2"/>
  <c r="K74" i="2"/>
  <c r="C75" i="2"/>
  <c r="X75" i="2"/>
  <c r="T76" i="2"/>
  <c r="L77" i="2"/>
  <c r="J78" i="2"/>
  <c r="D79" i="2"/>
  <c r="T79" i="2"/>
  <c r="R80" i="2"/>
  <c r="N81" i="2"/>
  <c r="F82" i="2"/>
  <c r="C83" i="2"/>
  <c r="W83" i="2"/>
  <c r="O84" i="2"/>
  <c r="L85" i="2"/>
  <c r="G86" i="2"/>
  <c r="W86" i="2"/>
  <c r="X87" i="2"/>
  <c r="S87" i="2"/>
  <c r="D87" i="2"/>
  <c r="O86" i="2"/>
  <c r="X85" i="2"/>
  <c r="J85" i="2"/>
  <c r="T84" i="2"/>
  <c r="F84" i="2"/>
  <c r="O83" i="2"/>
  <c r="B83" i="2"/>
  <c r="K82" i="2"/>
  <c r="T81" i="2"/>
  <c r="G81" i="2"/>
  <c r="P80" i="2"/>
  <c r="B80" i="2"/>
  <c r="L79" i="2"/>
  <c r="V78" i="2"/>
  <c r="G78" i="2"/>
  <c r="R77" i="2"/>
  <c r="C77" i="2"/>
  <c r="L76" i="2"/>
  <c r="W75" i="2"/>
  <c r="H75" i="2"/>
  <c r="R74" i="2"/>
  <c r="D74" i="2"/>
  <c r="P73" i="2"/>
  <c r="E73" i="2"/>
  <c r="S72" i="2"/>
  <c r="H72" i="2"/>
  <c r="U71" i="2"/>
  <c r="K71" i="2"/>
  <c r="X70" i="2"/>
  <c r="M70" i="2"/>
  <c r="D70" i="2"/>
  <c r="T69" i="2"/>
  <c r="L69" i="2"/>
  <c r="D69" i="2"/>
  <c r="T68" i="2"/>
  <c r="L68" i="2"/>
  <c r="D68" i="2"/>
  <c r="T67" i="2"/>
  <c r="L67" i="2"/>
  <c r="D67" i="2"/>
  <c r="U66" i="2"/>
  <c r="Q66" i="2"/>
  <c r="M66" i="2"/>
  <c r="I66" i="2"/>
  <c r="E66" i="2"/>
  <c r="Y65" i="2"/>
  <c r="U65" i="2"/>
  <c r="Q65" i="2"/>
  <c r="M65" i="2"/>
  <c r="I65" i="2"/>
  <c r="E65" i="2"/>
  <c r="Y64" i="2"/>
  <c r="U64" i="2"/>
  <c r="Q64" i="2"/>
  <c r="M64" i="2"/>
  <c r="I64" i="2"/>
  <c r="E64" i="2"/>
  <c r="Y63" i="2"/>
  <c r="U63" i="2"/>
  <c r="Q63" i="2"/>
  <c r="M63" i="2"/>
  <c r="I63" i="2"/>
  <c r="E63" i="2"/>
  <c r="Y62" i="2"/>
  <c r="U62" i="2"/>
  <c r="Q62" i="2"/>
  <c r="M62" i="2"/>
  <c r="I62" i="2"/>
  <c r="E62" i="2"/>
  <c r="Y61" i="2"/>
  <c r="U61" i="2"/>
  <c r="Q61" i="2"/>
  <c r="M61" i="2"/>
  <c r="I61" i="2"/>
  <c r="E61" i="2"/>
  <c r="Y60" i="2"/>
  <c r="U60" i="2"/>
  <c r="Q60" i="2"/>
  <c r="M60" i="2"/>
  <c r="I60" i="2"/>
  <c r="E60" i="2"/>
  <c r="Y59" i="2"/>
  <c r="U59" i="2"/>
  <c r="V66" i="2"/>
  <c r="B67" i="2"/>
  <c r="F67" i="2"/>
  <c r="J67" i="2"/>
  <c r="N67" i="2"/>
  <c r="R67" i="2"/>
  <c r="V67" i="2"/>
  <c r="B68" i="2"/>
  <c r="F68" i="2"/>
  <c r="J68" i="2"/>
  <c r="N68" i="2"/>
  <c r="R68" i="2"/>
  <c r="V68" i="2"/>
  <c r="B69" i="2"/>
  <c r="F69" i="2"/>
  <c r="J69" i="2"/>
  <c r="N69" i="2"/>
  <c r="R69" i="2"/>
  <c r="V69" i="2"/>
  <c r="B70" i="2"/>
  <c r="F70" i="2"/>
  <c r="K70" i="2"/>
  <c r="P70" i="2"/>
  <c r="U70" i="2"/>
  <c r="C71" i="2"/>
  <c r="H71" i="2"/>
  <c r="M71" i="2"/>
  <c r="S71" i="2"/>
  <c r="X71" i="2"/>
  <c r="E72" i="2"/>
  <c r="K72" i="2"/>
  <c r="P72" i="2"/>
  <c r="U72" i="2"/>
  <c r="C73" i="2"/>
  <c r="H73" i="2"/>
  <c r="M73" i="2"/>
  <c r="S73" i="2"/>
  <c r="X73" i="2"/>
  <c r="G74" i="2"/>
  <c r="O74" i="2"/>
  <c r="V74" i="2"/>
  <c r="D75" i="2"/>
  <c r="L75" i="2"/>
  <c r="S75" i="2"/>
  <c r="B76" i="2"/>
  <c r="J76" i="2"/>
  <c r="P76" i="2"/>
  <c r="W76" i="2"/>
  <c r="G77" i="2"/>
  <c r="N77" i="2"/>
  <c r="T77" i="2"/>
  <c r="D78" i="2"/>
  <c r="K78" i="2"/>
  <c r="R78" i="2"/>
  <c r="B79" i="2"/>
  <c r="H79" i="2"/>
  <c r="O79" i="2"/>
  <c r="W79" i="2"/>
  <c r="F80" i="2"/>
  <c r="L80" i="2"/>
  <c r="T80" i="2"/>
  <c r="C81" i="2"/>
  <c r="J81" i="2"/>
  <c r="R81" i="2"/>
  <c r="X81" i="2"/>
  <c r="G82" i="2"/>
  <c r="O82" i="2"/>
  <c r="V82" i="2"/>
  <c r="D83" i="2"/>
  <c r="L83" i="2"/>
  <c r="S83" i="2"/>
  <c r="B84" i="2"/>
  <c r="J84" i="2"/>
  <c r="P84" i="2"/>
  <c r="W84" i="2"/>
  <c r="G85" i="2"/>
  <c r="N85" i="2"/>
  <c r="T85" i="2"/>
  <c r="D86" i="2"/>
  <c r="K86" i="2"/>
  <c r="R86" i="2"/>
  <c r="B87" i="2"/>
  <c r="H87" i="2"/>
  <c r="O87" i="2"/>
  <c r="W87" i="2"/>
  <c r="C67" i="2"/>
  <c r="G67" i="2"/>
  <c r="K67" i="2"/>
  <c r="O67" i="2"/>
  <c r="S67" i="2"/>
  <c r="W67" i="2"/>
  <c r="C68" i="2"/>
  <c r="G68" i="2"/>
  <c r="K68" i="2"/>
  <c r="O68" i="2"/>
  <c r="S68" i="2"/>
  <c r="W68" i="2"/>
  <c r="C69" i="2"/>
  <c r="G69" i="2"/>
  <c r="K69" i="2"/>
  <c r="O69" i="2"/>
  <c r="S69" i="2"/>
  <c r="W69" i="2"/>
  <c r="C70" i="2"/>
  <c r="G70" i="2"/>
  <c r="L70" i="2"/>
  <c r="Q70" i="2"/>
  <c r="W70" i="2"/>
  <c r="D71" i="2"/>
  <c r="I71" i="2"/>
  <c r="O71" i="2"/>
  <c r="T71" i="2"/>
  <c r="Y71" i="2"/>
  <c r="G72" i="2"/>
  <c r="L72" i="2"/>
  <c r="Q72" i="2"/>
  <c r="W72" i="2"/>
  <c r="D73" i="2"/>
  <c r="I73" i="2"/>
  <c r="O73" i="2"/>
  <c r="T73" i="2"/>
  <c r="B74" i="2"/>
  <c r="J74" i="2"/>
  <c r="P74" i="2"/>
  <c r="W74" i="2"/>
  <c r="G75" i="2"/>
  <c r="N75" i="2"/>
  <c r="T75" i="2"/>
  <c r="D76" i="2"/>
  <c r="K76" i="2"/>
  <c r="R76" i="2"/>
  <c r="B77" i="2"/>
  <c r="H77" i="2"/>
  <c r="O77" i="2"/>
  <c r="W77" i="2"/>
  <c r="F78" i="2"/>
  <c r="L78" i="2"/>
  <c r="T78" i="2"/>
  <c r="C79" i="2"/>
  <c r="J79" i="2"/>
  <c r="R79" i="2"/>
  <c r="X79" i="2"/>
  <c r="G80" i="2"/>
  <c r="O80" i="2"/>
  <c r="V80" i="2"/>
  <c r="D81" i="2"/>
  <c r="L81" i="2"/>
  <c r="S81" i="2"/>
  <c r="B82" i="2"/>
  <c r="J82" i="2"/>
  <c r="P82" i="2"/>
  <c r="W82" i="2"/>
  <c r="G83" i="2"/>
  <c r="N83" i="2"/>
  <c r="T83" i="2"/>
  <c r="D84" i="2"/>
  <c r="K84" i="2"/>
  <c r="R84" i="2"/>
  <c r="B85" i="2"/>
  <c r="H85" i="2"/>
  <c r="O85" i="2"/>
  <c r="W85" i="2"/>
  <c r="F86" i="2"/>
  <c r="L86" i="2"/>
  <c r="T86" i="2"/>
  <c r="C87" i="2"/>
  <c r="J87" i="2"/>
  <c r="R87" i="2"/>
  <c r="B47" i="2"/>
  <c r="V87" i="2"/>
  <c r="P87" i="2"/>
  <c r="K87" i="2"/>
  <c r="F87" i="2"/>
  <c r="X86" i="2"/>
  <c r="S86" i="2"/>
  <c r="N86" i="2"/>
  <c r="H86" i="2"/>
  <c r="C86" i="2"/>
  <c r="V85" i="2"/>
  <c r="P85" i="2"/>
  <c r="K85" i="2"/>
  <c r="F85" i="2"/>
  <c r="X84" i="2"/>
  <c r="S84" i="2"/>
  <c r="N84" i="2"/>
  <c r="H84" i="2"/>
  <c r="C84" i="2"/>
  <c r="V83" i="2"/>
  <c r="P83" i="2"/>
  <c r="K83" i="2"/>
  <c r="F83" i="2"/>
  <c r="X82" i="2"/>
  <c r="S82" i="2"/>
  <c r="N82" i="2"/>
  <c r="H82" i="2"/>
  <c r="C82" i="2"/>
  <c r="V81" i="2"/>
  <c r="P81" i="2"/>
  <c r="K81" i="2"/>
  <c r="F81" i="2"/>
  <c r="X80" i="2"/>
  <c r="S80" i="2"/>
  <c r="N80" i="2"/>
  <c r="H80" i="2"/>
  <c r="C80" i="2"/>
  <c r="V79" i="2"/>
  <c r="P79" i="2"/>
  <c r="K79" i="2"/>
  <c r="F79" i="2"/>
  <c r="X78" i="2"/>
  <c r="S78" i="2"/>
  <c r="N78" i="2"/>
  <c r="H78" i="2"/>
  <c r="C78" i="2"/>
  <c r="V77" i="2"/>
  <c r="P77" i="2"/>
  <c r="K77" i="2"/>
  <c r="F77" i="2"/>
  <c r="X76" i="2"/>
  <c r="S76" i="2"/>
  <c r="N76" i="2"/>
  <c r="H76" i="2"/>
  <c r="C76" i="2"/>
  <c r="V75" i="2"/>
  <c r="P75" i="2"/>
  <c r="K75" i="2"/>
  <c r="F75" i="2"/>
  <c r="X74" i="2"/>
  <c r="S74" i="2"/>
  <c r="N74" i="2"/>
  <c r="H74" i="2"/>
  <c r="C74" i="2"/>
  <c r="V73" i="2"/>
  <c r="R73" i="2"/>
  <c r="N73" i="2"/>
  <c r="J73" i="2"/>
  <c r="F73" i="2"/>
  <c r="B73" i="2"/>
  <c r="V72" i="2"/>
  <c r="R72" i="2"/>
  <c r="N72" i="2"/>
  <c r="J72" i="2"/>
  <c r="F72" i="2"/>
  <c r="B72" i="2"/>
  <c r="V71" i="2"/>
  <c r="R71" i="2"/>
  <c r="N71" i="2"/>
  <c r="J71" i="2"/>
  <c r="F71" i="2"/>
  <c r="B71" i="2"/>
  <c r="V70" i="2"/>
  <c r="R70" i="2"/>
  <c r="N70" i="2"/>
  <c r="J70" i="2"/>
  <c r="Y73" i="2"/>
  <c r="E74" i="2"/>
  <c r="I74" i="2"/>
  <c r="M74" i="2"/>
  <c r="Q74" i="2"/>
  <c r="U74" i="2"/>
  <c r="Y74" i="2"/>
  <c r="E75" i="2"/>
  <c r="I75" i="2"/>
  <c r="M75" i="2"/>
  <c r="Q75" i="2"/>
  <c r="U75" i="2"/>
  <c r="Y75" i="2"/>
  <c r="E76" i="2"/>
  <c r="I76" i="2"/>
  <c r="M76" i="2"/>
  <c r="Q76" i="2"/>
  <c r="U76" i="2"/>
  <c r="Y76" i="2"/>
  <c r="E77" i="2"/>
  <c r="I77" i="2"/>
  <c r="M77" i="2"/>
  <c r="Q77" i="2"/>
  <c r="U77" i="2"/>
  <c r="Y77" i="2"/>
  <c r="E78" i="2"/>
  <c r="I78" i="2"/>
  <c r="M78" i="2"/>
  <c r="Q78" i="2"/>
  <c r="U78" i="2"/>
  <c r="Y78" i="2"/>
  <c r="E79" i="2"/>
  <c r="I79" i="2"/>
  <c r="M79" i="2"/>
  <c r="Q79" i="2"/>
  <c r="U79" i="2"/>
  <c r="Y79" i="2"/>
  <c r="E80" i="2"/>
  <c r="I80" i="2"/>
  <c r="M80" i="2"/>
  <c r="Q80" i="2"/>
  <c r="U80" i="2"/>
  <c r="Y80" i="2"/>
  <c r="E81" i="2"/>
  <c r="I81" i="2"/>
  <c r="M81" i="2"/>
  <c r="Q81" i="2"/>
  <c r="U81" i="2"/>
  <c r="Y81" i="2"/>
  <c r="E82" i="2"/>
  <c r="I82" i="2"/>
  <c r="M82" i="2"/>
  <c r="Q82" i="2"/>
  <c r="U82" i="2"/>
  <c r="Y82" i="2"/>
  <c r="E83" i="2"/>
  <c r="I83" i="2"/>
  <c r="M83" i="2"/>
  <c r="Q83" i="2"/>
  <c r="U83" i="2"/>
  <c r="Y83" i="2"/>
  <c r="E84" i="2"/>
  <c r="I84" i="2"/>
  <c r="M84" i="2"/>
  <c r="Q84" i="2"/>
  <c r="U84" i="2"/>
  <c r="Y84" i="2"/>
  <c r="E85" i="2"/>
  <c r="I85" i="2"/>
  <c r="M85" i="2"/>
  <c r="Q85" i="2"/>
  <c r="U85" i="2"/>
  <c r="Y85" i="2"/>
  <c r="E86" i="2"/>
  <c r="I86" i="2"/>
  <c r="M86" i="2"/>
  <c r="Q86" i="2"/>
  <c r="U86" i="2"/>
  <c r="Y86" i="2"/>
  <c r="E87" i="2"/>
  <c r="I87" i="2"/>
  <c r="M87" i="2"/>
  <c r="Q87" i="2"/>
  <c r="U87" i="2"/>
  <c r="Y87"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<sst xmlns="http://schemas.openxmlformats.org/spreadsheetml/2006/main" count="2713" uniqueCount="94">
  <si>
    <t>gender</t>
  </si>
  <si>
    <t>age</t>
  </si>
  <si>
    <t>Investment_Avenues</t>
  </si>
  <si>
    <t>Mutual_Funds</t>
  </si>
  <si>
    <t>Equity_Market</t>
  </si>
  <si>
    <t>Debentures</t>
  </si>
  <si>
    <t>Government_Bonds</t>
  </si>
  <si>
    <t>Fixed_Deposits</t>
  </si>
  <si>
    <t>PPF</t>
  </si>
  <si>
    <t>Gold</t>
  </si>
  <si>
    <t>Stock_Marktet</t>
  </si>
  <si>
    <t>Factor</t>
  </si>
  <si>
    <t>Objective</t>
  </si>
  <si>
    <t>Purpose</t>
  </si>
  <si>
    <t>Duration</t>
  </si>
  <si>
    <t>Invest_Monitor</t>
  </si>
  <si>
    <t>Expect</t>
  </si>
  <si>
    <t>Avenue</t>
  </si>
  <si>
    <t>What are your savings objectives?</t>
  </si>
  <si>
    <t>Reason_Equity</t>
  </si>
  <si>
    <t>Reason_Mutual</t>
  </si>
  <si>
    <t>Reason_Bonds</t>
  </si>
  <si>
    <t>Reason_FD</t>
  </si>
  <si>
    <t>Source</t>
  </si>
  <si>
    <t>Female</t>
  </si>
  <si>
    <t>Yes</t>
  </si>
  <si>
    <t>Returns</t>
  </si>
  <si>
    <t>Capital Appreciation</t>
  </si>
  <si>
    <t>Wealth Creation</t>
  </si>
  <si>
    <t>1-3 years</t>
  </si>
  <si>
    <t>Monthly</t>
  </si>
  <si>
    <t>20%-30%</t>
  </si>
  <si>
    <t>Mutual Fund</t>
  </si>
  <si>
    <t>Retirement Plan</t>
  </si>
  <si>
    <t>Better Returns</t>
  </si>
  <si>
    <t>Safe Investment</t>
  </si>
  <si>
    <t>Fixed Returns</t>
  </si>
  <si>
    <t>Newspapers and Magazines</t>
  </si>
  <si>
    <t>No</t>
  </si>
  <si>
    <t>Locking Period</t>
  </si>
  <si>
    <t>More than 5 years</t>
  </si>
  <si>
    <t>Weekly</t>
  </si>
  <si>
    <t>Health Care</t>
  </si>
  <si>
    <t>Dividend</t>
  </si>
  <si>
    <t>High Interest Rates</t>
  </si>
  <si>
    <t>Financial Consultants</t>
  </si>
  <si>
    <t>Male</t>
  </si>
  <si>
    <t>3-5 years</t>
  </si>
  <si>
    <t>Daily</t>
  </si>
  <si>
    <t>Equity</t>
  </si>
  <si>
    <t>Tax Benefits</t>
  </si>
  <si>
    <t>Assured Returns</t>
  </si>
  <si>
    <t>Television</t>
  </si>
  <si>
    <t>Income</t>
  </si>
  <si>
    <t>Less than 1 year</t>
  </si>
  <si>
    <t>10%-20%</t>
  </si>
  <si>
    <t>Fund Diversification</t>
  </si>
  <si>
    <t>Tax Incentives</t>
  </si>
  <si>
    <t>Internet</t>
  </si>
  <si>
    <t>Risk Free</t>
  </si>
  <si>
    <t>Risk</t>
  </si>
  <si>
    <t>30%-40%</t>
  </si>
  <si>
    <t>Liquidity</t>
  </si>
  <si>
    <t>Growth</t>
  </si>
  <si>
    <t>Savings for Future</t>
  </si>
  <si>
    <t>Fixed Deposits</t>
  </si>
  <si>
    <t>Education</t>
  </si>
  <si>
    <t>Public Provident Fund</t>
  </si>
  <si>
    <t>Grand Total</t>
  </si>
  <si>
    <t>21-25</t>
  </si>
  <si>
    <t>26-30</t>
  </si>
  <si>
    <t>31-35</t>
  </si>
  <si>
    <t>Total Individual</t>
  </si>
  <si>
    <t>Average Age</t>
  </si>
  <si>
    <t>Gender</t>
  </si>
  <si>
    <t>Age</t>
  </si>
  <si>
    <t>Gender across Age groups</t>
  </si>
  <si>
    <t>Age groups by 10</t>
  </si>
  <si>
    <t>Trend of Gender over time</t>
  </si>
  <si>
    <t>Percentage</t>
  </si>
  <si>
    <t xml:space="preserve">Total Count </t>
  </si>
  <si>
    <t>D</t>
  </si>
  <si>
    <t>Row Labels</t>
  </si>
  <si>
    <t>Column Labels</t>
  </si>
  <si>
    <t>Count of Reason_Equity</t>
  </si>
  <si>
    <t>Investment Avenues</t>
  </si>
  <si>
    <t>Mutual Funds</t>
  </si>
  <si>
    <t>Equity Market</t>
  </si>
  <si>
    <t>Government Bonds</t>
  </si>
  <si>
    <t>Count of Duration</t>
  </si>
  <si>
    <t>Count of Gender</t>
  </si>
  <si>
    <t>Count of Investment Avenues</t>
  </si>
  <si>
    <t>Sum of Fixed_Deposits2</t>
  </si>
  <si>
    <t>Sum of Mutual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</si>
</sst>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7"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5" tint="0.39997558519241921"/>
        <bgColor indexed="64"/>
      </patternFill>
    </fill>
    <fill>
      <patternFill patternType="solid">
        <fgColor rgb="FFFFFFFF"/>
        <bgColor indexed="64"/>
      </patternFill>
    </fill>
    <fill>
      <patternFill patternType="solid">
        <fgColor theme="0" tint="-0.14999847407452621"/>
        <bgColor theme="0" tint="-0.14999847407452621"/>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0" fillId="0" borderId="0" xfId="0" pivotButton="1"/>
    <xf numFmtId="0" fontId="0" fillId="0" borderId="0" xfId="0" applyAlignment="1">
      <alignment horizontal="left"/>
    </xf>
    <xf numFmtId="10" fontId="0" fillId="0" borderId="0" xfId="0" applyNumberFormat="1"/>
    <xf numFmtId="0" fontId="0" fillId="33" borderId="0" xfId="0" applyFill="1"/>
    <xf numFmtId="1" fontId="0" fillId="0" borderId="0" xfId="0" applyNumberFormat="1"/>
    <xf numFmtId="0" fontId="0" fillId="34" borderId="0" xfId="0" applyFill="1"/>
    <xf numFmtId="0" fontId="0" fillId="34" borderId="0" xfId="0" applyFill="1" applyAlignment="1">
      <alignment horizontal="left"/>
    </xf>
    <xf numFmtId="0" fontId="0" fillId="35" borderId="0" xfId="0" applyFill="1" applyAlignment="1">
      <alignment horizontal="left"/>
    </xf>
    <xf numFmtId="0" fontId="0" fillId="35" borderId="0" xfId="0" applyFill="1"/>
    <xf numFmtId="0" fontId="0" fillId="0" borderId="0" xfId="0" applyAlignment="1">
      <alignment horizontal="left" indent="1"/>
    </xf>
    <xf numFmtId="164" fontId="0" fillId="0" borderId="0" xfId="0" applyNumberFormat="1"/>
    <xf numFmtId="164" fontId="0" fillId="36" borderId="0" xfId="0" applyNumberFormat="1" applyFill="1"/>
    <xf numFmtId="0" fontId="0" fillId="36" borderId="0" xfId="0" applyFill="1"/>
    <xf numFmtId="0" fontId="0" fillId="0" borderId="10" xfId="0" applyBorder="1"/>
    <xf numFmtId="1" fontId="0" fillId="36" borderId="0" xfId="0" applyNumberFormat="1" applyFill="1"/>
    <xf numFmtId="1" fontId="0" fillId="0" borderId="10" xfId="0" applyNumberFormat="1" applyBorder="1"/>
    <xf numFmtId="0" fontId="0" fillId="0" borderId="0" xfId="0" applyNumberFormat="1"/>
    <xf numFmtId="167" fontId="0" fillId="0" borderId="0" xfId="0" applyNumberFormat="1"/>
    <xf numFmtId="167"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3">
    <dxf>
      <numFmt numFmtId="167" formatCode="0.0%"/>
    </dxf>
    <dxf>
      <numFmt numFmtId="167" formatCode="0.0%"/>
    </dxf>
    <dxf>
      <numFmt numFmtId="167" formatCode="0.0%"/>
    </dxf>
    <dxf>
      <numFmt numFmtId="13" formatCode="0%"/>
    </dxf>
    <dxf>
      <numFmt numFmtId="167" formatCode="0.0%"/>
    </dxf>
    <dxf>
      <numFmt numFmtId="167" formatCode="0.0%"/>
    </dxf>
    <dxf>
      <numFmt numFmtId="167" formatCode="0.0%"/>
    </dxf>
    <dxf>
      <numFmt numFmtId="167" formatCode="0.0%"/>
    </dxf>
    <dxf>
      <numFmt numFmtId="167" formatCode="0.0%"/>
    </dxf>
    <dxf>
      <numFmt numFmtId="13" formatCode="0%"/>
    </dxf>
    <dxf>
      <numFmt numFmtId="167" formatCode="0.0%"/>
    </dxf>
    <dxf>
      <numFmt numFmtId="167" formatCode="0.0%"/>
    </dxf>
    <dxf>
      <numFmt numFmtId="167" formatCode="0.0%"/>
    </dxf>
    <dxf>
      <numFmt numFmtId="167" formatCode="0.0%"/>
    </dxf>
    <dxf>
      <numFmt numFmtId="167" formatCode="0.0%"/>
    </dxf>
    <dxf>
      <numFmt numFmtId="13" formatCode="0%"/>
    </dxf>
    <dxf>
      <numFmt numFmtId="167" formatCode="0.0%"/>
    </dxf>
    <dxf>
      <numFmt numFmtId="167" formatCode="0.0%"/>
    </dxf>
    <dxf>
      <numFmt numFmtId="167" formatCode="0.0%"/>
    </dxf>
    <dxf>
      <numFmt numFmtId="167" formatCode="0.0%"/>
    </dxf>
    <dxf>
      <numFmt numFmtId="167" formatCode="0.0%"/>
    </dxf>
    <dxf>
      <numFmt numFmtId="13" formatCode="0%"/>
    </dxf>
    <dxf>
      <numFmt numFmtId="167" formatCode="0.0%"/>
    </dxf>
    <dxf>
      <numFmt numFmtId="167" formatCode="0.0%"/>
    </dxf>
    <dxf>
      <numFmt numFmtId="167" formatCode="0.0%"/>
    </dxf>
    <dxf>
      <numFmt numFmtId="167" formatCode="0.0%"/>
    </dxf>
    <dxf>
      <numFmt numFmtId="167" formatCode="0.0%"/>
    </dxf>
    <dxf>
      <numFmt numFmtId="13" formatCode="0%"/>
    </dxf>
    <dxf>
      <numFmt numFmtId="167" formatCode="0.0%"/>
    </dxf>
    <dxf>
      <numFmt numFmtId="167" formatCode="0.0%"/>
    </dxf>
    <dxf>
      <numFmt numFmtId="167" formatCode="0.0%"/>
    </dxf>
    <dxf>
      <numFmt numFmtId="167" formatCode="0.0%"/>
    </dxf>
    <dxf>
      <numFmt numFmtId="167" formatCode="0.0%"/>
    </dxf>
    <dxf>
      <numFmt numFmtId="13" formatCode="0%"/>
    </dxf>
    <dxf>
      <numFmt numFmtId="167" formatCode="0.0%"/>
    </dxf>
    <dxf>
      <numFmt numFmtId="167" formatCode="0.0%"/>
    </dxf>
    <dxf>
      <numFmt numFmtId="167" formatCode="0.0%"/>
    </dxf>
    <dxf>
      <numFmt numFmtId="167" formatCode="0.0%"/>
    </dxf>
    <dxf>
      <numFmt numFmtId="167" formatCode="0.0%"/>
    </dxf>
    <dxf>
      <numFmt numFmtId="13" formatCode="0%"/>
    </dxf>
    <dxf>
      <numFmt numFmtId="167" formatCode="0.0%"/>
    </dxf>
    <dxf>
      <numFmt numFmtId="167" formatCode="0.0%"/>
    </dxf>
    <dxf>
      <numFmt numFmtId="167" formatCode="0.0%"/>
    </dxf>
    <dxf>
      <numFmt numFmtId="167" formatCode="0.0%"/>
    </dxf>
    <dxf>
      <numFmt numFmtId="167" formatCode="0.0%"/>
    </dxf>
    <dxf>
      <numFmt numFmtId="13" formatCode="0%"/>
    </dxf>
    <dxf>
      <numFmt numFmtId="167" formatCode="0.0%"/>
    </dxf>
    <dxf>
      <numFmt numFmtId="167" formatCode="0.0%"/>
    </dxf>
    <dxf>
      <numFmt numFmtId="167" formatCode="0.0%"/>
    </dxf>
    <dxf>
      <numFmt numFmtId="167" formatCode="0.0%"/>
    </dxf>
    <dxf>
      <numFmt numFmtId="167" formatCode="0.0%"/>
    </dxf>
    <dxf>
      <numFmt numFmtId="13" formatCode="0%"/>
    </dxf>
    <dxf>
      <numFmt numFmtId="167" formatCode="0.0%"/>
    </dxf>
    <dxf>
      <numFmt numFmtId="167" formatCode="0.0%"/>
    </dxf>
    <dxf>
      <numFmt numFmtId="167" formatCode="0.0%"/>
    </dxf>
    <dxf>
      <numFmt numFmtId="167" formatCode="0.0%"/>
    </dxf>
    <dxf>
      <numFmt numFmtId="167" formatCode="0.0%"/>
    </dxf>
    <dxf>
      <numFmt numFmtId="167" formatCode="0.0%"/>
    </dxf>
    <dxf>
      <numFmt numFmtId="13" formatCode="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3" formatCode="0%"/>
    </dxf>
    <dxf>
      <numFmt numFmtId="167" formatCode="0.0%"/>
    </dxf>
    <dxf>
      <numFmt numFmtId="167" formatCode="0.0%"/>
    </dxf>
    <dxf>
      <numFmt numFmtId="167" formatCode="0.0%"/>
    </dxf>
    <dxf>
      <numFmt numFmtId="167" formatCode="0.0%"/>
    </dxf>
    <dxf>
      <numFmt numFmtId="167" formatCode="0.0%"/>
    </dxf>
    <dxf>
      <numFmt numFmtId="13" formatCode="0%"/>
    </dxf>
    <dxf>
      <numFmt numFmtId="167" formatCode="0.0%"/>
    </dxf>
    <dxf>
      <numFmt numFmtId="167" formatCode="0.0%"/>
    </dxf>
    <dxf>
      <numFmt numFmtId="167" formatCode="0.0%"/>
    </dxf>
    <dxf>
      <numFmt numFmtId="167" formatCode="0.0%"/>
    </dxf>
    <dxf>
      <numFmt numFmtId="167" formatCode="0.0%"/>
    </dxf>
    <dxf>
      <numFmt numFmtId="13" formatCode="0%"/>
    </dxf>
    <dxf>
      <numFmt numFmtId="167" formatCode="0.0%"/>
    </dxf>
    <dxf>
      <numFmt numFmtId="167" formatCode="0.0%"/>
    </dxf>
    <dxf>
      <numFmt numFmtId="14" formatCode="0.00%"/>
    </dxf>
    <dxf>
      <numFmt numFmtId="167" formatCode="0.0%"/>
    </dxf>
    <dxf>
      <numFmt numFmtId="167" formatCode="0.0%"/>
    </dxf>
    <dxf>
      <numFmt numFmtId="167" formatCode="0.0%"/>
    </dxf>
    <dxf>
      <numFmt numFmtId="13" formatCode="0%"/>
    </dxf>
    <dxf>
      <numFmt numFmtId="14" formatCode="0.00%"/>
    </dxf>
    <dxf>
      <numFmt numFmtId="167" formatCode="0.0%"/>
    </dxf>
    <dxf>
      <numFmt numFmtId="167" formatCode="0.0%"/>
    </dxf>
    <dxf>
      <numFmt numFmtId="13" formatCode="0%"/>
    </dxf>
    <dxf>
      <numFmt numFmtId="13" formatCode="0%"/>
    </dxf>
    <dxf>
      <numFmt numFmtId="167" formatCode="0.0%"/>
    </dxf>
    <dxf>
      <numFmt numFmtId="13" formatCode="0%"/>
    </dxf>
    <dxf>
      <numFmt numFmtId="167" formatCode="0.0%"/>
    </dxf>
    <dxf>
      <numFmt numFmtId="167" formatCode="0.0%"/>
    </dxf>
    <dxf>
      <numFmt numFmtId="167" formatCode="0.0%"/>
    </dxf>
    <dxf>
      <numFmt numFmtId="14" formatCode="0.00%"/>
    </dxf>
    <dxf>
      <numFmt numFmtId="167" formatCode="0.0%"/>
    </dxf>
    <dxf>
      <numFmt numFmtId="168" formatCode="0.000%"/>
    </dxf>
    <dxf>
      <numFmt numFmtId="14" formatCode="0.00%"/>
    </dxf>
    <dxf>
      <numFmt numFmtId="0" formatCode="General"/>
    </dxf>
    <dxf>
      <numFmt numFmtId="1" formatCode="0"/>
    </dxf>
    <dxf>
      <numFmt numFmtId="0" formatCode="General"/>
    </dxf>
    <dxf>
      <numFmt numFmtId="1" formatCode="0"/>
    </dxf>
    <dxf>
      <fill>
        <patternFill>
          <bgColor rgb="FFFFFFFF"/>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ont>
        <b/>
        <color theme="1"/>
      </font>
      <border>
        <bottom style="thin">
          <color theme="4"/>
        </bottom>
        <vertical/>
        <horizontal/>
      </border>
    </dxf>
    <dxf>
      <font>
        <color theme="1"/>
      </font>
      <fill>
        <patternFill patternType="solid">
          <bgColor theme="5" tint="0.39994506668294322"/>
        </patternFill>
      </fill>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StyleLight1 2" pivot="0" table="0" count="10" xr9:uid="{2F1E48E1-2E07-41BE-9F4F-7FBE90D51371}">
      <tableStyleElement type="wholeTable" dxfId="112"/>
      <tableStyleElement type="headerRow" dxfId="111"/>
    </tableStyle>
  </tableStyles>
  <colors>
    <mruColors>
      <color rgb="FFFFFFFF"/>
      <color rgb="FFFFFF99"/>
      <color rgb="FFFFFFC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Data_set_2-1(1).xlsx]PIVOT TABLE TASK 1!PivotTable8</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Bahnschrift SemiBold SemiConden" panose="020B0502040204020203" pitchFamily="34" charset="0"/>
                <a:ea typeface="+mn-ea"/>
                <a:cs typeface="+mn-cs"/>
              </a:defRPr>
            </a:pPr>
            <a:r>
              <a:rPr lang="en-US">
                <a:latin typeface="Bahnschrift SemiBold SemiConden" panose="020B0502040204020203" pitchFamily="34" charset="0"/>
              </a:rPr>
              <a:t>Savings</a:t>
            </a:r>
            <a:r>
              <a:rPr lang="en-US" baseline="0">
                <a:latin typeface="Bahnschrift SemiBold SemiConden" panose="020B0502040204020203" pitchFamily="34" charset="0"/>
              </a:rPr>
              <a:t> </a:t>
            </a:r>
            <a:r>
              <a:rPr lang="en-US">
                <a:latin typeface="Bahnschrift SemiBold SemiConden" panose="020B0502040204020203" pitchFamily="34" charset="0"/>
              </a:rPr>
              <a:t>Trend</a:t>
            </a:r>
            <a:r>
              <a:rPr lang="en-US" baseline="0">
                <a:latin typeface="Bahnschrift SemiBold SemiConden" panose="020B0502040204020203" pitchFamily="34" charset="0"/>
              </a:rPr>
              <a:t> of Gender over time</a:t>
            </a:r>
            <a:endParaRPr lang="en-US">
              <a:latin typeface="Bahnschrift SemiBold SemiConden" panose="020B0502040204020203" pitchFamily="34" charset="0"/>
            </a:endParaRPr>
          </a:p>
        </c:rich>
      </c:tx>
      <c:layout>
        <c:manualLayout>
          <c:xMode val="edge"/>
          <c:yMode val="edge"/>
          <c:x val="1.0854111986001752E-2"/>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Bahnschrift SemiBold SemiConden" panose="020B0502040204020203"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TASK 1'!$C$29:$C$30</c:f>
              <c:strCache>
                <c:ptCount val="1"/>
                <c:pt idx="0">
                  <c:v>Female</c:v>
                </c:pt>
              </c:strCache>
            </c:strRef>
          </c:tx>
          <c:spPr>
            <a:ln w="28575" cap="rnd">
              <a:solidFill>
                <a:schemeClr val="accent2">
                  <a:lumMod val="60000"/>
                  <a:lumOff val="40000"/>
                </a:schemeClr>
              </a:solidFill>
              <a:round/>
            </a:ln>
            <a:effectLst/>
          </c:spPr>
          <c:marker>
            <c:symbol val="none"/>
          </c:marker>
          <c:cat>
            <c:strRef>
              <c:f>'PIVOT TABLE TASK 1'!$B$31:$B$35</c:f>
              <c:strCache>
                <c:ptCount val="4"/>
                <c:pt idx="0">
                  <c:v>1-3 years</c:v>
                </c:pt>
                <c:pt idx="1">
                  <c:v>3-5 years</c:v>
                </c:pt>
                <c:pt idx="2">
                  <c:v>Less than 1 year</c:v>
                </c:pt>
                <c:pt idx="3">
                  <c:v>More than 5 years</c:v>
                </c:pt>
              </c:strCache>
            </c:strRef>
          </c:cat>
          <c:val>
            <c:numRef>
              <c:f>'PIVOT TABLE TASK 1'!$C$31:$C$35</c:f>
              <c:numCache>
                <c:formatCode>General</c:formatCode>
                <c:ptCount val="4"/>
                <c:pt idx="0">
                  <c:v>6</c:v>
                </c:pt>
                <c:pt idx="1">
                  <c:v>7</c:v>
                </c:pt>
                <c:pt idx="2">
                  <c:v>1</c:v>
                </c:pt>
                <c:pt idx="3">
                  <c:v>1</c:v>
                </c:pt>
              </c:numCache>
            </c:numRef>
          </c:val>
          <c:smooth val="0"/>
          <c:extLst>
            <c:ext xmlns:c16="http://schemas.microsoft.com/office/drawing/2014/chart" uri="{C3380CC4-5D6E-409C-BE32-E72D297353CC}">
              <c16:uniqueId val="{00000002-A016-4C2B-8BCE-18244EC42096}"/>
            </c:ext>
          </c:extLst>
        </c:ser>
        <c:ser>
          <c:idx val="1"/>
          <c:order val="1"/>
          <c:tx>
            <c:strRef>
              <c:f>'PIVOT TABLE TASK 1'!$D$29:$D$30</c:f>
              <c:strCache>
                <c:ptCount val="1"/>
                <c:pt idx="0">
                  <c:v>Male</c:v>
                </c:pt>
              </c:strCache>
            </c:strRef>
          </c:tx>
          <c:spPr>
            <a:ln w="28575" cap="rnd">
              <a:solidFill>
                <a:schemeClr val="accent2">
                  <a:lumMod val="75000"/>
                </a:schemeClr>
              </a:solidFill>
              <a:round/>
            </a:ln>
            <a:effectLst/>
          </c:spPr>
          <c:marker>
            <c:symbol val="none"/>
          </c:marker>
          <c:cat>
            <c:strRef>
              <c:f>'PIVOT TABLE TASK 1'!$B$31:$B$35</c:f>
              <c:strCache>
                <c:ptCount val="4"/>
                <c:pt idx="0">
                  <c:v>1-3 years</c:v>
                </c:pt>
                <c:pt idx="1">
                  <c:v>3-5 years</c:v>
                </c:pt>
                <c:pt idx="2">
                  <c:v>Less than 1 year</c:v>
                </c:pt>
                <c:pt idx="3">
                  <c:v>More than 5 years</c:v>
                </c:pt>
              </c:strCache>
            </c:strRef>
          </c:cat>
          <c:val>
            <c:numRef>
              <c:f>'PIVOT TABLE TASK 1'!$D$31:$D$35</c:f>
              <c:numCache>
                <c:formatCode>General</c:formatCode>
                <c:ptCount val="4"/>
                <c:pt idx="0">
                  <c:v>12</c:v>
                </c:pt>
                <c:pt idx="1">
                  <c:v>12</c:v>
                </c:pt>
                <c:pt idx="2">
                  <c:v>1</c:v>
                </c:pt>
              </c:numCache>
            </c:numRef>
          </c:val>
          <c:smooth val="0"/>
          <c:extLst>
            <c:ext xmlns:c16="http://schemas.microsoft.com/office/drawing/2014/chart" uri="{C3380CC4-5D6E-409C-BE32-E72D297353CC}">
              <c16:uniqueId val="{00000001-2FB3-42F0-8705-634EA935C5EA}"/>
            </c:ext>
          </c:extLst>
        </c:ser>
        <c:dLbls>
          <c:showLegendKey val="0"/>
          <c:showVal val="0"/>
          <c:showCatName val="0"/>
          <c:showSerName val="0"/>
          <c:showPercent val="0"/>
          <c:showBubbleSize val="0"/>
        </c:dLbls>
        <c:smooth val="0"/>
        <c:axId val="1865551200"/>
        <c:axId val="1865573248"/>
      </c:lineChart>
      <c:catAx>
        <c:axId val="1865551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Bahnschrift SemiBold SemiConden" panose="020B0502040204020203" pitchFamily="34" charset="0"/>
                <a:ea typeface="+mn-ea"/>
                <a:cs typeface="+mn-cs"/>
              </a:defRPr>
            </a:pPr>
            <a:endParaRPr lang="en-US"/>
          </a:p>
        </c:txPr>
        <c:crossAx val="1865573248"/>
        <c:crosses val="autoZero"/>
        <c:auto val="1"/>
        <c:lblAlgn val="ctr"/>
        <c:lblOffset val="100"/>
        <c:noMultiLvlLbl val="0"/>
      </c:catAx>
      <c:valAx>
        <c:axId val="1865573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Bahnschrift SemiBold SemiConden" panose="020B0502040204020203" pitchFamily="34" charset="0"/>
                <a:ea typeface="+mn-ea"/>
                <a:cs typeface="+mn-cs"/>
              </a:defRPr>
            </a:pPr>
            <a:endParaRPr lang="en-US"/>
          </a:p>
        </c:txPr>
        <c:crossAx val="186555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Bahnschrift SemiBold SemiConden"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Data_set_2-1(1).xlsx]PIVOT TABLE TASK 1!PivotTable9</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1400">
                <a:latin typeface="Bahnschrift SemiBold SemiConden" panose="020B0502040204020203" pitchFamily="34" charset="0"/>
              </a:rPr>
              <a:t>Gender Distribution by</a:t>
            </a:r>
            <a:r>
              <a:rPr lang="en-US" sz="1400" baseline="0">
                <a:latin typeface="Bahnschrift SemiBold SemiConden" panose="020B0502040204020203" pitchFamily="34" charset="0"/>
              </a:rPr>
              <a:t> Percentage</a:t>
            </a:r>
            <a:endParaRPr lang="en-US" sz="1400">
              <a:latin typeface="Bahnschrift SemiBold SemiConden" panose="020B0502040204020203" pitchFamily="34" charset="0"/>
            </a:endParaRPr>
          </a:p>
        </c:rich>
      </c:tx>
      <c:layout>
        <c:manualLayout>
          <c:xMode val="edge"/>
          <c:yMode val="edge"/>
          <c:x val="3.0972222222222241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Bahnschrift SemiBold SemiConden" panose="020B0502040204020203"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Bahnschrift SemiBold SemiConden" panose="020B0502040204020203"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Bahnschrift SemiBold SemiConden" panose="020B0502040204020203"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w="19050">
            <a:noFill/>
          </a:ln>
          <a:effectLst/>
        </c:spPr>
      </c:pivotFmt>
      <c:pivotFmt>
        <c:idx val="6"/>
        <c:spPr>
          <a:solidFill>
            <a:schemeClr val="accent2">
              <a:lumMod val="75000"/>
            </a:schemeClr>
          </a:solidFill>
          <a:ln w="19050">
            <a:noFill/>
          </a:ln>
          <a:effectLst/>
        </c:spPr>
      </c:pivotFmt>
    </c:pivotFmts>
    <c:plotArea>
      <c:layout/>
      <c:pieChart>
        <c:varyColors val="1"/>
        <c:ser>
          <c:idx val="0"/>
          <c:order val="0"/>
          <c:tx>
            <c:strRef>
              <c:f>'PIVOT TABLE TASK 1'!$H$5</c:f>
              <c:strCache>
                <c:ptCount val="1"/>
                <c:pt idx="0">
                  <c:v>Total</c:v>
                </c:pt>
              </c:strCache>
            </c:strRef>
          </c:tx>
          <c:dPt>
            <c:idx val="0"/>
            <c:bubble3D val="0"/>
            <c:spPr>
              <a:solidFill>
                <a:schemeClr val="accent2">
                  <a:lumMod val="60000"/>
                  <a:lumOff val="40000"/>
                </a:schemeClr>
              </a:solidFill>
              <a:ln w="19050">
                <a:noFill/>
              </a:ln>
              <a:effectLst/>
            </c:spPr>
            <c:extLst>
              <c:ext xmlns:c16="http://schemas.microsoft.com/office/drawing/2014/chart" uri="{C3380CC4-5D6E-409C-BE32-E72D297353CC}">
                <c16:uniqueId val="{00000001-1E28-47CD-A0AD-7A7A7D7D9DA9}"/>
              </c:ext>
            </c:extLst>
          </c:dPt>
          <c:dPt>
            <c:idx val="1"/>
            <c:bubble3D val="0"/>
            <c:spPr>
              <a:solidFill>
                <a:schemeClr val="accent2">
                  <a:lumMod val="75000"/>
                </a:schemeClr>
              </a:solidFill>
              <a:ln w="19050">
                <a:noFill/>
              </a:ln>
              <a:effectLst/>
            </c:spPr>
            <c:extLst>
              <c:ext xmlns:c16="http://schemas.microsoft.com/office/drawing/2014/chart" uri="{C3380CC4-5D6E-409C-BE32-E72D297353CC}">
                <c16:uniqueId val="{00000003-1E28-47CD-A0AD-7A7A7D7D9DA9}"/>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Bahnschrift SemiBold SemiConden" panose="020B0502040204020203" pitchFamily="34"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TASK 1'!$G$6:$G$8</c:f>
              <c:strCache>
                <c:ptCount val="2"/>
                <c:pt idx="0">
                  <c:v>Female</c:v>
                </c:pt>
                <c:pt idx="1">
                  <c:v>Male</c:v>
                </c:pt>
              </c:strCache>
            </c:strRef>
          </c:cat>
          <c:val>
            <c:numRef>
              <c:f>'PIVOT TABLE TASK 1'!$H$6:$H$8</c:f>
              <c:numCache>
                <c:formatCode>0.00%</c:formatCode>
                <c:ptCount val="2"/>
                <c:pt idx="0">
                  <c:v>0.375</c:v>
                </c:pt>
                <c:pt idx="1">
                  <c:v>0.625</c:v>
                </c:pt>
              </c:numCache>
            </c:numRef>
          </c:val>
          <c:extLst>
            <c:ext xmlns:c16="http://schemas.microsoft.com/office/drawing/2014/chart" uri="{C3380CC4-5D6E-409C-BE32-E72D297353CC}">
              <c16:uniqueId val="{00000004-1E28-47CD-A0AD-7A7A7D7D9DA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Bahnschrift SemiBold SemiConden"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Data_set_2-1(1).xlsx]PIVOT TABLE TASK 1!PivotTable2</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Bahnschrift SemiBold SemiConden" panose="020B0502040204020203" pitchFamily="34" charset="0"/>
                <a:ea typeface="+mn-ea"/>
                <a:cs typeface="+mn-cs"/>
              </a:defRPr>
            </a:pPr>
            <a:r>
              <a:rPr lang="en-US" baseline="0">
                <a:latin typeface="Bahnschrift SemiBold SemiConden" panose="020B0502040204020203" pitchFamily="34" charset="0"/>
              </a:rPr>
              <a:t>Gender Distribution by Count</a:t>
            </a:r>
            <a:endParaRPr lang="en-US">
              <a:latin typeface="Bahnschrift SemiBold SemiConden" panose="020B0502040204020203" pitchFamily="34" charset="0"/>
            </a:endParaRPr>
          </a:p>
        </c:rich>
      </c:tx>
      <c:layout>
        <c:manualLayout>
          <c:xMode val="edge"/>
          <c:yMode val="edge"/>
          <c:x val="1.0541557305336843E-2"/>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Bahnschrift SemiBold SemiConden" panose="020B0502040204020203" pitchFamily="34" charset="0"/>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pivotFmt>
      <c:pivotFmt>
        <c:idx val="4"/>
        <c:spPr>
          <a:solidFill>
            <a:schemeClr val="accent2">
              <a:lumMod val="60000"/>
              <a:lumOff val="40000"/>
            </a:schemeClr>
          </a:solidFill>
          <a:ln>
            <a:noFill/>
          </a:ln>
          <a:effectLst/>
        </c:spPr>
      </c:pivotFmt>
    </c:pivotFmts>
    <c:plotArea>
      <c:layout/>
      <c:barChart>
        <c:barDir val="bar"/>
        <c:grouping val="clustered"/>
        <c:varyColors val="0"/>
        <c:ser>
          <c:idx val="0"/>
          <c:order val="0"/>
          <c:tx>
            <c:strRef>
              <c:f>'PIVOT TABLE TASK 1'!$C$3</c:f>
              <c:strCache>
                <c:ptCount val="1"/>
                <c:pt idx="0">
                  <c:v>Total</c:v>
                </c:pt>
              </c:strCache>
            </c:strRef>
          </c:tx>
          <c:spPr>
            <a:solidFill>
              <a:schemeClr val="accent2">
                <a:lumMod val="75000"/>
              </a:schemeClr>
            </a:solidFill>
            <a:ln>
              <a:noFill/>
            </a:ln>
            <a:effectLst/>
          </c:spPr>
          <c:invertIfNegative val="0"/>
          <c:dPt>
            <c:idx val="0"/>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2-42D1-4435-897F-CD7CF1924D10}"/>
              </c:ext>
            </c:extLst>
          </c:dPt>
          <c:cat>
            <c:strRef>
              <c:f>'PIVOT TABLE TASK 1'!$B$4:$B$6</c:f>
              <c:strCache>
                <c:ptCount val="2"/>
                <c:pt idx="0">
                  <c:v>Female</c:v>
                </c:pt>
                <c:pt idx="1">
                  <c:v>Male</c:v>
                </c:pt>
              </c:strCache>
            </c:strRef>
          </c:cat>
          <c:val>
            <c:numRef>
              <c:f>'PIVOT TABLE TASK 1'!$C$4:$C$6</c:f>
              <c:numCache>
                <c:formatCode>General</c:formatCode>
                <c:ptCount val="2"/>
                <c:pt idx="0">
                  <c:v>15</c:v>
                </c:pt>
                <c:pt idx="1">
                  <c:v>25</c:v>
                </c:pt>
              </c:numCache>
            </c:numRef>
          </c:val>
          <c:extLst>
            <c:ext xmlns:c16="http://schemas.microsoft.com/office/drawing/2014/chart" uri="{C3380CC4-5D6E-409C-BE32-E72D297353CC}">
              <c16:uniqueId val="{00000000-16C3-4A40-8912-4C8BAF6794F7}"/>
            </c:ext>
          </c:extLst>
        </c:ser>
        <c:dLbls>
          <c:showLegendKey val="0"/>
          <c:showVal val="0"/>
          <c:showCatName val="0"/>
          <c:showSerName val="0"/>
          <c:showPercent val="0"/>
          <c:showBubbleSize val="0"/>
        </c:dLbls>
        <c:gapWidth val="182"/>
        <c:axId val="1869468224"/>
        <c:axId val="1869480288"/>
      </c:barChart>
      <c:catAx>
        <c:axId val="1869468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Bahnschrift SemiBold SemiConden" panose="020B0502040204020203" pitchFamily="34" charset="0"/>
                <a:ea typeface="+mn-ea"/>
                <a:cs typeface="+mn-cs"/>
              </a:defRPr>
            </a:pPr>
            <a:endParaRPr lang="en-US"/>
          </a:p>
        </c:txPr>
        <c:crossAx val="1869480288"/>
        <c:crosses val="autoZero"/>
        <c:auto val="1"/>
        <c:lblAlgn val="ctr"/>
        <c:lblOffset val="100"/>
        <c:noMultiLvlLbl val="0"/>
      </c:catAx>
      <c:valAx>
        <c:axId val="18694802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Bahnschrift SemiBold SemiConden" panose="020B0502040204020203" pitchFamily="34" charset="0"/>
                <a:ea typeface="+mn-ea"/>
                <a:cs typeface="+mn-cs"/>
              </a:defRPr>
            </a:pPr>
            <a:endParaRPr lang="en-US"/>
          </a:p>
        </c:txPr>
        <c:crossAx val="186946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Data_set_2-1(1).xlsx]PIVOT TABLE TASK 1!PivotTable3</c:name>
    <c:fmtId val="15"/>
  </c:pivotSource>
  <c:chart>
    <c:title>
      <c:tx>
        <c:rich>
          <a:bodyPr rot="0" spcFirstLastPara="1" vertOverflow="ellipsis" vert="horz" wrap="square" anchor="ctr" anchorCtr="1"/>
          <a:lstStyle/>
          <a:p>
            <a:pPr>
              <a:defRPr sz="1600" b="0" i="0" u="none" strike="noStrike" kern="1200" spc="0" baseline="0">
                <a:solidFill>
                  <a:schemeClr val="dk1"/>
                </a:solidFill>
                <a:latin typeface="Bahnschrift SemiBold Condensed" panose="020B0502040204020203" pitchFamily="34" charset="0"/>
                <a:ea typeface="+mn-ea"/>
                <a:cs typeface="+mn-cs"/>
              </a:defRPr>
            </a:pPr>
            <a:r>
              <a:rPr lang="en-US" sz="1600">
                <a:latin typeface="Bahnschrift SemiBold Condensed" panose="020B0502040204020203" pitchFamily="34" charset="0"/>
              </a:rPr>
              <a:t>Age distribution</a:t>
            </a:r>
            <a:r>
              <a:rPr lang="en-US" sz="1600" baseline="0">
                <a:latin typeface="Bahnschrift SemiBold Condensed" panose="020B0502040204020203" pitchFamily="34" charset="0"/>
              </a:rPr>
              <a:t> by Gender</a:t>
            </a:r>
            <a:endParaRPr lang="en-US" sz="1600">
              <a:latin typeface="Bahnschrift SemiBold Condensed" panose="020B0502040204020203" pitchFamily="34" charset="0"/>
            </a:endParaRPr>
          </a:p>
        </c:rich>
      </c:tx>
      <c:layout>
        <c:manualLayout>
          <c:xMode val="edge"/>
          <c:yMode val="edge"/>
          <c:x val="1.912568306010929E-2"/>
          <c:y val="3.4632034632034632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dk1"/>
              </a:solidFill>
              <a:latin typeface="Bahnschrift SemiBold Condensed" panose="020B050204020402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TASK 1'!$C$11:$C$12</c:f>
              <c:strCache>
                <c:ptCount val="1"/>
                <c:pt idx="0">
                  <c:v>21-25</c:v>
                </c:pt>
              </c:strCache>
            </c:strRef>
          </c:tx>
          <c:spPr>
            <a:solidFill>
              <a:schemeClr val="accent2">
                <a:lumMod val="40000"/>
                <a:lumOff val="60000"/>
              </a:schemeClr>
            </a:solidFill>
            <a:ln>
              <a:noFill/>
            </a:ln>
            <a:effectLst/>
          </c:spPr>
          <c:invertIfNegative val="0"/>
          <c:cat>
            <c:strRef>
              <c:f>'PIVOT TABLE TASK 1'!$B$13:$B$15</c:f>
              <c:strCache>
                <c:ptCount val="2"/>
                <c:pt idx="0">
                  <c:v>Female</c:v>
                </c:pt>
                <c:pt idx="1">
                  <c:v>Male</c:v>
                </c:pt>
              </c:strCache>
            </c:strRef>
          </c:cat>
          <c:val>
            <c:numRef>
              <c:f>'PIVOT TABLE TASK 1'!$C$13:$C$15</c:f>
              <c:numCache>
                <c:formatCode>General</c:formatCode>
                <c:ptCount val="2"/>
                <c:pt idx="0">
                  <c:v>6</c:v>
                </c:pt>
                <c:pt idx="1">
                  <c:v>4</c:v>
                </c:pt>
              </c:numCache>
            </c:numRef>
          </c:val>
          <c:extLst>
            <c:ext xmlns:c16="http://schemas.microsoft.com/office/drawing/2014/chart" uri="{C3380CC4-5D6E-409C-BE32-E72D297353CC}">
              <c16:uniqueId val="{00000004-B149-4CBE-ACF5-F6E5576CE41A}"/>
            </c:ext>
          </c:extLst>
        </c:ser>
        <c:ser>
          <c:idx val="1"/>
          <c:order val="1"/>
          <c:tx>
            <c:strRef>
              <c:f>'PIVOT TABLE TASK 1'!$D$11:$D$12</c:f>
              <c:strCache>
                <c:ptCount val="1"/>
                <c:pt idx="0">
                  <c:v>26-30</c:v>
                </c:pt>
              </c:strCache>
            </c:strRef>
          </c:tx>
          <c:spPr>
            <a:solidFill>
              <a:schemeClr val="accent2">
                <a:lumMod val="60000"/>
                <a:lumOff val="40000"/>
              </a:schemeClr>
            </a:solidFill>
            <a:ln>
              <a:noFill/>
            </a:ln>
            <a:effectLst/>
          </c:spPr>
          <c:invertIfNegative val="0"/>
          <c:cat>
            <c:strRef>
              <c:f>'PIVOT TABLE TASK 1'!$B$13:$B$15</c:f>
              <c:strCache>
                <c:ptCount val="2"/>
                <c:pt idx="0">
                  <c:v>Female</c:v>
                </c:pt>
                <c:pt idx="1">
                  <c:v>Male</c:v>
                </c:pt>
              </c:strCache>
            </c:strRef>
          </c:cat>
          <c:val>
            <c:numRef>
              <c:f>'PIVOT TABLE TASK 1'!$D$13:$D$15</c:f>
              <c:numCache>
                <c:formatCode>General</c:formatCode>
                <c:ptCount val="2"/>
                <c:pt idx="0">
                  <c:v>4</c:v>
                </c:pt>
                <c:pt idx="1">
                  <c:v>17</c:v>
                </c:pt>
              </c:numCache>
            </c:numRef>
          </c:val>
          <c:extLst>
            <c:ext xmlns:c16="http://schemas.microsoft.com/office/drawing/2014/chart" uri="{C3380CC4-5D6E-409C-BE32-E72D297353CC}">
              <c16:uniqueId val="{00000001-A017-4756-A551-E3CA5AC67E05}"/>
            </c:ext>
          </c:extLst>
        </c:ser>
        <c:ser>
          <c:idx val="2"/>
          <c:order val="2"/>
          <c:tx>
            <c:strRef>
              <c:f>'PIVOT TABLE TASK 1'!$E$11:$E$12</c:f>
              <c:strCache>
                <c:ptCount val="1"/>
                <c:pt idx="0">
                  <c:v>31-35</c:v>
                </c:pt>
              </c:strCache>
            </c:strRef>
          </c:tx>
          <c:spPr>
            <a:solidFill>
              <a:schemeClr val="accent2">
                <a:lumMod val="75000"/>
              </a:schemeClr>
            </a:solidFill>
            <a:ln>
              <a:noFill/>
            </a:ln>
            <a:effectLst/>
          </c:spPr>
          <c:invertIfNegative val="0"/>
          <c:cat>
            <c:strRef>
              <c:f>'PIVOT TABLE TASK 1'!$B$13:$B$15</c:f>
              <c:strCache>
                <c:ptCount val="2"/>
                <c:pt idx="0">
                  <c:v>Female</c:v>
                </c:pt>
                <c:pt idx="1">
                  <c:v>Male</c:v>
                </c:pt>
              </c:strCache>
            </c:strRef>
          </c:cat>
          <c:val>
            <c:numRef>
              <c:f>'PIVOT TABLE TASK 1'!$E$13:$E$15</c:f>
              <c:numCache>
                <c:formatCode>General</c:formatCode>
                <c:ptCount val="2"/>
                <c:pt idx="0">
                  <c:v>5</c:v>
                </c:pt>
                <c:pt idx="1">
                  <c:v>4</c:v>
                </c:pt>
              </c:numCache>
            </c:numRef>
          </c:val>
          <c:extLst>
            <c:ext xmlns:c16="http://schemas.microsoft.com/office/drawing/2014/chart" uri="{C3380CC4-5D6E-409C-BE32-E72D297353CC}">
              <c16:uniqueId val="{00000002-A017-4756-A551-E3CA5AC67E05}"/>
            </c:ext>
          </c:extLst>
        </c:ser>
        <c:dLbls>
          <c:showLegendKey val="0"/>
          <c:showVal val="0"/>
          <c:showCatName val="0"/>
          <c:showSerName val="0"/>
          <c:showPercent val="0"/>
          <c:showBubbleSize val="0"/>
        </c:dLbls>
        <c:gapWidth val="219"/>
        <c:overlap val="-27"/>
        <c:axId val="586163800"/>
        <c:axId val="586165600"/>
      </c:barChart>
      <c:catAx>
        <c:axId val="586163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Bahnschrift SemiBold Condensed" panose="020B0502040204020203" pitchFamily="34" charset="0"/>
                <a:ea typeface="+mn-ea"/>
                <a:cs typeface="+mn-cs"/>
              </a:defRPr>
            </a:pPr>
            <a:endParaRPr lang="en-US"/>
          </a:p>
        </c:txPr>
        <c:crossAx val="586165600"/>
        <c:crosses val="autoZero"/>
        <c:auto val="1"/>
        <c:lblAlgn val="ctr"/>
        <c:lblOffset val="100"/>
        <c:noMultiLvlLbl val="0"/>
      </c:catAx>
      <c:valAx>
        <c:axId val="5861656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Bahnschrift SemiBold Condensed" panose="020B0502040204020203" pitchFamily="34" charset="0"/>
                <a:ea typeface="+mn-ea"/>
                <a:cs typeface="+mn-cs"/>
              </a:defRPr>
            </a:pPr>
            <a:endParaRPr lang="en-US"/>
          </a:p>
        </c:txPr>
        <c:crossAx val="586163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Bahnschrift SemiBold Condensed"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Data_set_2-1(1).xlsx]PIVOT TABLE 2!PivotTable1</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2'!$H$25:$H$26</c:f>
              <c:strCache>
                <c:ptCount val="1"/>
                <c:pt idx="0">
                  <c:v>Female</c:v>
                </c:pt>
              </c:strCache>
            </c:strRef>
          </c:tx>
          <c:spPr>
            <a:solidFill>
              <a:schemeClr val="accent1"/>
            </a:solidFill>
            <a:ln>
              <a:noFill/>
            </a:ln>
            <a:effectLst/>
          </c:spPr>
          <c:invertIfNegative val="0"/>
          <c:cat>
            <c:strRef>
              <c:f>'PIVOT TABLE 2'!$G$27:$G$31</c:f>
              <c:strCache>
                <c:ptCount val="4"/>
                <c:pt idx="0">
                  <c:v>Equity</c:v>
                </c:pt>
                <c:pt idx="1">
                  <c:v>Fixed Deposits</c:v>
                </c:pt>
                <c:pt idx="2">
                  <c:v>Mutual Fund</c:v>
                </c:pt>
                <c:pt idx="3">
                  <c:v>Public Provident Fund</c:v>
                </c:pt>
              </c:strCache>
            </c:strRef>
          </c:cat>
          <c:val>
            <c:numRef>
              <c:f>'PIVOT TABLE 2'!$H$27:$H$31</c:f>
              <c:numCache>
                <c:formatCode>General</c:formatCode>
                <c:ptCount val="4"/>
                <c:pt idx="0">
                  <c:v>3</c:v>
                </c:pt>
                <c:pt idx="1">
                  <c:v>3</c:v>
                </c:pt>
                <c:pt idx="2">
                  <c:v>8</c:v>
                </c:pt>
                <c:pt idx="3">
                  <c:v>1</c:v>
                </c:pt>
              </c:numCache>
            </c:numRef>
          </c:val>
          <c:extLst>
            <c:ext xmlns:c16="http://schemas.microsoft.com/office/drawing/2014/chart" uri="{C3380CC4-5D6E-409C-BE32-E72D297353CC}">
              <c16:uniqueId val="{00000000-7E8C-4BBE-867B-7767C19E87C1}"/>
            </c:ext>
          </c:extLst>
        </c:ser>
        <c:ser>
          <c:idx val="1"/>
          <c:order val="1"/>
          <c:tx>
            <c:strRef>
              <c:f>'PIVOT TABLE 2'!$I$25:$I$26</c:f>
              <c:strCache>
                <c:ptCount val="1"/>
                <c:pt idx="0">
                  <c:v>Male</c:v>
                </c:pt>
              </c:strCache>
            </c:strRef>
          </c:tx>
          <c:spPr>
            <a:solidFill>
              <a:schemeClr val="accent2"/>
            </a:solidFill>
            <a:ln>
              <a:noFill/>
            </a:ln>
            <a:effectLst/>
          </c:spPr>
          <c:invertIfNegative val="0"/>
          <c:cat>
            <c:strRef>
              <c:f>'PIVOT TABLE 2'!$G$27:$G$31</c:f>
              <c:strCache>
                <c:ptCount val="4"/>
                <c:pt idx="0">
                  <c:v>Equity</c:v>
                </c:pt>
                <c:pt idx="1">
                  <c:v>Fixed Deposits</c:v>
                </c:pt>
                <c:pt idx="2">
                  <c:v>Mutual Fund</c:v>
                </c:pt>
                <c:pt idx="3">
                  <c:v>Public Provident Fund</c:v>
                </c:pt>
              </c:strCache>
            </c:strRef>
          </c:cat>
          <c:val>
            <c:numRef>
              <c:f>'PIVOT TABLE 2'!$I$27:$I$31</c:f>
              <c:numCache>
                <c:formatCode>General</c:formatCode>
                <c:ptCount val="4"/>
                <c:pt idx="0">
                  <c:v>7</c:v>
                </c:pt>
                <c:pt idx="1">
                  <c:v>6</c:v>
                </c:pt>
                <c:pt idx="2">
                  <c:v>10</c:v>
                </c:pt>
                <c:pt idx="3">
                  <c:v>2</c:v>
                </c:pt>
              </c:numCache>
            </c:numRef>
          </c:val>
          <c:extLst>
            <c:ext xmlns:c16="http://schemas.microsoft.com/office/drawing/2014/chart" uri="{C3380CC4-5D6E-409C-BE32-E72D297353CC}">
              <c16:uniqueId val="{00000003-7E8C-4BBE-867B-7767C19E87C1}"/>
            </c:ext>
          </c:extLst>
        </c:ser>
        <c:dLbls>
          <c:showLegendKey val="0"/>
          <c:showVal val="0"/>
          <c:showCatName val="0"/>
          <c:showSerName val="0"/>
          <c:showPercent val="0"/>
          <c:showBubbleSize val="0"/>
        </c:dLbls>
        <c:gapWidth val="150"/>
        <c:overlap val="100"/>
        <c:axId val="1049317496"/>
        <c:axId val="1049318936"/>
      </c:barChart>
      <c:catAx>
        <c:axId val="1049317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49318936"/>
        <c:crosses val="autoZero"/>
        <c:auto val="1"/>
        <c:lblAlgn val="ctr"/>
        <c:lblOffset val="100"/>
        <c:noMultiLvlLbl val="0"/>
      </c:catAx>
      <c:valAx>
        <c:axId val="1049318936"/>
        <c:scaling>
          <c:orientation val="minMax"/>
        </c:scaling>
        <c:delete val="1"/>
        <c:axPos val="l"/>
        <c:numFmt formatCode="General" sourceLinked="1"/>
        <c:majorTickMark val="none"/>
        <c:minorTickMark val="none"/>
        <c:tickLblPos val="nextTo"/>
        <c:crossAx val="1049317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Data_set_2-1(1).xlsx]PIVOT TABLE 2!PivotTable22</c:name>
    <c:fmtId val="5"/>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Bahnschrift SemiBold Condensed" panose="020B0502040204020203" pitchFamily="34" charset="0"/>
                <a:ea typeface="+mn-ea"/>
                <a:cs typeface="+mn-cs"/>
              </a:defRPr>
            </a:pPr>
            <a:r>
              <a:rPr lang="en-US" sz="1600" b="1">
                <a:solidFill>
                  <a:sysClr val="windowText" lastClr="000000"/>
                </a:solidFill>
                <a:latin typeface="Bahnschrift SemiBold Condensed" panose="020B0502040204020203" pitchFamily="34" charset="0"/>
              </a:rPr>
              <a:t>%</a:t>
            </a:r>
            <a:r>
              <a:rPr lang="en-US" sz="1600" b="1" baseline="0">
                <a:solidFill>
                  <a:sysClr val="windowText" lastClr="000000"/>
                </a:solidFill>
                <a:latin typeface="Bahnschrift SemiBold Condensed" panose="020B0502040204020203" pitchFamily="34" charset="0"/>
              </a:rPr>
              <a:t> Investment Distribution by Gender </a:t>
            </a:r>
            <a:endParaRPr lang="en-US" sz="1600" b="1">
              <a:solidFill>
                <a:sysClr val="windowText" lastClr="000000"/>
              </a:solidFill>
              <a:latin typeface="Bahnschrift SemiBold Condensed" panose="020B0502040204020203" pitchFamily="34" charset="0"/>
            </a:endParaRPr>
          </a:p>
        </c:rich>
      </c:tx>
      <c:layout>
        <c:manualLayout>
          <c:xMode val="edge"/>
          <c:yMode val="edge"/>
          <c:x val="1.2123584551931009E-2"/>
          <c:y val="4.620462046204620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Bahnschrift SemiBold Condensed" panose="020B0502040204020203" pitchFamily="34" charset="0"/>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dLbl>
          <c:idx val="0"/>
          <c:layout>
            <c:manualLayout>
              <c:x val="-9.7517730496453903E-2"/>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pivotFmt>
      <c:pivotFmt>
        <c:idx val="4"/>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Bahnschrift Light SemiCondensed" panose="020B0502040204020203"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lumMod val="50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Bahnschrift Light SemiCondensed" panose="020B0502040204020203"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lumMod val="50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Bahnschrift Light SemiCondensed" panose="020B0502040204020203"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Bahnschrift Light SemiCondensed" panose="020B0502040204020203"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13033370828644"/>
          <c:y val="0.29161716171617164"/>
          <c:w val="0.80855883014623176"/>
          <c:h val="0.63446687975884197"/>
        </c:manualLayout>
      </c:layout>
      <c:barChart>
        <c:barDir val="bar"/>
        <c:grouping val="stacked"/>
        <c:varyColors val="0"/>
        <c:ser>
          <c:idx val="0"/>
          <c:order val="0"/>
          <c:tx>
            <c:strRef>
              <c:f>'PIVOT TABLE 2'!$B$25:$B$26</c:f>
              <c:strCache>
                <c:ptCount val="1"/>
                <c:pt idx="0">
                  <c:v>No</c:v>
                </c:pt>
              </c:strCache>
            </c:strRef>
          </c:tx>
          <c:spPr>
            <a:solidFill>
              <a:schemeClr val="accent2">
                <a:lumMod val="50000"/>
              </a:schemeClr>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0-06C6-43AE-9CFC-4F5CA63B14E6}"/>
              </c:ext>
            </c:extLst>
          </c:dPt>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1-06C6-43AE-9CFC-4F5CA63B14E6}"/>
              </c:ext>
            </c:extLst>
          </c:dPt>
          <c:dLbls>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Bahnschrift Light SemiCondensed" panose="020B0502040204020203" pitchFamily="34" charset="0"/>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0-06C6-43AE-9CFC-4F5CA63B14E6}"/>
                </c:ext>
              </c:extLst>
            </c:dLbl>
            <c:dLbl>
              <c:idx val="1"/>
              <c:delete val="1"/>
              <c:extLst>
                <c:ext xmlns:c15="http://schemas.microsoft.com/office/drawing/2012/chart" uri="{CE6537A1-D6FC-4f65-9D91-7224C49458BB}"/>
                <c:ext xmlns:c16="http://schemas.microsoft.com/office/drawing/2014/chart" uri="{C3380CC4-5D6E-409C-BE32-E72D297353CC}">
                  <c16:uniqueId val="{00000001-06C6-43AE-9CFC-4F5CA63B14E6}"/>
                </c:ext>
              </c:extLst>
            </c:dLbl>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Bahnschrift Light SemiCondensed" panose="020B0502040204020203"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2'!$A$27:$A$29</c:f>
              <c:strCache>
                <c:ptCount val="2"/>
                <c:pt idx="0">
                  <c:v>Female</c:v>
                </c:pt>
                <c:pt idx="1">
                  <c:v>Male</c:v>
                </c:pt>
              </c:strCache>
            </c:strRef>
          </c:cat>
          <c:val>
            <c:numRef>
              <c:f>'PIVOT TABLE 2'!$B$27:$B$29</c:f>
              <c:numCache>
                <c:formatCode>0.0%</c:formatCode>
                <c:ptCount val="2"/>
                <c:pt idx="0">
                  <c:v>7.4999999999999997E-2</c:v>
                </c:pt>
                <c:pt idx="1">
                  <c:v>0</c:v>
                </c:pt>
              </c:numCache>
            </c:numRef>
          </c:val>
          <c:extLst>
            <c:ext xmlns:c16="http://schemas.microsoft.com/office/drawing/2014/chart" uri="{C3380CC4-5D6E-409C-BE32-E72D297353CC}">
              <c16:uniqueId val="{00000002-06C6-43AE-9CFC-4F5CA63B14E6}"/>
            </c:ext>
          </c:extLst>
        </c:ser>
        <c:ser>
          <c:idx val="1"/>
          <c:order val="1"/>
          <c:tx>
            <c:strRef>
              <c:f>'PIVOT TABLE 2'!$C$25:$C$26</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Bahnschrift Light SemiCondensed" panose="020B0502040204020203"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2'!$A$27:$A$29</c:f>
              <c:strCache>
                <c:ptCount val="2"/>
                <c:pt idx="0">
                  <c:v>Female</c:v>
                </c:pt>
                <c:pt idx="1">
                  <c:v>Male</c:v>
                </c:pt>
              </c:strCache>
            </c:strRef>
          </c:cat>
          <c:val>
            <c:numRef>
              <c:f>'PIVOT TABLE 2'!$C$27:$C$29</c:f>
              <c:numCache>
                <c:formatCode>0.0%</c:formatCode>
                <c:ptCount val="2"/>
                <c:pt idx="0">
                  <c:v>0.3</c:v>
                </c:pt>
                <c:pt idx="1">
                  <c:v>0.625</c:v>
                </c:pt>
              </c:numCache>
            </c:numRef>
          </c:val>
          <c:extLst>
            <c:ext xmlns:c16="http://schemas.microsoft.com/office/drawing/2014/chart" uri="{C3380CC4-5D6E-409C-BE32-E72D297353CC}">
              <c16:uniqueId val="{00000007-3C8A-4BBF-A4F5-13FCC0EC5030}"/>
            </c:ext>
          </c:extLst>
        </c:ser>
        <c:dLbls>
          <c:dLblPos val="ctr"/>
          <c:showLegendKey val="0"/>
          <c:showVal val="1"/>
          <c:showCatName val="0"/>
          <c:showSerName val="0"/>
          <c:showPercent val="0"/>
          <c:showBubbleSize val="0"/>
        </c:dLbls>
        <c:gapWidth val="150"/>
        <c:overlap val="100"/>
        <c:axId val="1264512016"/>
        <c:axId val="1264529656"/>
      </c:barChart>
      <c:catAx>
        <c:axId val="1264512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64529656"/>
        <c:crosses val="autoZero"/>
        <c:auto val="1"/>
        <c:lblAlgn val="ctr"/>
        <c:lblOffset val="100"/>
        <c:noMultiLvlLbl val="0"/>
      </c:catAx>
      <c:valAx>
        <c:axId val="1264529656"/>
        <c:scaling>
          <c:orientation val="minMax"/>
        </c:scaling>
        <c:delete val="1"/>
        <c:axPos val="b"/>
        <c:numFmt formatCode="0.0%" sourceLinked="1"/>
        <c:majorTickMark val="none"/>
        <c:minorTickMark val="none"/>
        <c:tickLblPos val="nextTo"/>
        <c:crossAx val="1264512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Data_set_2-1(1).xlsx]PIVOT TABLE 2!PivotTable21</c:name>
    <c:fmtId val="3"/>
  </c:pivotSource>
  <c:chart>
    <c:title>
      <c:tx>
        <c:rich>
          <a:bodyPr rot="0" spcFirstLastPara="1" vertOverflow="ellipsis" vert="horz" wrap="square" anchor="ctr" anchorCtr="1"/>
          <a:lstStyle/>
          <a:p>
            <a:pPr>
              <a:defRPr sz="1600" b="0" i="0" u="none" strike="noStrike" kern="1200" spc="0" baseline="0">
                <a:solidFill>
                  <a:schemeClr val="dk1"/>
                </a:solidFill>
                <a:latin typeface="Bahnschrift SemiBold Condensed" panose="020B0502040204020203" pitchFamily="34" charset="0"/>
                <a:ea typeface="+mn-ea"/>
                <a:cs typeface="+mn-cs"/>
              </a:defRPr>
            </a:pPr>
            <a:r>
              <a:rPr lang="en-US" sz="1600"/>
              <a:t>Duration of Investment by Gender</a:t>
            </a:r>
          </a:p>
        </c:rich>
      </c:tx>
      <c:layout>
        <c:manualLayout>
          <c:xMode val="edge"/>
          <c:yMode val="edge"/>
          <c:x val="7.910736674238173E-5"/>
          <c:y val="2.6087079007789657E-4"/>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dk1"/>
              </a:solidFill>
              <a:latin typeface="Bahnschrift SemiBold Condensed" panose="020B050204020402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50000"/>
            </a:schemeClr>
          </a:solidFill>
          <a:ln>
            <a:noFill/>
          </a:ln>
          <a:effectLst/>
        </c:spPr>
        <c:marker>
          <c:symbol val="none"/>
        </c:marker>
        <c:dLbl>
          <c:idx val="0"/>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5"/>
        <c:spPr>
          <a:solidFill>
            <a:schemeClr val="accent1"/>
          </a:solidFill>
          <a:ln>
            <a:noFill/>
          </a:ln>
          <a:effectLst/>
        </c:spPr>
        <c:marker>
          <c:symbol val="none"/>
        </c:marker>
        <c:dLbl>
          <c:idx val="0"/>
          <c:spPr>
            <a:solidFill>
              <a:schemeClr val="accent2">
                <a:lumMod val="60000"/>
                <a:lumOff val="4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Bahnschrift SemiBold Condensed"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pivotFmt>
      <c:pivotFmt>
        <c:idx val="8"/>
        <c:spPr>
          <a:solidFill>
            <a:schemeClr val="accent2">
              <a:lumMod val="50000"/>
            </a:schemeClr>
          </a:solidFill>
          <a:ln>
            <a:noFill/>
          </a:ln>
          <a:effectLst/>
        </c:spPr>
      </c:pivotFmt>
      <c:pivotFmt>
        <c:idx val="9"/>
        <c:spPr>
          <a:solidFill>
            <a:schemeClr val="accent2"/>
          </a:solidFill>
          <a:ln>
            <a:noFill/>
          </a:ln>
          <a:effectLst/>
        </c:spPr>
      </c:pivotFmt>
    </c:pivotFmts>
    <c:plotArea>
      <c:layout>
        <c:manualLayout>
          <c:layoutTarget val="inner"/>
          <c:xMode val="edge"/>
          <c:yMode val="edge"/>
          <c:x val="2.9042904290429043E-2"/>
          <c:y val="0.15366120218579235"/>
          <c:w val="0.8507020087835554"/>
          <c:h val="0.70646070880484213"/>
        </c:manualLayout>
      </c:layout>
      <c:barChart>
        <c:barDir val="col"/>
        <c:grouping val="percentStacked"/>
        <c:varyColors val="0"/>
        <c:ser>
          <c:idx val="0"/>
          <c:order val="0"/>
          <c:tx>
            <c:strRef>
              <c:f>'PIVOT TABLE 2'!$B$16:$B$17</c:f>
              <c:strCache>
                <c:ptCount val="1"/>
                <c:pt idx="0">
                  <c:v>Female</c:v>
                </c:pt>
              </c:strCache>
            </c:strRef>
          </c:tx>
          <c:spPr>
            <a:solidFill>
              <a:schemeClr val="accent2">
                <a:lumMod val="50000"/>
              </a:schemeClr>
            </a:solidFill>
            <a:ln>
              <a:noFill/>
            </a:ln>
            <a:effectLst/>
          </c:spPr>
          <c:invertIfNegative val="0"/>
          <c:dLbls>
            <c:spPr>
              <a:no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 2'!$A$18:$A$22</c:f>
              <c:strCache>
                <c:ptCount val="4"/>
                <c:pt idx="0">
                  <c:v>1-3 years</c:v>
                </c:pt>
                <c:pt idx="1">
                  <c:v>3-5 years</c:v>
                </c:pt>
                <c:pt idx="2">
                  <c:v>Less than 1 year</c:v>
                </c:pt>
                <c:pt idx="3">
                  <c:v>More than 5 years</c:v>
                </c:pt>
              </c:strCache>
            </c:strRef>
          </c:cat>
          <c:val>
            <c:numRef>
              <c:f>'PIVOT TABLE 2'!$B$18:$B$22</c:f>
              <c:numCache>
                <c:formatCode>General</c:formatCode>
                <c:ptCount val="4"/>
                <c:pt idx="0">
                  <c:v>6</c:v>
                </c:pt>
                <c:pt idx="1">
                  <c:v>7</c:v>
                </c:pt>
                <c:pt idx="2">
                  <c:v>1</c:v>
                </c:pt>
                <c:pt idx="3">
                  <c:v>1</c:v>
                </c:pt>
              </c:numCache>
            </c:numRef>
          </c:val>
          <c:extLst>
            <c:ext xmlns:c16="http://schemas.microsoft.com/office/drawing/2014/chart" uri="{C3380CC4-5D6E-409C-BE32-E72D297353CC}">
              <c16:uniqueId val="{00000000-9384-4715-BB3A-75F8448B1413}"/>
            </c:ext>
          </c:extLst>
        </c:ser>
        <c:ser>
          <c:idx val="1"/>
          <c:order val="1"/>
          <c:tx>
            <c:strRef>
              <c:f>'PIVOT TABLE 2'!$C$16:$C$17</c:f>
              <c:strCache>
                <c:ptCount val="1"/>
                <c:pt idx="0">
                  <c:v>Male</c:v>
                </c:pt>
              </c:strCache>
            </c:strRef>
          </c:tx>
          <c:spPr>
            <a:solidFill>
              <a:schemeClr val="accent2"/>
            </a:solidFill>
            <a:ln>
              <a:noFill/>
            </a:ln>
            <a:effectLst/>
          </c:spPr>
          <c:invertIfNegative val="0"/>
          <c:dLbls>
            <c:spPr>
              <a:solidFill>
                <a:schemeClr val="accent2">
                  <a:lumMod val="60000"/>
                  <a:lumOff val="4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Bahnschrift SemiBold Condensed" panose="020B0502040204020203"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 2'!$A$18:$A$22</c:f>
              <c:strCache>
                <c:ptCount val="4"/>
                <c:pt idx="0">
                  <c:v>1-3 years</c:v>
                </c:pt>
                <c:pt idx="1">
                  <c:v>3-5 years</c:v>
                </c:pt>
                <c:pt idx="2">
                  <c:v>Less than 1 year</c:v>
                </c:pt>
                <c:pt idx="3">
                  <c:v>More than 5 years</c:v>
                </c:pt>
              </c:strCache>
            </c:strRef>
          </c:cat>
          <c:val>
            <c:numRef>
              <c:f>'PIVOT TABLE 2'!$C$18:$C$22</c:f>
              <c:numCache>
                <c:formatCode>General</c:formatCode>
                <c:ptCount val="4"/>
                <c:pt idx="0">
                  <c:v>12</c:v>
                </c:pt>
                <c:pt idx="1">
                  <c:v>12</c:v>
                </c:pt>
                <c:pt idx="2">
                  <c:v>1</c:v>
                </c:pt>
              </c:numCache>
            </c:numRef>
          </c:val>
          <c:extLst>
            <c:ext xmlns:c16="http://schemas.microsoft.com/office/drawing/2014/chart" uri="{C3380CC4-5D6E-409C-BE32-E72D297353CC}">
              <c16:uniqueId val="{00000007-5EEA-415C-A73A-EF0550185939}"/>
            </c:ext>
          </c:extLst>
        </c:ser>
        <c:dLbls>
          <c:showLegendKey val="0"/>
          <c:showVal val="1"/>
          <c:showCatName val="0"/>
          <c:showSerName val="0"/>
          <c:showPercent val="0"/>
          <c:showBubbleSize val="0"/>
        </c:dLbls>
        <c:gapWidth val="219"/>
        <c:overlap val="100"/>
        <c:axId val="1384154488"/>
        <c:axId val="1384153048"/>
      </c:barChart>
      <c:catAx>
        <c:axId val="1384154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Bahnschrift Light SemiCondensed" panose="020B0502040204020203" pitchFamily="34" charset="0"/>
                <a:ea typeface="+mn-ea"/>
                <a:cs typeface="+mn-cs"/>
              </a:defRPr>
            </a:pPr>
            <a:endParaRPr lang="en-US"/>
          </a:p>
        </c:txPr>
        <c:crossAx val="1384153048"/>
        <c:crosses val="autoZero"/>
        <c:auto val="1"/>
        <c:lblAlgn val="ctr"/>
        <c:lblOffset val="100"/>
        <c:noMultiLvlLbl val="0"/>
      </c:catAx>
      <c:valAx>
        <c:axId val="1384153048"/>
        <c:scaling>
          <c:orientation val="minMax"/>
        </c:scaling>
        <c:delete val="1"/>
        <c:axPos val="l"/>
        <c:numFmt formatCode="0%" sourceLinked="1"/>
        <c:majorTickMark val="none"/>
        <c:minorTickMark val="none"/>
        <c:tickLblPos val="nextTo"/>
        <c:crossAx val="1384154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Bahnschrift Light SemiCondensed"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Bahnschrift SemiBold Condensed" panose="020B0502040204020203" pitchFamily="34" charset="0"/>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Data_set_2-1(1).xlsx]PIVOT TABLE 2!PivotTable24</c:name>
    <c:fmtId val="4"/>
  </c:pivotSource>
  <c:chart>
    <c:title>
      <c:tx>
        <c:rich>
          <a:bodyPr rot="0" spcFirstLastPara="1" vertOverflow="ellipsis" vert="horz" wrap="square" anchor="ctr" anchorCtr="1"/>
          <a:lstStyle/>
          <a:p>
            <a:pPr>
              <a:defRPr sz="1600" b="1" i="0" u="none" strike="noStrike" kern="1200" spc="0" baseline="0">
                <a:solidFill>
                  <a:sysClr val="windowText" lastClr="000000"/>
                </a:solidFill>
                <a:latin typeface="Bahnschrift SemiBold Condensed" panose="020B0502040204020203" pitchFamily="34" charset="0"/>
                <a:ea typeface="+mn-ea"/>
                <a:cs typeface="+mn-cs"/>
              </a:defRPr>
            </a:pPr>
            <a:r>
              <a:rPr lang="en-US" sz="1600" b="1">
                <a:solidFill>
                  <a:sysClr val="windowText" lastClr="000000"/>
                </a:solidFill>
                <a:latin typeface="Bahnschrift SemiBold Condensed" panose="020B0502040204020203" pitchFamily="34" charset="0"/>
              </a:rPr>
              <a:t>Purpose of Investment by Gender</a:t>
            </a:r>
          </a:p>
        </c:rich>
      </c:tx>
      <c:layout>
        <c:manualLayout>
          <c:xMode val="edge"/>
          <c:yMode val="edge"/>
          <c:x val="5.0207786526684115E-3"/>
          <c:y val="4.1666666666666664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Bahnschrift SemiBold Condensed" panose="020B050204020402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Bahnschrift Light SemiCondensed"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chemeClr val="accent2">
                <a:lumMod val="60000"/>
                <a:lumOff val="4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6"/>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 TABLE 2'!$B$41:$B$42</c:f>
              <c:strCache>
                <c:ptCount val="1"/>
                <c:pt idx="0">
                  <c:v>Female</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Bahnschrift Light SemiCondensed" panose="020B0502040204020203"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2'!$A$43:$A$46</c:f>
              <c:strCache>
                <c:ptCount val="3"/>
                <c:pt idx="0">
                  <c:v>Capital Appreciation</c:v>
                </c:pt>
                <c:pt idx="1">
                  <c:v>Dividend</c:v>
                </c:pt>
                <c:pt idx="2">
                  <c:v>Liquidity</c:v>
                </c:pt>
              </c:strCache>
            </c:strRef>
          </c:cat>
          <c:val>
            <c:numRef>
              <c:f>'PIVOT TABLE 2'!$B$43:$B$46</c:f>
              <c:numCache>
                <c:formatCode>0.0%</c:formatCode>
                <c:ptCount val="3"/>
                <c:pt idx="0">
                  <c:v>0.27500000000000002</c:v>
                </c:pt>
                <c:pt idx="1">
                  <c:v>7.4999999999999997E-2</c:v>
                </c:pt>
                <c:pt idx="2">
                  <c:v>2.5000000000000001E-2</c:v>
                </c:pt>
              </c:numCache>
            </c:numRef>
          </c:val>
          <c:extLst>
            <c:ext xmlns:c16="http://schemas.microsoft.com/office/drawing/2014/chart" uri="{C3380CC4-5D6E-409C-BE32-E72D297353CC}">
              <c16:uniqueId val="{00000000-47FD-4E95-B8C5-6CEDA4BC7E48}"/>
            </c:ext>
          </c:extLst>
        </c:ser>
        <c:ser>
          <c:idx val="1"/>
          <c:order val="1"/>
          <c:tx>
            <c:strRef>
              <c:f>'PIVOT TABLE 2'!$C$41:$C$42</c:f>
              <c:strCache>
                <c:ptCount val="1"/>
                <c:pt idx="0">
                  <c:v>Male</c:v>
                </c:pt>
              </c:strCache>
            </c:strRef>
          </c:tx>
          <c:spPr>
            <a:solidFill>
              <a:schemeClr val="accent2"/>
            </a:solidFill>
            <a:ln>
              <a:noFill/>
            </a:ln>
            <a:effectLst/>
          </c:spPr>
          <c:invertIfNegative val="0"/>
          <c:dLbls>
            <c:spPr>
              <a:solidFill>
                <a:schemeClr val="accent2">
                  <a:lumMod val="60000"/>
                  <a:lumOff val="4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ellipse">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 2'!$A$43:$A$46</c:f>
              <c:strCache>
                <c:ptCount val="3"/>
                <c:pt idx="0">
                  <c:v>Capital Appreciation</c:v>
                </c:pt>
                <c:pt idx="1">
                  <c:v>Dividend</c:v>
                </c:pt>
                <c:pt idx="2">
                  <c:v>Liquidity</c:v>
                </c:pt>
              </c:strCache>
            </c:strRef>
          </c:cat>
          <c:val>
            <c:numRef>
              <c:f>'PIVOT TABLE 2'!$C$43:$C$46</c:f>
              <c:numCache>
                <c:formatCode>0.0%</c:formatCode>
                <c:ptCount val="3"/>
                <c:pt idx="0">
                  <c:v>0.47499999999999998</c:v>
                </c:pt>
                <c:pt idx="1">
                  <c:v>0.125</c:v>
                </c:pt>
                <c:pt idx="2">
                  <c:v>2.5000000000000001E-2</c:v>
                </c:pt>
              </c:numCache>
            </c:numRef>
          </c:val>
          <c:extLst>
            <c:ext xmlns:c16="http://schemas.microsoft.com/office/drawing/2014/chart" uri="{C3380CC4-5D6E-409C-BE32-E72D297353CC}">
              <c16:uniqueId val="{00000006-67CC-46D6-B11B-DA4B480EB67F}"/>
            </c:ext>
          </c:extLst>
        </c:ser>
        <c:dLbls>
          <c:showLegendKey val="0"/>
          <c:showVal val="0"/>
          <c:showCatName val="0"/>
          <c:showSerName val="0"/>
          <c:showPercent val="0"/>
          <c:showBubbleSize val="0"/>
        </c:dLbls>
        <c:gapWidth val="182"/>
        <c:overlap val="100"/>
        <c:axId val="1391476952"/>
        <c:axId val="1391478752"/>
      </c:barChart>
      <c:catAx>
        <c:axId val="1391476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91478752"/>
        <c:crosses val="autoZero"/>
        <c:auto val="1"/>
        <c:lblAlgn val="ctr"/>
        <c:lblOffset val="100"/>
        <c:noMultiLvlLbl val="0"/>
      </c:catAx>
      <c:valAx>
        <c:axId val="1391478752"/>
        <c:scaling>
          <c:orientation val="minMax"/>
        </c:scaling>
        <c:delete val="1"/>
        <c:axPos val="b"/>
        <c:numFmt formatCode="0%" sourceLinked="1"/>
        <c:majorTickMark val="none"/>
        <c:minorTickMark val="none"/>
        <c:tickLblPos val="nextTo"/>
        <c:crossAx val="1391476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Bahnschrift Light SemiCondensed"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Data_set_2-1(1).xlsx]PIVOT TABLE 2!PivotTable1</c:name>
    <c:fmtId val="12"/>
  </c:pivotSource>
  <c:chart>
    <c:title>
      <c:tx>
        <c:rich>
          <a:bodyPr rot="0" spcFirstLastPara="1" vertOverflow="ellipsis" vert="horz" wrap="square" anchor="ctr" anchorCtr="1"/>
          <a:lstStyle/>
          <a:p>
            <a:pPr>
              <a:defRPr sz="1600" b="0" i="0" u="none" strike="noStrike" kern="1200" spc="0" baseline="0">
                <a:solidFill>
                  <a:schemeClr val="dk1"/>
                </a:solidFill>
                <a:latin typeface="Bahnschrift SemiBold Condensed" panose="020B0502040204020203" pitchFamily="34" charset="0"/>
                <a:ea typeface="+mn-ea"/>
                <a:cs typeface="+mn-cs"/>
              </a:defRPr>
            </a:pPr>
            <a:r>
              <a:rPr lang="en-US" sz="1600">
                <a:latin typeface="Bahnschrift SemiBold Condensed" panose="020B0502040204020203" pitchFamily="34" charset="0"/>
              </a:rPr>
              <a:t>Investment Preferences by Gender</a:t>
            </a:r>
          </a:p>
        </c:rich>
      </c:tx>
      <c:layout>
        <c:manualLayout>
          <c:xMode val="edge"/>
          <c:yMode val="edge"/>
          <c:x val="1.9305792255420128E-2"/>
          <c:y val="1.6877637130801686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dk1"/>
              </a:solidFill>
              <a:latin typeface="Bahnschrift SemiBold Condensed" panose="020B050204020402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87671232876712E-2"/>
          <c:y val="5.6765119549929674E-2"/>
          <c:w val="0.92129090712975947"/>
          <c:h val="0.75654960851412556"/>
        </c:manualLayout>
      </c:layout>
      <c:barChart>
        <c:barDir val="col"/>
        <c:grouping val="stacked"/>
        <c:varyColors val="0"/>
        <c:ser>
          <c:idx val="0"/>
          <c:order val="0"/>
          <c:tx>
            <c:strRef>
              <c:f>'PIVOT TABLE 2'!$H$25:$H$26</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2'!$G$27:$G$31</c:f>
              <c:strCache>
                <c:ptCount val="4"/>
                <c:pt idx="0">
                  <c:v>Equity</c:v>
                </c:pt>
                <c:pt idx="1">
                  <c:v>Fixed Deposits</c:v>
                </c:pt>
                <c:pt idx="2">
                  <c:v>Mutual Fund</c:v>
                </c:pt>
                <c:pt idx="3">
                  <c:v>Public Provident Fund</c:v>
                </c:pt>
              </c:strCache>
            </c:strRef>
          </c:cat>
          <c:val>
            <c:numRef>
              <c:f>'PIVOT TABLE 2'!$H$27:$H$31</c:f>
              <c:numCache>
                <c:formatCode>General</c:formatCode>
                <c:ptCount val="4"/>
                <c:pt idx="0">
                  <c:v>3</c:v>
                </c:pt>
                <c:pt idx="1">
                  <c:v>3</c:v>
                </c:pt>
                <c:pt idx="2">
                  <c:v>8</c:v>
                </c:pt>
                <c:pt idx="3">
                  <c:v>1</c:v>
                </c:pt>
              </c:numCache>
            </c:numRef>
          </c:val>
          <c:extLst>
            <c:ext xmlns:c16="http://schemas.microsoft.com/office/drawing/2014/chart" uri="{C3380CC4-5D6E-409C-BE32-E72D297353CC}">
              <c16:uniqueId val="{00000000-26EA-4AEE-B2E3-1C49999F295D}"/>
            </c:ext>
          </c:extLst>
        </c:ser>
        <c:ser>
          <c:idx val="1"/>
          <c:order val="1"/>
          <c:tx>
            <c:strRef>
              <c:f>'PIVOT TABLE 2'!$I$25:$I$26</c:f>
              <c:strCache>
                <c:ptCount val="1"/>
                <c:pt idx="0">
                  <c:v>Male</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2'!$G$27:$G$31</c:f>
              <c:strCache>
                <c:ptCount val="4"/>
                <c:pt idx="0">
                  <c:v>Equity</c:v>
                </c:pt>
                <c:pt idx="1">
                  <c:v>Fixed Deposits</c:v>
                </c:pt>
                <c:pt idx="2">
                  <c:v>Mutual Fund</c:v>
                </c:pt>
                <c:pt idx="3">
                  <c:v>Public Provident Fund</c:v>
                </c:pt>
              </c:strCache>
            </c:strRef>
          </c:cat>
          <c:val>
            <c:numRef>
              <c:f>'PIVOT TABLE 2'!$I$27:$I$31</c:f>
              <c:numCache>
                <c:formatCode>General</c:formatCode>
                <c:ptCount val="4"/>
                <c:pt idx="0">
                  <c:v>7</c:v>
                </c:pt>
                <c:pt idx="1">
                  <c:v>6</c:v>
                </c:pt>
                <c:pt idx="2">
                  <c:v>10</c:v>
                </c:pt>
                <c:pt idx="3">
                  <c:v>2</c:v>
                </c:pt>
              </c:numCache>
            </c:numRef>
          </c:val>
          <c:extLst>
            <c:ext xmlns:c16="http://schemas.microsoft.com/office/drawing/2014/chart" uri="{C3380CC4-5D6E-409C-BE32-E72D297353CC}">
              <c16:uniqueId val="{00000003-26EA-4AEE-B2E3-1C49999F295D}"/>
            </c:ext>
          </c:extLst>
        </c:ser>
        <c:dLbls>
          <c:showLegendKey val="0"/>
          <c:showVal val="0"/>
          <c:showCatName val="0"/>
          <c:showSerName val="0"/>
          <c:showPercent val="0"/>
          <c:showBubbleSize val="0"/>
        </c:dLbls>
        <c:gapWidth val="150"/>
        <c:overlap val="100"/>
        <c:axId val="1049317496"/>
        <c:axId val="1049318936"/>
      </c:barChart>
      <c:catAx>
        <c:axId val="1049317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49318936"/>
        <c:crosses val="autoZero"/>
        <c:auto val="1"/>
        <c:lblAlgn val="ctr"/>
        <c:lblOffset val="100"/>
        <c:noMultiLvlLbl val="0"/>
      </c:catAx>
      <c:valAx>
        <c:axId val="1049318936"/>
        <c:scaling>
          <c:orientation val="minMax"/>
        </c:scaling>
        <c:delete val="1"/>
        <c:axPos val="l"/>
        <c:numFmt formatCode="General" sourceLinked="1"/>
        <c:majorTickMark val="none"/>
        <c:minorTickMark val="none"/>
        <c:tickLblPos val="nextTo"/>
        <c:crossAx val="1049317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9.png"/><Relationship Id="rId18" Type="http://schemas.openxmlformats.org/officeDocument/2006/relationships/chart" Target="../charts/chart4.xml"/><Relationship Id="rId3" Type="http://schemas.openxmlformats.org/officeDocument/2006/relationships/image" Target="../media/image2.svg"/><Relationship Id="rId7" Type="http://schemas.openxmlformats.org/officeDocument/2006/relationships/image" Target="../media/image5.png"/><Relationship Id="rId12" Type="http://schemas.openxmlformats.org/officeDocument/2006/relationships/hyperlink" Target="#VISUALIZATION!A1"/><Relationship Id="rId17" Type="http://schemas.openxmlformats.org/officeDocument/2006/relationships/image" Target="../media/image11.png"/><Relationship Id="rId2" Type="http://schemas.openxmlformats.org/officeDocument/2006/relationships/image" Target="../media/image1.png"/><Relationship Id="rId16" Type="http://schemas.openxmlformats.org/officeDocument/2006/relationships/chart" Target="../charts/chart3.xml"/><Relationship Id="rId1" Type="http://schemas.openxmlformats.org/officeDocument/2006/relationships/chart" Target="../charts/chart1.xml"/><Relationship Id="rId6" Type="http://schemas.openxmlformats.org/officeDocument/2006/relationships/hyperlink" Target="#REPORT!A1"/><Relationship Id="rId11" Type="http://schemas.openxmlformats.org/officeDocument/2006/relationships/image" Target="../media/image8.svg"/><Relationship Id="rId5" Type="http://schemas.openxmlformats.org/officeDocument/2006/relationships/image" Target="../media/image4.svg"/><Relationship Id="rId15" Type="http://schemas.openxmlformats.org/officeDocument/2006/relationships/chart" Target="../charts/chart2.xml"/><Relationship Id="rId10" Type="http://schemas.openxmlformats.org/officeDocument/2006/relationships/image" Target="../media/image7.png"/><Relationship Id="rId4" Type="http://schemas.openxmlformats.org/officeDocument/2006/relationships/image" Target="../media/image3.png"/><Relationship Id="rId9" Type="http://schemas.openxmlformats.org/officeDocument/2006/relationships/hyperlink" Target="#'PIVOT TABLE TASK 1'!A1"/><Relationship Id="rId14" Type="http://schemas.openxmlformats.org/officeDocument/2006/relationships/image" Target="../media/image10.svg"/></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chart" Target="../charts/chart8.xml"/><Relationship Id="rId18" Type="http://schemas.openxmlformats.org/officeDocument/2006/relationships/image" Target="../media/image17.png"/><Relationship Id="rId3" Type="http://schemas.openxmlformats.org/officeDocument/2006/relationships/image" Target="../media/image5.png"/><Relationship Id="rId21" Type="http://schemas.openxmlformats.org/officeDocument/2006/relationships/image" Target="../media/image20.svg"/><Relationship Id="rId7" Type="http://schemas.openxmlformats.org/officeDocument/2006/relationships/image" Target="../media/image8.svg"/><Relationship Id="rId12" Type="http://schemas.openxmlformats.org/officeDocument/2006/relationships/chart" Target="../charts/chart7.xml"/><Relationship Id="rId17" Type="http://schemas.openxmlformats.org/officeDocument/2006/relationships/image" Target="../media/image16.svg"/><Relationship Id="rId2" Type="http://schemas.openxmlformats.org/officeDocument/2006/relationships/hyperlink" Target="#'REPORT 2'!A1"/><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PIVOT TABLE 2'!A1"/><Relationship Id="rId6" Type="http://schemas.openxmlformats.org/officeDocument/2006/relationships/image" Target="../media/image7.png"/><Relationship Id="rId11" Type="http://schemas.openxmlformats.org/officeDocument/2006/relationships/chart" Target="../charts/chart6.xml"/><Relationship Id="rId24" Type="http://schemas.openxmlformats.org/officeDocument/2006/relationships/chart" Target="../charts/chart9.xml"/><Relationship Id="rId5" Type="http://schemas.openxmlformats.org/officeDocument/2006/relationships/hyperlink" Target="#'VISUALIZATION (2)'!A1"/><Relationship Id="rId15" Type="http://schemas.openxmlformats.org/officeDocument/2006/relationships/image" Target="../media/image14.svg"/><Relationship Id="rId23" Type="http://schemas.openxmlformats.org/officeDocument/2006/relationships/image" Target="../media/image22.svg"/><Relationship Id="rId10" Type="http://schemas.openxmlformats.org/officeDocument/2006/relationships/image" Target="../media/image11.png"/><Relationship Id="rId19" Type="http://schemas.openxmlformats.org/officeDocument/2006/relationships/image" Target="../media/image18.svg"/><Relationship Id="rId4" Type="http://schemas.openxmlformats.org/officeDocument/2006/relationships/image" Target="../media/image12.svg"/><Relationship Id="rId9" Type="http://schemas.openxmlformats.org/officeDocument/2006/relationships/image" Target="../media/image10.svg"/><Relationship Id="rId14" Type="http://schemas.openxmlformats.org/officeDocument/2006/relationships/image" Target="../media/image13.png"/><Relationship Id="rId22"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66675</xdr:colOff>
      <xdr:row>34</xdr:row>
      <xdr:rowOff>0</xdr:rowOff>
    </xdr:to>
    <xdr:grpSp>
      <xdr:nvGrpSpPr>
        <xdr:cNvPr id="9" name="Group 8">
          <a:extLst>
            <a:ext uri="{FF2B5EF4-FFF2-40B4-BE49-F238E27FC236}">
              <a16:creationId xmlns:a16="http://schemas.microsoft.com/office/drawing/2014/main" id="{D1D8A41E-F88B-482E-9A8A-5EFA99C22094}"/>
            </a:ext>
          </a:extLst>
        </xdr:cNvPr>
        <xdr:cNvGrpSpPr/>
      </xdr:nvGrpSpPr>
      <xdr:grpSpPr>
        <a:xfrm>
          <a:off x="0" y="0"/>
          <a:ext cx="10753725" cy="6153150"/>
          <a:chOff x="0" y="0"/>
          <a:chExt cx="10429875" cy="6477000"/>
        </a:xfrm>
      </xdr:grpSpPr>
      <xdr:sp macro="" textlink="">
        <xdr:nvSpPr>
          <xdr:cNvPr id="4" name="Rectangle 3">
            <a:extLst>
              <a:ext uri="{FF2B5EF4-FFF2-40B4-BE49-F238E27FC236}">
                <a16:creationId xmlns:a16="http://schemas.microsoft.com/office/drawing/2014/main" id="{CD208312-D977-43FB-9FF5-F17212AFFE55}"/>
              </a:ext>
            </a:extLst>
          </xdr:cNvPr>
          <xdr:cNvSpPr/>
        </xdr:nvSpPr>
        <xdr:spPr>
          <a:xfrm>
            <a:off x="0" y="0"/>
            <a:ext cx="1857375" cy="6467475"/>
          </a:xfrm>
          <a:prstGeom prst="rect">
            <a:avLst/>
          </a:prstGeom>
          <a:solidFill>
            <a:srgbClr val="FF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Rectangle 4">
            <a:extLst>
              <a:ext uri="{FF2B5EF4-FFF2-40B4-BE49-F238E27FC236}">
                <a16:creationId xmlns:a16="http://schemas.microsoft.com/office/drawing/2014/main" id="{175213DC-3EE1-4326-BC52-A610D250AC4C}"/>
              </a:ext>
            </a:extLst>
          </xdr:cNvPr>
          <xdr:cNvSpPr/>
        </xdr:nvSpPr>
        <xdr:spPr>
          <a:xfrm>
            <a:off x="1857375" y="9525"/>
            <a:ext cx="8572500" cy="6467475"/>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xdr:col>
      <xdr:colOff>133350</xdr:colOff>
      <xdr:row>0</xdr:row>
      <xdr:rowOff>76200</xdr:rowOff>
    </xdr:from>
    <xdr:to>
      <xdr:col>10</xdr:col>
      <xdr:colOff>142875</xdr:colOff>
      <xdr:row>3</xdr:row>
      <xdr:rowOff>47625</xdr:rowOff>
    </xdr:to>
    <xdr:sp macro="" textlink="">
      <xdr:nvSpPr>
        <xdr:cNvPr id="10" name="TextBox 9">
          <a:extLst>
            <a:ext uri="{FF2B5EF4-FFF2-40B4-BE49-F238E27FC236}">
              <a16:creationId xmlns:a16="http://schemas.microsoft.com/office/drawing/2014/main" id="{57380B3C-A320-405E-AEC7-EAB5A6592ED4}"/>
            </a:ext>
          </a:extLst>
        </xdr:cNvPr>
        <xdr:cNvSpPr txBox="1"/>
      </xdr:nvSpPr>
      <xdr:spPr>
        <a:xfrm>
          <a:off x="1962150" y="76200"/>
          <a:ext cx="4276725" cy="5429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latin typeface="Bahnschrift SemiBold SemiConden" panose="020B0502040204020203" pitchFamily="34" charset="0"/>
            </a:rPr>
            <a:t>INTERNSHIP</a:t>
          </a:r>
          <a:r>
            <a:rPr lang="en-US" sz="3200" baseline="0">
              <a:latin typeface="Bahnschrift SemiBold SemiConden" panose="020B0502040204020203" pitchFamily="34" charset="0"/>
            </a:rPr>
            <a:t> PROGRAM </a:t>
          </a:r>
          <a:endParaRPr lang="en-US" sz="3200">
            <a:latin typeface="Bahnschrift SemiBold SemiConden" panose="020B0502040204020203" pitchFamily="34" charset="0"/>
          </a:endParaRPr>
        </a:p>
      </xdr:txBody>
    </xdr:sp>
    <xdr:clientData/>
  </xdr:twoCellAnchor>
  <xdr:oneCellAnchor>
    <xdr:from>
      <xdr:col>9</xdr:col>
      <xdr:colOff>57150</xdr:colOff>
      <xdr:row>1</xdr:row>
      <xdr:rowOff>41910</xdr:rowOff>
    </xdr:from>
    <xdr:ext cx="1666875" cy="400174"/>
    <xdr:sp macro="" textlink="">
      <xdr:nvSpPr>
        <xdr:cNvPr id="11" name="TextBox 10">
          <a:extLst>
            <a:ext uri="{FF2B5EF4-FFF2-40B4-BE49-F238E27FC236}">
              <a16:creationId xmlns:a16="http://schemas.microsoft.com/office/drawing/2014/main" id="{752AE99C-4B6F-46DA-A33D-CCA2B2520C28}"/>
            </a:ext>
          </a:extLst>
        </xdr:cNvPr>
        <xdr:cNvSpPr txBox="1"/>
      </xdr:nvSpPr>
      <xdr:spPr>
        <a:xfrm>
          <a:off x="5680710" y="224790"/>
          <a:ext cx="1666875" cy="400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latin typeface="Bahnschrift SemiBold SemiConden" panose="020B0502040204020203" pitchFamily="34" charset="0"/>
            </a:rPr>
            <a:t>EXCEL</a:t>
          </a:r>
          <a:r>
            <a:rPr lang="en-US" sz="2000" baseline="0">
              <a:latin typeface="Bahnschrift SemiBold SemiConden" panose="020B0502040204020203" pitchFamily="34" charset="0"/>
            </a:rPr>
            <a:t> (TASK 1)</a:t>
          </a:r>
          <a:endParaRPr lang="en-US" sz="2000">
            <a:latin typeface="Bahnschrift SemiBold SemiConden" panose="020B0502040204020203" pitchFamily="34" charset="0"/>
          </a:endParaRPr>
        </a:p>
      </xdr:txBody>
    </xdr:sp>
    <xdr:clientData/>
  </xdr:oneCellAnchor>
  <xdr:twoCellAnchor>
    <xdr:from>
      <xdr:col>6</xdr:col>
      <xdr:colOff>133350</xdr:colOff>
      <xdr:row>3</xdr:row>
      <xdr:rowOff>152400</xdr:rowOff>
    </xdr:from>
    <xdr:to>
      <xdr:col>8</xdr:col>
      <xdr:colOff>581025</xdr:colOff>
      <xdr:row>7</xdr:row>
      <xdr:rowOff>133350</xdr:rowOff>
    </xdr:to>
    <xdr:sp macro="" textlink="'PIVOT TABLE TASK 1'!C21">
      <xdr:nvSpPr>
        <xdr:cNvPr id="25" name="Rectangle: Diagonal Corners Rounded 24">
          <a:extLst>
            <a:ext uri="{FF2B5EF4-FFF2-40B4-BE49-F238E27FC236}">
              <a16:creationId xmlns:a16="http://schemas.microsoft.com/office/drawing/2014/main" id="{F0A4B642-8331-4D01-926E-638138953BF4}"/>
            </a:ext>
          </a:extLst>
        </xdr:cNvPr>
        <xdr:cNvSpPr/>
      </xdr:nvSpPr>
      <xdr:spPr>
        <a:xfrm>
          <a:off x="3905250" y="695325"/>
          <a:ext cx="1704975" cy="704850"/>
        </a:xfrm>
        <a:prstGeom prst="round2Diag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fld id="{733724F9-EC87-453A-B320-B92E0EC90CEC}" type="TxLink">
            <a:rPr lang="en-US" sz="1600" b="0" i="0" u="none" strike="noStrike">
              <a:solidFill>
                <a:srgbClr val="000000"/>
              </a:solidFill>
              <a:latin typeface="Bahnschrift SemiBold SemiConden" panose="020B0502040204020203" pitchFamily="34" charset="0"/>
              <a:cs typeface="Calibri"/>
            </a:rPr>
            <a:pPr algn="ctr"/>
            <a:t>28</a:t>
          </a:fld>
          <a:endParaRPr lang="en-US" sz="1600">
            <a:latin typeface="Bahnschrift SemiBold SemiConden" panose="020B0502040204020203" pitchFamily="34" charset="0"/>
          </a:endParaRPr>
        </a:p>
      </xdr:txBody>
    </xdr:sp>
    <xdr:clientData/>
  </xdr:twoCellAnchor>
  <xdr:twoCellAnchor>
    <xdr:from>
      <xdr:col>3</xdr:col>
      <xdr:colOff>133350</xdr:colOff>
      <xdr:row>3</xdr:row>
      <xdr:rowOff>171450</xdr:rowOff>
    </xdr:from>
    <xdr:to>
      <xdr:col>5</xdr:col>
      <xdr:colOff>581025</xdr:colOff>
      <xdr:row>7</xdr:row>
      <xdr:rowOff>152400</xdr:rowOff>
    </xdr:to>
    <xdr:sp macro="" textlink="'PIVOT TABLE TASK 1'!C25">
      <xdr:nvSpPr>
        <xdr:cNvPr id="26" name="Rectangle: Diagonal Corners Rounded 25">
          <a:extLst>
            <a:ext uri="{FF2B5EF4-FFF2-40B4-BE49-F238E27FC236}">
              <a16:creationId xmlns:a16="http://schemas.microsoft.com/office/drawing/2014/main" id="{09F99220-7B87-42E5-B4CE-D8F8BE91AAAE}"/>
            </a:ext>
          </a:extLst>
        </xdr:cNvPr>
        <xdr:cNvSpPr/>
      </xdr:nvSpPr>
      <xdr:spPr>
        <a:xfrm>
          <a:off x="2019300" y="714375"/>
          <a:ext cx="1704975" cy="704850"/>
        </a:xfrm>
        <a:prstGeom prst="round2Diag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fld id="{D286BA76-D623-4E51-A20C-48860BAE8F13}" type="TxLink">
            <a:rPr lang="en-US" sz="1600" b="0" i="0" u="none" strike="noStrike">
              <a:solidFill>
                <a:srgbClr val="000000"/>
              </a:solidFill>
              <a:latin typeface="Bahnschrift SemiBold SemiConden" panose="020B0502040204020203" pitchFamily="34" charset="0"/>
              <a:cs typeface="Calibri"/>
            </a:rPr>
            <a:pPr algn="ctr"/>
            <a:t>40</a:t>
          </a:fld>
          <a:endParaRPr lang="en-US" sz="2400">
            <a:latin typeface="Bahnschrift SemiBold SemiConden" panose="020B0502040204020203" pitchFamily="34" charset="0"/>
          </a:endParaRPr>
        </a:p>
      </xdr:txBody>
    </xdr:sp>
    <xdr:clientData/>
  </xdr:twoCellAnchor>
  <xdr:twoCellAnchor>
    <xdr:from>
      <xdr:col>3</xdr:col>
      <xdr:colOff>152400</xdr:colOff>
      <xdr:row>8</xdr:row>
      <xdr:rowOff>104775</xdr:rowOff>
    </xdr:from>
    <xdr:to>
      <xdr:col>8</xdr:col>
      <xdr:colOff>495300</xdr:colOff>
      <xdr:row>20</xdr:row>
      <xdr:rowOff>133350</xdr:rowOff>
    </xdr:to>
    <xdr:sp macro="" textlink="">
      <xdr:nvSpPr>
        <xdr:cNvPr id="27" name="Rectangle 26">
          <a:extLst>
            <a:ext uri="{FF2B5EF4-FFF2-40B4-BE49-F238E27FC236}">
              <a16:creationId xmlns:a16="http://schemas.microsoft.com/office/drawing/2014/main" id="{E41D71A7-2490-480D-AA5D-358EE6718991}"/>
            </a:ext>
          </a:extLst>
        </xdr:cNvPr>
        <xdr:cNvSpPr/>
      </xdr:nvSpPr>
      <xdr:spPr>
        <a:xfrm>
          <a:off x="2038350" y="1552575"/>
          <a:ext cx="3486150" cy="2200275"/>
        </a:xfrm>
        <a:prstGeom prst="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152400</xdr:colOff>
      <xdr:row>21</xdr:row>
      <xdr:rowOff>38100</xdr:rowOff>
    </xdr:from>
    <xdr:to>
      <xdr:col>8</xdr:col>
      <xdr:colOff>495300</xdr:colOff>
      <xdr:row>33</xdr:row>
      <xdr:rowOff>66675</xdr:rowOff>
    </xdr:to>
    <xdr:sp macro="" textlink="">
      <xdr:nvSpPr>
        <xdr:cNvPr id="28" name="Rectangle 27">
          <a:extLst>
            <a:ext uri="{FF2B5EF4-FFF2-40B4-BE49-F238E27FC236}">
              <a16:creationId xmlns:a16="http://schemas.microsoft.com/office/drawing/2014/main" id="{C565CFE7-762C-4A14-AB37-294C88262EC7}"/>
            </a:ext>
          </a:extLst>
        </xdr:cNvPr>
        <xdr:cNvSpPr/>
      </xdr:nvSpPr>
      <xdr:spPr>
        <a:xfrm>
          <a:off x="2038350" y="3838575"/>
          <a:ext cx="3486150" cy="2200275"/>
        </a:xfrm>
        <a:prstGeom prst="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38100</xdr:colOff>
      <xdr:row>19</xdr:row>
      <xdr:rowOff>28575</xdr:rowOff>
    </xdr:from>
    <xdr:to>
      <xdr:col>16</xdr:col>
      <xdr:colOff>590550</xdr:colOff>
      <xdr:row>33</xdr:row>
      <xdr:rowOff>66675</xdr:rowOff>
    </xdr:to>
    <xdr:sp macro="" textlink="">
      <xdr:nvSpPr>
        <xdr:cNvPr id="29" name="Rectangle 28">
          <a:extLst>
            <a:ext uri="{FF2B5EF4-FFF2-40B4-BE49-F238E27FC236}">
              <a16:creationId xmlns:a16="http://schemas.microsoft.com/office/drawing/2014/main" id="{2FF21A41-65B8-4ACE-8E31-6FA4BB7E5B0E}"/>
            </a:ext>
          </a:extLst>
        </xdr:cNvPr>
        <xdr:cNvSpPr/>
      </xdr:nvSpPr>
      <xdr:spPr>
        <a:xfrm>
          <a:off x="5524500" y="3648075"/>
          <a:ext cx="4819650" cy="2705100"/>
        </a:xfrm>
        <a:prstGeom prst="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133350</xdr:colOff>
      <xdr:row>19</xdr:row>
      <xdr:rowOff>0</xdr:rowOff>
    </xdr:from>
    <xdr:to>
      <xdr:col>16</xdr:col>
      <xdr:colOff>438150</xdr:colOff>
      <xdr:row>33</xdr:row>
      <xdr:rowOff>66675</xdr:rowOff>
    </xdr:to>
    <xdr:graphicFrame macro="">
      <xdr:nvGraphicFramePr>
        <xdr:cNvPr id="30" name="Trend">
          <a:extLst>
            <a:ext uri="{FF2B5EF4-FFF2-40B4-BE49-F238E27FC236}">
              <a16:creationId xmlns:a16="http://schemas.microsoft.com/office/drawing/2014/main" id="{304D443C-6FF5-4D22-A551-D2BABB3374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38100</xdr:colOff>
      <xdr:row>8</xdr:row>
      <xdr:rowOff>95250</xdr:rowOff>
    </xdr:from>
    <xdr:to>
      <xdr:col>16</xdr:col>
      <xdr:colOff>590550</xdr:colOff>
      <xdr:row>18</xdr:row>
      <xdr:rowOff>123825</xdr:rowOff>
    </xdr:to>
    <xdr:sp macro="" textlink="">
      <xdr:nvSpPr>
        <xdr:cNvPr id="31" name="Rectangle 30">
          <a:extLst>
            <a:ext uri="{FF2B5EF4-FFF2-40B4-BE49-F238E27FC236}">
              <a16:creationId xmlns:a16="http://schemas.microsoft.com/office/drawing/2014/main" id="{49512E34-7BCE-491F-B796-862007B0B2F6}"/>
            </a:ext>
          </a:extLst>
        </xdr:cNvPr>
        <xdr:cNvSpPr/>
      </xdr:nvSpPr>
      <xdr:spPr>
        <a:xfrm>
          <a:off x="5695950" y="1543050"/>
          <a:ext cx="4953000" cy="1838325"/>
        </a:xfrm>
        <a:prstGeom prst="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409575</xdr:colOff>
      <xdr:row>5</xdr:row>
      <xdr:rowOff>66674</xdr:rowOff>
    </xdr:from>
    <xdr:to>
      <xdr:col>8</xdr:col>
      <xdr:colOff>400050</xdr:colOff>
      <xdr:row>6</xdr:row>
      <xdr:rowOff>161924</xdr:rowOff>
    </xdr:to>
    <xdr:sp macro="" textlink="">
      <xdr:nvSpPr>
        <xdr:cNvPr id="32" name="TextBox 31">
          <a:extLst>
            <a:ext uri="{FF2B5EF4-FFF2-40B4-BE49-F238E27FC236}">
              <a16:creationId xmlns:a16="http://schemas.microsoft.com/office/drawing/2014/main" id="{905E52ED-9D1E-40C2-A5A7-B4990C4E63BB}"/>
            </a:ext>
          </a:extLst>
        </xdr:cNvPr>
        <xdr:cNvSpPr txBox="1"/>
      </xdr:nvSpPr>
      <xdr:spPr>
        <a:xfrm>
          <a:off x="4181475" y="971549"/>
          <a:ext cx="1247775" cy="2762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latin typeface="Bahnschrift SemiBold SemiConden" panose="020B0502040204020203" pitchFamily="34" charset="0"/>
            </a:rPr>
            <a:t>Average</a:t>
          </a:r>
          <a:r>
            <a:rPr lang="en-US" sz="1100" baseline="0">
              <a:latin typeface="Bahnschrift SemiBold SemiConden" panose="020B0502040204020203" pitchFamily="34" charset="0"/>
            </a:rPr>
            <a:t> Age</a:t>
          </a:r>
          <a:endParaRPr lang="en-US" sz="1100">
            <a:latin typeface="Bahnschrift SemiBold SemiConden" panose="020B0502040204020203" pitchFamily="34" charset="0"/>
          </a:endParaRPr>
        </a:p>
      </xdr:txBody>
    </xdr:sp>
    <xdr:clientData/>
  </xdr:twoCellAnchor>
  <xdr:twoCellAnchor>
    <xdr:from>
      <xdr:col>2</xdr:col>
      <xdr:colOff>523874</xdr:colOff>
      <xdr:row>5</xdr:row>
      <xdr:rowOff>66675</xdr:rowOff>
    </xdr:from>
    <xdr:to>
      <xdr:col>6</xdr:col>
      <xdr:colOff>0</xdr:colOff>
      <xdr:row>8</xdr:row>
      <xdr:rowOff>0</xdr:rowOff>
    </xdr:to>
    <xdr:sp macro="" textlink="">
      <xdr:nvSpPr>
        <xdr:cNvPr id="33" name="TextBox 32">
          <a:extLst>
            <a:ext uri="{FF2B5EF4-FFF2-40B4-BE49-F238E27FC236}">
              <a16:creationId xmlns:a16="http://schemas.microsoft.com/office/drawing/2014/main" id="{78FC9757-87CC-4808-BF0C-D92464171767}"/>
            </a:ext>
          </a:extLst>
        </xdr:cNvPr>
        <xdr:cNvSpPr txBox="1"/>
      </xdr:nvSpPr>
      <xdr:spPr>
        <a:xfrm>
          <a:off x="1781174" y="971550"/>
          <a:ext cx="1990726" cy="4762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latin typeface="Bahnschrift SemiBold SemiConden" panose="020B0502040204020203" pitchFamily="34" charset="0"/>
            </a:rPr>
            <a:t>Total number of </a:t>
          </a:r>
        </a:p>
        <a:p>
          <a:pPr algn="ctr"/>
          <a:r>
            <a:rPr lang="en-US" sz="1100">
              <a:latin typeface="Bahnschrift SemiBold SemiConden" panose="020B0502040204020203" pitchFamily="34" charset="0"/>
            </a:rPr>
            <a:t>Individuals</a:t>
          </a:r>
        </a:p>
      </xdr:txBody>
    </xdr:sp>
    <xdr:clientData/>
  </xdr:twoCellAnchor>
  <xdr:twoCellAnchor editAs="oneCell">
    <xdr:from>
      <xdr:col>6</xdr:col>
      <xdr:colOff>200025</xdr:colOff>
      <xdr:row>3</xdr:row>
      <xdr:rowOff>171450</xdr:rowOff>
    </xdr:from>
    <xdr:to>
      <xdr:col>7</xdr:col>
      <xdr:colOff>9525</xdr:colOff>
      <xdr:row>6</xdr:row>
      <xdr:rowOff>28575</xdr:rowOff>
    </xdr:to>
    <xdr:pic>
      <xdr:nvPicPr>
        <xdr:cNvPr id="37" name="Graphic 36" descr="Group with solid fill">
          <a:extLst>
            <a:ext uri="{FF2B5EF4-FFF2-40B4-BE49-F238E27FC236}">
              <a16:creationId xmlns:a16="http://schemas.microsoft.com/office/drawing/2014/main" id="{1F7EC3B2-FC47-4372-B095-69CA79FED0A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971925" y="714375"/>
          <a:ext cx="438150" cy="400050"/>
        </a:xfrm>
        <a:prstGeom prst="rect">
          <a:avLst/>
        </a:prstGeom>
      </xdr:spPr>
    </xdr:pic>
    <xdr:clientData/>
  </xdr:twoCellAnchor>
  <xdr:twoCellAnchor editAs="oneCell">
    <xdr:from>
      <xdr:col>3</xdr:col>
      <xdr:colOff>266700</xdr:colOff>
      <xdr:row>3</xdr:row>
      <xdr:rowOff>152400</xdr:rowOff>
    </xdr:from>
    <xdr:to>
      <xdr:col>4</xdr:col>
      <xdr:colOff>104775</xdr:colOff>
      <xdr:row>6</xdr:row>
      <xdr:rowOff>28575</xdr:rowOff>
    </xdr:to>
    <xdr:pic>
      <xdr:nvPicPr>
        <xdr:cNvPr id="39" name="Graphic 38" descr="Users with solid fill">
          <a:extLst>
            <a:ext uri="{FF2B5EF4-FFF2-40B4-BE49-F238E27FC236}">
              <a16:creationId xmlns:a16="http://schemas.microsoft.com/office/drawing/2014/main" id="{17C7CF60-D6AA-4DBB-AD87-9D91FC6B69A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152650" y="695325"/>
          <a:ext cx="466725" cy="419100"/>
        </a:xfrm>
        <a:prstGeom prst="rect">
          <a:avLst/>
        </a:prstGeom>
      </xdr:spPr>
    </xdr:pic>
    <xdr:clientData/>
  </xdr:twoCellAnchor>
  <xdr:twoCellAnchor editAs="oneCell">
    <xdr:from>
      <xdr:col>12</xdr:col>
      <xdr:colOff>38099</xdr:colOff>
      <xdr:row>1</xdr:row>
      <xdr:rowOff>19051</xdr:rowOff>
    </xdr:from>
    <xdr:to>
      <xdr:col>14</xdr:col>
      <xdr:colOff>232409</xdr:colOff>
      <xdr:row>6</xdr:row>
      <xdr:rowOff>47626</xdr:rowOff>
    </xdr:to>
    <mc:AlternateContent xmlns:mc="http://schemas.openxmlformats.org/markup-compatibility/2006" xmlns:a14="http://schemas.microsoft.com/office/drawing/2010/main">
      <mc:Choice Requires="a14">
        <xdr:graphicFrame macro="">
          <xdr:nvGraphicFramePr>
            <xdr:cNvPr id="41" name="gender">
              <a:extLst>
                <a:ext uri="{FF2B5EF4-FFF2-40B4-BE49-F238E27FC236}">
                  <a16:creationId xmlns:a16="http://schemas.microsoft.com/office/drawing/2014/main" id="{05761192-70DB-405B-991F-D82DC1DB74B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581899" y="200026"/>
              <a:ext cx="1451610" cy="933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428625</xdr:colOff>
      <xdr:row>7</xdr:row>
      <xdr:rowOff>161925</xdr:rowOff>
    </xdr:from>
    <xdr:to>
      <xdr:col>1</xdr:col>
      <xdr:colOff>438150</xdr:colOff>
      <xdr:row>11</xdr:row>
      <xdr:rowOff>19050</xdr:rowOff>
    </xdr:to>
    <xdr:pic>
      <xdr:nvPicPr>
        <xdr:cNvPr id="43" name="Graphic 42" descr="Home with solid fill">
          <a:hlinkClick xmlns:r="http://schemas.openxmlformats.org/officeDocument/2006/relationships" r:id="rId6"/>
          <a:extLst>
            <a:ext uri="{FF2B5EF4-FFF2-40B4-BE49-F238E27FC236}">
              <a16:creationId xmlns:a16="http://schemas.microsoft.com/office/drawing/2014/main" id="{50FF0AF4-4CB2-4F1C-AC82-23F60E40DF4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28625" y="1428750"/>
          <a:ext cx="638175" cy="581025"/>
        </a:xfrm>
        <a:prstGeom prst="rect">
          <a:avLst/>
        </a:prstGeom>
      </xdr:spPr>
    </xdr:pic>
    <xdr:clientData/>
  </xdr:twoCellAnchor>
  <xdr:twoCellAnchor editAs="oneCell">
    <xdr:from>
      <xdr:col>0</xdr:col>
      <xdr:colOff>457200</xdr:colOff>
      <xdr:row>11</xdr:row>
      <xdr:rowOff>0</xdr:rowOff>
    </xdr:from>
    <xdr:to>
      <xdr:col>1</xdr:col>
      <xdr:colOff>400050</xdr:colOff>
      <xdr:row>13</xdr:row>
      <xdr:rowOff>161925</xdr:rowOff>
    </xdr:to>
    <xdr:pic>
      <xdr:nvPicPr>
        <xdr:cNvPr id="45" name="Graphic 44" descr="Bar graph with upward trend with solid fill">
          <a:hlinkClick xmlns:r="http://schemas.openxmlformats.org/officeDocument/2006/relationships" r:id="rId9"/>
          <a:extLst>
            <a:ext uri="{FF2B5EF4-FFF2-40B4-BE49-F238E27FC236}">
              <a16:creationId xmlns:a16="http://schemas.microsoft.com/office/drawing/2014/main" id="{D580CCE3-B9ED-412E-B58E-C6353C3EF45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57200" y="1990725"/>
          <a:ext cx="571500" cy="523875"/>
        </a:xfrm>
        <a:prstGeom prst="rect">
          <a:avLst/>
        </a:prstGeom>
      </xdr:spPr>
    </xdr:pic>
    <xdr:clientData/>
  </xdr:twoCellAnchor>
  <xdr:twoCellAnchor editAs="oneCell">
    <xdr:from>
      <xdr:col>0</xdr:col>
      <xdr:colOff>447675</xdr:colOff>
      <xdr:row>13</xdr:row>
      <xdr:rowOff>152400</xdr:rowOff>
    </xdr:from>
    <xdr:to>
      <xdr:col>1</xdr:col>
      <xdr:colOff>400050</xdr:colOff>
      <xdr:row>16</xdr:row>
      <xdr:rowOff>142875</xdr:rowOff>
    </xdr:to>
    <xdr:pic>
      <xdr:nvPicPr>
        <xdr:cNvPr id="47" name="Graphic 46" descr="Document with solid fill">
          <a:hlinkClick xmlns:r="http://schemas.openxmlformats.org/officeDocument/2006/relationships" r:id="rId12"/>
          <a:extLst>
            <a:ext uri="{FF2B5EF4-FFF2-40B4-BE49-F238E27FC236}">
              <a16:creationId xmlns:a16="http://schemas.microsoft.com/office/drawing/2014/main" id="{6DF2985C-7A15-4517-B972-A3A09191D08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47675" y="2505075"/>
          <a:ext cx="581025" cy="533400"/>
        </a:xfrm>
        <a:prstGeom prst="rect">
          <a:avLst/>
        </a:prstGeom>
      </xdr:spPr>
    </xdr:pic>
    <xdr:clientData/>
  </xdr:twoCellAnchor>
  <xdr:twoCellAnchor>
    <xdr:from>
      <xdr:col>3</xdr:col>
      <xdr:colOff>190500</xdr:colOff>
      <xdr:row>8</xdr:row>
      <xdr:rowOff>76200</xdr:rowOff>
    </xdr:from>
    <xdr:to>
      <xdr:col>8</xdr:col>
      <xdr:colOff>466725</xdr:colOff>
      <xdr:row>20</xdr:row>
      <xdr:rowOff>66675</xdr:rowOff>
    </xdr:to>
    <xdr:graphicFrame macro="">
      <xdr:nvGraphicFramePr>
        <xdr:cNvPr id="48" name="Percentage">
          <a:extLst>
            <a:ext uri="{FF2B5EF4-FFF2-40B4-BE49-F238E27FC236}">
              <a16:creationId xmlns:a16="http://schemas.microsoft.com/office/drawing/2014/main" id="{0AF5C156-2D3D-4739-ABDC-DEF7AEF6B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104775</xdr:colOff>
      <xdr:row>8</xdr:row>
      <xdr:rowOff>95250</xdr:rowOff>
    </xdr:from>
    <xdr:to>
      <xdr:col>16</xdr:col>
      <xdr:colOff>428625</xdr:colOff>
      <xdr:row>18</xdr:row>
      <xdr:rowOff>47625</xdr:rowOff>
    </xdr:to>
    <xdr:graphicFrame macro="">
      <xdr:nvGraphicFramePr>
        <xdr:cNvPr id="49" name="Count">
          <a:extLst>
            <a:ext uri="{FF2B5EF4-FFF2-40B4-BE49-F238E27FC236}">
              <a16:creationId xmlns:a16="http://schemas.microsoft.com/office/drawing/2014/main" id="{6875AE30-9FCB-408D-BFF4-62BCB79A73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0</xdr:col>
      <xdr:colOff>106680</xdr:colOff>
      <xdr:row>0</xdr:row>
      <xdr:rowOff>0</xdr:rowOff>
    </xdr:from>
    <xdr:to>
      <xdr:col>3</xdr:col>
      <xdr:colOff>32385</xdr:colOff>
      <xdr:row>4</xdr:row>
      <xdr:rowOff>68580</xdr:rowOff>
    </xdr:to>
    <xdr:pic>
      <xdr:nvPicPr>
        <xdr:cNvPr id="6" name="Picture 5">
          <a:extLst>
            <a:ext uri="{FF2B5EF4-FFF2-40B4-BE49-F238E27FC236}">
              <a16:creationId xmlns:a16="http://schemas.microsoft.com/office/drawing/2014/main" id="{828D4C08-5C05-8E1E-0D78-83C8617F9D4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6680" y="0"/>
          <a:ext cx="1811655" cy="792480"/>
        </a:xfrm>
        <a:prstGeom prst="rect">
          <a:avLst/>
        </a:prstGeom>
      </xdr:spPr>
    </xdr:pic>
    <xdr:clientData/>
  </xdr:twoCellAnchor>
  <xdr:twoCellAnchor>
    <xdr:from>
      <xdr:col>3</xdr:col>
      <xdr:colOff>171449</xdr:colOff>
      <xdr:row>21</xdr:row>
      <xdr:rowOff>19050</xdr:rowOff>
    </xdr:from>
    <xdr:to>
      <xdr:col>8</xdr:col>
      <xdr:colOff>561974</xdr:colOff>
      <xdr:row>33</xdr:row>
      <xdr:rowOff>95250</xdr:rowOff>
    </xdr:to>
    <xdr:graphicFrame macro="">
      <xdr:nvGraphicFramePr>
        <xdr:cNvPr id="12" name="Gender_Age">
          <a:extLst>
            <a:ext uri="{FF2B5EF4-FFF2-40B4-BE49-F238E27FC236}">
              <a16:creationId xmlns:a16="http://schemas.microsoft.com/office/drawing/2014/main" id="{910FB50F-3CB2-444C-B12F-3EB40D0FAD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14</xdr:col>
      <xdr:colOff>342900</xdr:colOff>
      <xdr:row>1</xdr:row>
      <xdr:rowOff>19049</xdr:rowOff>
    </xdr:from>
    <xdr:to>
      <xdr:col>16</xdr:col>
      <xdr:colOff>552450</xdr:colOff>
      <xdr:row>6</xdr:row>
      <xdr:rowOff>95249</xdr:rowOff>
    </xdr:to>
    <mc:AlternateContent xmlns:mc="http://schemas.openxmlformats.org/markup-compatibility/2006" xmlns:a14="http://schemas.microsoft.com/office/drawing/2010/main">
      <mc:Choice Requires="a14">
        <xdr:graphicFrame macro="">
          <xdr:nvGraphicFramePr>
            <xdr:cNvPr id="13" name="age">
              <a:extLst>
                <a:ext uri="{FF2B5EF4-FFF2-40B4-BE49-F238E27FC236}">
                  <a16:creationId xmlns:a16="http://schemas.microsoft.com/office/drawing/2014/main" id="{1D6A3785-7D25-43FC-9A88-81ADAC8DF8B2}"/>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9144000" y="200024"/>
              <a:ext cx="1466850"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670560</xdr:colOff>
      <xdr:row>29</xdr:row>
      <xdr:rowOff>160020</xdr:rowOff>
    </xdr:from>
    <xdr:to>
      <xdr:col>11</xdr:col>
      <xdr:colOff>60960</xdr:colOff>
      <xdr:row>44</xdr:row>
      <xdr:rowOff>160020</xdr:rowOff>
    </xdr:to>
    <xdr:graphicFrame macro="">
      <xdr:nvGraphicFramePr>
        <xdr:cNvPr id="2" name="Chart 1">
          <a:extLst>
            <a:ext uri="{FF2B5EF4-FFF2-40B4-BE49-F238E27FC236}">
              <a16:creationId xmlns:a16="http://schemas.microsoft.com/office/drawing/2014/main" id="{CCB4F4D6-9740-8E38-0BA2-6A313347DA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815340</xdr:colOff>
      <xdr:row>7</xdr:row>
      <xdr:rowOff>30481</xdr:rowOff>
    </xdr:from>
    <xdr:to>
      <xdr:col>8</xdr:col>
      <xdr:colOff>304800</xdr:colOff>
      <xdr:row>14</xdr:row>
      <xdr:rowOff>175261</xdr:rowOff>
    </xdr:to>
    <mc:AlternateContent xmlns:mc="http://schemas.openxmlformats.org/markup-compatibility/2006">
      <mc:Choice xmlns:a14="http://schemas.microsoft.com/office/drawing/2010/main" Requires="a14">
        <xdr:graphicFrame macro="">
          <xdr:nvGraphicFramePr>
            <xdr:cNvPr id="3" name="Avenue">
              <a:extLst>
                <a:ext uri="{FF2B5EF4-FFF2-40B4-BE49-F238E27FC236}">
                  <a16:creationId xmlns:a16="http://schemas.microsoft.com/office/drawing/2014/main" id="{F2364AE2-1CEB-21B4-0648-15232539A9AC}"/>
                </a:ext>
              </a:extLst>
            </xdr:cNvPr>
            <xdr:cNvGraphicFramePr/>
          </xdr:nvGraphicFramePr>
          <xdr:xfrm>
            <a:off x="0" y="0"/>
            <a:ext cx="0" cy="0"/>
          </xdr:xfrm>
          <a:graphic>
            <a:graphicData uri="http://schemas.microsoft.com/office/drawing/2010/slicer">
              <sle:slicer xmlns:sle="http://schemas.microsoft.com/office/drawing/2010/slicer" name="Avenue"/>
            </a:graphicData>
          </a:graphic>
        </xdr:graphicFrame>
      </mc:Choice>
      <mc:Fallback>
        <xdr:sp macro="" textlink="">
          <xdr:nvSpPr>
            <xdr:cNvPr id="0" name=""/>
            <xdr:cNvSpPr>
              <a:spLocks noTextEdit="1"/>
            </xdr:cNvSpPr>
          </xdr:nvSpPr>
          <xdr:spPr>
            <a:xfrm>
              <a:off x="6355080" y="1310641"/>
              <a:ext cx="1828800" cy="142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66675</xdr:colOff>
      <xdr:row>34</xdr:row>
      <xdr:rowOff>0</xdr:rowOff>
    </xdr:to>
    <xdr:grpSp>
      <xdr:nvGrpSpPr>
        <xdr:cNvPr id="2" name="Group 1">
          <a:hlinkClick xmlns:r="http://schemas.openxmlformats.org/officeDocument/2006/relationships" r:id="rId1"/>
          <a:extLst>
            <a:ext uri="{FF2B5EF4-FFF2-40B4-BE49-F238E27FC236}">
              <a16:creationId xmlns:a16="http://schemas.microsoft.com/office/drawing/2014/main" id="{D9920D1F-592B-4C99-929A-3F2D5DB7D470}"/>
            </a:ext>
          </a:extLst>
        </xdr:cNvPr>
        <xdr:cNvGrpSpPr/>
      </xdr:nvGrpSpPr>
      <xdr:grpSpPr>
        <a:xfrm>
          <a:off x="0" y="0"/>
          <a:ext cx="10753725" cy="6153150"/>
          <a:chOff x="0" y="0"/>
          <a:chExt cx="10429875" cy="6477000"/>
        </a:xfrm>
      </xdr:grpSpPr>
      <xdr:sp macro="" textlink="">
        <xdr:nvSpPr>
          <xdr:cNvPr id="3" name="Rectangle 2">
            <a:extLst>
              <a:ext uri="{FF2B5EF4-FFF2-40B4-BE49-F238E27FC236}">
                <a16:creationId xmlns:a16="http://schemas.microsoft.com/office/drawing/2014/main" id="{A3576E6F-4EC2-9191-6A43-6BBC1FEC2D64}"/>
              </a:ext>
            </a:extLst>
          </xdr:cNvPr>
          <xdr:cNvSpPr/>
        </xdr:nvSpPr>
        <xdr:spPr>
          <a:xfrm>
            <a:off x="0" y="0"/>
            <a:ext cx="1857375" cy="6467475"/>
          </a:xfrm>
          <a:prstGeom prst="rect">
            <a:avLst/>
          </a:prstGeom>
          <a:solidFill>
            <a:srgbClr val="FFFFC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Rectangle 3">
            <a:extLst>
              <a:ext uri="{FF2B5EF4-FFF2-40B4-BE49-F238E27FC236}">
                <a16:creationId xmlns:a16="http://schemas.microsoft.com/office/drawing/2014/main" id="{CFA4579F-9B6C-9067-49FF-49D84D719A61}"/>
              </a:ext>
            </a:extLst>
          </xdr:cNvPr>
          <xdr:cNvSpPr/>
        </xdr:nvSpPr>
        <xdr:spPr>
          <a:xfrm>
            <a:off x="1857375" y="9525"/>
            <a:ext cx="8572500" cy="6467475"/>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xdr:col>
      <xdr:colOff>133350</xdr:colOff>
      <xdr:row>0</xdr:row>
      <xdr:rowOff>76200</xdr:rowOff>
    </xdr:from>
    <xdr:to>
      <xdr:col>10</xdr:col>
      <xdr:colOff>142875</xdr:colOff>
      <xdr:row>3</xdr:row>
      <xdr:rowOff>47625</xdr:rowOff>
    </xdr:to>
    <xdr:sp macro="" textlink="">
      <xdr:nvSpPr>
        <xdr:cNvPr id="5" name="TextBox 4">
          <a:extLst>
            <a:ext uri="{FF2B5EF4-FFF2-40B4-BE49-F238E27FC236}">
              <a16:creationId xmlns:a16="http://schemas.microsoft.com/office/drawing/2014/main" id="{9BA15A7A-12BD-4DE1-9867-8FE0D8138CF5}"/>
            </a:ext>
          </a:extLst>
        </xdr:cNvPr>
        <xdr:cNvSpPr txBox="1"/>
      </xdr:nvSpPr>
      <xdr:spPr>
        <a:xfrm>
          <a:off x="2007870" y="76200"/>
          <a:ext cx="4383405" cy="52006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latin typeface="Bahnschrift SemiBold SemiConden" panose="020B0502040204020203" pitchFamily="34" charset="0"/>
            </a:rPr>
            <a:t>INTERNSHIP</a:t>
          </a:r>
          <a:r>
            <a:rPr lang="en-US" sz="3200" baseline="0">
              <a:latin typeface="Bahnschrift SemiBold SemiConden" panose="020B0502040204020203" pitchFamily="34" charset="0"/>
            </a:rPr>
            <a:t> PROGRAM </a:t>
          </a:r>
          <a:endParaRPr lang="en-US" sz="3200">
            <a:latin typeface="Bahnschrift SemiBold SemiConden" panose="020B0502040204020203" pitchFamily="34" charset="0"/>
          </a:endParaRPr>
        </a:p>
      </xdr:txBody>
    </xdr:sp>
    <xdr:clientData/>
  </xdr:twoCellAnchor>
  <xdr:oneCellAnchor>
    <xdr:from>
      <xdr:col>9</xdr:col>
      <xdr:colOff>57150</xdr:colOff>
      <xdr:row>1</xdr:row>
      <xdr:rowOff>41910</xdr:rowOff>
    </xdr:from>
    <xdr:ext cx="1819275" cy="400174"/>
    <xdr:sp macro="" textlink="">
      <xdr:nvSpPr>
        <xdr:cNvPr id="6" name="TextBox 5">
          <a:extLst>
            <a:ext uri="{FF2B5EF4-FFF2-40B4-BE49-F238E27FC236}">
              <a16:creationId xmlns:a16="http://schemas.microsoft.com/office/drawing/2014/main" id="{D2AB9951-554A-4EC9-A3A1-F7527420D5C7}"/>
            </a:ext>
          </a:extLst>
        </xdr:cNvPr>
        <xdr:cNvSpPr txBox="1"/>
      </xdr:nvSpPr>
      <xdr:spPr>
        <a:xfrm>
          <a:off x="5715000" y="222885"/>
          <a:ext cx="1819275" cy="400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latin typeface="Bahnschrift SemiBold SemiConden" panose="020B0502040204020203" pitchFamily="34" charset="0"/>
            </a:rPr>
            <a:t>EXCEL</a:t>
          </a:r>
          <a:r>
            <a:rPr lang="en-US" sz="2000" baseline="0">
              <a:latin typeface="Bahnschrift SemiBold SemiConden" panose="020B0502040204020203" pitchFamily="34" charset="0"/>
            </a:rPr>
            <a:t> (TASK 2)</a:t>
          </a:r>
          <a:endParaRPr lang="en-US" sz="2000">
            <a:latin typeface="Bahnschrift SemiBold SemiConden" panose="020B0502040204020203" pitchFamily="34" charset="0"/>
          </a:endParaRPr>
        </a:p>
      </xdr:txBody>
    </xdr:sp>
    <xdr:clientData/>
  </xdr:oneCellAnchor>
  <xdr:twoCellAnchor>
    <xdr:from>
      <xdr:col>6</xdr:col>
      <xdr:colOff>28575</xdr:colOff>
      <xdr:row>3</xdr:row>
      <xdr:rowOff>152400</xdr:rowOff>
    </xdr:from>
    <xdr:to>
      <xdr:col>8</xdr:col>
      <xdr:colOff>476250</xdr:colOff>
      <xdr:row>7</xdr:row>
      <xdr:rowOff>133350</xdr:rowOff>
    </xdr:to>
    <xdr:sp macro="" textlink="'PIVOT TABLE 2'!D12">
      <xdr:nvSpPr>
        <xdr:cNvPr id="7" name="Rectangle: Diagonal Corners Rounded 6">
          <a:extLst>
            <a:ext uri="{FF2B5EF4-FFF2-40B4-BE49-F238E27FC236}">
              <a16:creationId xmlns:a16="http://schemas.microsoft.com/office/drawing/2014/main" id="{D0B3E7C7-2551-46BB-B20B-8491DF7C7225}"/>
            </a:ext>
          </a:extLst>
        </xdr:cNvPr>
        <xdr:cNvSpPr/>
      </xdr:nvSpPr>
      <xdr:spPr>
        <a:xfrm>
          <a:off x="3800475" y="695325"/>
          <a:ext cx="1704975" cy="704850"/>
        </a:xfrm>
        <a:prstGeom prst="round2Diag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fld id="{C373BC68-1F72-463F-845E-96FFA4CC3D3E}" type="TxLink">
            <a:rPr lang="en-US" sz="2000" b="0" i="0" u="none" strike="noStrike">
              <a:solidFill>
                <a:srgbClr val="000000"/>
              </a:solidFill>
              <a:latin typeface="Bahnschrift SemiBold SemiConden" panose="020B0502040204020203" pitchFamily="34" charset="0"/>
              <a:cs typeface="Calibri"/>
            </a:rPr>
            <a:t>62.5%</a:t>
          </a:fld>
          <a:endParaRPr lang="en-US" sz="3200">
            <a:latin typeface="Bahnschrift SemiBold SemiConden" panose="020B0502040204020203" pitchFamily="34" charset="0"/>
          </a:endParaRPr>
        </a:p>
      </xdr:txBody>
    </xdr:sp>
    <xdr:clientData/>
  </xdr:twoCellAnchor>
  <xdr:twoCellAnchor>
    <xdr:from>
      <xdr:col>3</xdr:col>
      <xdr:colOff>133350</xdr:colOff>
      <xdr:row>3</xdr:row>
      <xdr:rowOff>171450</xdr:rowOff>
    </xdr:from>
    <xdr:to>
      <xdr:col>5</xdr:col>
      <xdr:colOff>581025</xdr:colOff>
      <xdr:row>7</xdr:row>
      <xdr:rowOff>152400</xdr:rowOff>
    </xdr:to>
    <xdr:sp macro="" textlink="'PIVOT TABLE 2'!D5">
      <xdr:nvSpPr>
        <xdr:cNvPr id="8" name="Rectangle: Diagonal Corners Rounded 7">
          <a:extLst>
            <a:ext uri="{FF2B5EF4-FFF2-40B4-BE49-F238E27FC236}">
              <a16:creationId xmlns:a16="http://schemas.microsoft.com/office/drawing/2014/main" id="{14211035-03DD-46D7-83C8-F9B1BD28ADCF}"/>
            </a:ext>
          </a:extLst>
        </xdr:cNvPr>
        <xdr:cNvSpPr/>
      </xdr:nvSpPr>
      <xdr:spPr>
        <a:xfrm>
          <a:off x="2007870" y="720090"/>
          <a:ext cx="1697355" cy="712470"/>
        </a:xfrm>
        <a:prstGeom prst="round2Diag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fld id="{4F7C1823-F307-4D36-8C79-50B1585553A5}" type="TxLink">
            <a:rPr lang="en-US" sz="2000" b="0" i="0" u="none" strike="noStrike">
              <a:solidFill>
                <a:srgbClr val="000000"/>
              </a:solidFill>
              <a:latin typeface="Bahnschrift SemiBold SemiConden" panose="020B0502040204020203" pitchFamily="34" charset="0"/>
              <a:cs typeface="Calibri"/>
            </a:rPr>
            <a:t>25</a:t>
          </a:fld>
          <a:endParaRPr lang="en-US" sz="4400">
            <a:latin typeface="Bahnschrift SemiBold SemiConden" panose="020B0502040204020203" pitchFamily="34" charset="0"/>
          </a:endParaRPr>
        </a:p>
      </xdr:txBody>
    </xdr:sp>
    <xdr:clientData/>
  </xdr:twoCellAnchor>
  <xdr:twoCellAnchor>
    <xdr:from>
      <xdr:col>3</xdr:col>
      <xdr:colOff>152400</xdr:colOff>
      <xdr:row>8</xdr:row>
      <xdr:rowOff>104775</xdr:rowOff>
    </xdr:from>
    <xdr:to>
      <xdr:col>8</xdr:col>
      <xdr:colOff>495300</xdr:colOff>
      <xdr:row>20</xdr:row>
      <xdr:rowOff>133350</xdr:rowOff>
    </xdr:to>
    <xdr:sp macro="" textlink="">
      <xdr:nvSpPr>
        <xdr:cNvPr id="9" name="Rectangle 8">
          <a:extLst>
            <a:ext uri="{FF2B5EF4-FFF2-40B4-BE49-F238E27FC236}">
              <a16:creationId xmlns:a16="http://schemas.microsoft.com/office/drawing/2014/main" id="{FF666C6D-9D77-4024-A4DF-A4CD475D2D11}"/>
            </a:ext>
          </a:extLst>
        </xdr:cNvPr>
        <xdr:cNvSpPr/>
      </xdr:nvSpPr>
      <xdr:spPr>
        <a:xfrm>
          <a:off x="2026920" y="1567815"/>
          <a:ext cx="3467100" cy="2223135"/>
        </a:xfrm>
        <a:prstGeom prst="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152400</xdr:colOff>
      <xdr:row>21</xdr:row>
      <xdr:rowOff>38100</xdr:rowOff>
    </xdr:from>
    <xdr:to>
      <xdr:col>8</xdr:col>
      <xdr:colOff>495300</xdr:colOff>
      <xdr:row>33</xdr:row>
      <xdr:rowOff>66675</xdr:rowOff>
    </xdr:to>
    <xdr:sp macro="" textlink="">
      <xdr:nvSpPr>
        <xdr:cNvPr id="10" name="Rectangle 9">
          <a:extLst>
            <a:ext uri="{FF2B5EF4-FFF2-40B4-BE49-F238E27FC236}">
              <a16:creationId xmlns:a16="http://schemas.microsoft.com/office/drawing/2014/main" id="{315AAD5B-8CF8-43D2-B133-4B72D51A7EFE}"/>
            </a:ext>
          </a:extLst>
        </xdr:cNvPr>
        <xdr:cNvSpPr/>
      </xdr:nvSpPr>
      <xdr:spPr>
        <a:xfrm>
          <a:off x="2026920" y="3878580"/>
          <a:ext cx="3467100" cy="2223135"/>
        </a:xfrm>
        <a:prstGeom prst="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38100</xdr:colOff>
      <xdr:row>19</xdr:row>
      <xdr:rowOff>28575</xdr:rowOff>
    </xdr:from>
    <xdr:to>
      <xdr:col>16</xdr:col>
      <xdr:colOff>590550</xdr:colOff>
      <xdr:row>33</xdr:row>
      <xdr:rowOff>66675</xdr:rowOff>
    </xdr:to>
    <xdr:sp macro="" textlink="">
      <xdr:nvSpPr>
        <xdr:cNvPr id="11" name="Rectangle 10">
          <a:extLst>
            <a:ext uri="{FF2B5EF4-FFF2-40B4-BE49-F238E27FC236}">
              <a16:creationId xmlns:a16="http://schemas.microsoft.com/office/drawing/2014/main" id="{3E8FB0AE-A6E9-4ECA-BEF1-A5D4C511F83E}"/>
            </a:ext>
          </a:extLst>
        </xdr:cNvPr>
        <xdr:cNvSpPr/>
      </xdr:nvSpPr>
      <xdr:spPr>
        <a:xfrm>
          <a:off x="5661660" y="3503295"/>
          <a:ext cx="4926330" cy="2598420"/>
        </a:xfrm>
        <a:prstGeom prst="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38100</xdr:colOff>
      <xdr:row>8</xdr:row>
      <xdr:rowOff>95250</xdr:rowOff>
    </xdr:from>
    <xdr:to>
      <xdr:col>16</xdr:col>
      <xdr:colOff>590550</xdr:colOff>
      <xdr:row>18</xdr:row>
      <xdr:rowOff>123825</xdr:rowOff>
    </xdr:to>
    <xdr:sp macro="" textlink="">
      <xdr:nvSpPr>
        <xdr:cNvPr id="13" name="Rectangle 12">
          <a:extLst>
            <a:ext uri="{FF2B5EF4-FFF2-40B4-BE49-F238E27FC236}">
              <a16:creationId xmlns:a16="http://schemas.microsoft.com/office/drawing/2014/main" id="{40C56C8A-A920-4681-B0BF-D658450BEF11}"/>
            </a:ext>
          </a:extLst>
        </xdr:cNvPr>
        <xdr:cNvSpPr/>
      </xdr:nvSpPr>
      <xdr:spPr>
        <a:xfrm>
          <a:off x="5661660" y="1558290"/>
          <a:ext cx="4926330" cy="1857375"/>
        </a:xfrm>
        <a:prstGeom prst="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196850</xdr:colOff>
      <xdr:row>6</xdr:row>
      <xdr:rowOff>9524</xdr:rowOff>
    </xdr:from>
    <xdr:to>
      <xdr:col>8</xdr:col>
      <xdr:colOff>406400</xdr:colOff>
      <xdr:row>7</xdr:row>
      <xdr:rowOff>146050</xdr:rowOff>
    </xdr:to>
    <xdr:sp macro="" textlink="">
      <xdr:nvSpPr>
        <xdr:cNvPr id="14" name="TextBox 13">
          <a:extLst>
            <a:ext uri="{FF2B5EF4-FFF2-40B4-BE49-F238E27FC236}">
              <a16:creationId xmlns:a16="http://schemas.microsoft.com/office/drawing/2014/main" id="{6F8FC1BE-6833-4D5E-9112-94F73DB301A4}"/>
            </a:ext>
          </a:extLst>
        </xdr:cNvPr>
        <xdr:cNvSpPr txBox="1"/>
      </xdr:nvSpPr>
      <xdr:spPr>
        <a:xfrm>
          <a:off x="3930650" y="1114424"/>
          <a:ext cx="1454150" cy="3206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latin typeface="Bahnschrift SemiBold SemiConden" panose="020B0502040204020203" pitchFamily="34" charset="0"/>
            </a:rPr>
            <a:t>% of Male</a:t>
          </a:r>
          <a:r>
            <a:rPr lang="en-US" sz="1100" b="1" baseline="0">
              <a:latin typeface="Bahnschrift SemiBold SemiConden" panose="020B0502040204020203" pitchFamily="34" charset="0"/>
            </a:rPr>
            <a:t> Investors</a:t>
          </a:r>
          <a:endParaRPr lang="en-US" sz="1100" b="1">
            <a:latin typeface="Bahnschrift SemiBold SemiConden" panose="020B0502040204020203" pitchFamily="34" charset="0"/>
          </a:endParaRPr>
        </a:p>
      </xdr:txBody>
    </xdr:sp>
    <xdr:clientData/>
  </xdr:twoCellAnchor>
  <xdr:twoCellAnchor>
    <xdr:from>
      <xdr:col>3</xdr:col>
      <xdr:colOff>9524</xdr:colOff>
      <xdr:row>6</xdr:row>
      <xdr:rowOff>28575</xdr:rowOff>
    </xdr:from>
    <xdr:to>
      <xdr:col>6</xdr:col>
      <xdr:colOff>114300</xdr:colOff>
      <xdr:row>8</xdr:row>
      <xdr:rowOff>142875</xdr:rowOff>
    </xdr:to>
    <xdr:sp macro="" textlink="">
      <xdr:nvSpPr>
        <xdr:cNvPr id="15" name="TextBox 14">
          <a:extLst>
            <a:ext uri="{FF2B5EF4-FFF2-40B4-BE49-F238E27FC236}">
              <a16:creationId xmlns:a16="http://schemas.microsoft.com/office/drawing/2014/main" id="{4985437E-A2C2-433C-9CDE-5A48E0C82E9A}"/>
            </a:ext>
          </a:extLst>
        </xdr:cNvPr>
        <xdr:cNvSpPr txBox="1"/>
      </xdr:nvSpPr>
      <xdr:spPr>
        <a:xfrm>
          <a:off x="1895474" y="1114425"/>
          <a:ext cx="1990726" cy="4762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latin typeface="Bahnschrift SemiBold SemiConden" panose="020B0502040204020203" pitchFamily="34" charset="0"/>
            </a:rPr>
            <a:t>Male Investors</a:t>
          </a:r>
        </a:p>
      </xdr:txBody>
    </xdr:sp>
    <xdr:clientData/>
  </xdr:twoCellAnchor>
  <xdr:twoCellAnchor editAs="oneCell">
    <xdr:from>
      <xdr:col>0</xdr:col>
      <xdr:colOff>428625</xdr:colOff>
      <xdr:row>7</xdr:row>
      <xdr:rowOff>161925</xdr:rowOff>
    </xdr:from>
    <xdr:to>
      <xdr:col>1</xdr:col>
      <xdr:colOff>438150</xdr:colOff>
      <xdr:row>11</xdr:row>
      <xdr:rowOff>19050</xdr:rowOff>
    </xdr:to>
    <xdr:pic>
      <xdr:nvPicPr>
        <xdr:cNvPr id="19" name="Graphic 18" descr="Home with solid fill">
          <a:hlinkClick xmlns:r="http://schemas.openxmlformats.org/officeDocument/2006/relationships" r:id="rId2"/>
          <a:extLst>
            <a:ext uri="{FF2B5EF4-FFF2-40B4-BE49-F238E27FC236}">
              <a16:creationId xmlns:a16="http://schemas.microsoft.com/office/drawing/2014/main" id="{247690C5-DB8A-4FCC-97C3-4C78032A99D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28625" y="1442085"/>
          <a:ext cx="634365" cy="588645"/>
        </a:xfrm>
        <a:prstGeom prst="rect">
          <a:avLst/>
        </a:prstGeom>
      </xdr:spPr>
    </xdr:pic>
    <xdr:clientData/>
  </xdr:twoCellAnchor>
  <xdr:twoCellAnchor editAs="oneCell">
    <xdr:from>
      <xdr:col>0</xdr:col>
      <xdr:colOff>457200</xdr:colOff>
      <xdr:row>15</xdr:row>
      <xdr:rowOff>104775</xdr:rowOff>
    </xdr:from>
    <xdr:to>
      <xdr:col>1</xdr:col>
      <xdr:colOff>400050</xdr:colOff>
      <xdr:row>18</xdr:row>
      <xdr:rowOff>85725</xdr:rowOff>
    </xdr:to>
    <xdr:pic>
      <xdr:nvPicPr>
        <xdr:cNvPr id="20" name="Graphic 19" descr="Bar graph with upward trend with solid fill">
          <a:hlinkClick xmlns:r="http://schemas.openxmlformats.org/officeDocument/2006/relationships" r:id="rId5"/>
          <a:extLst>
            <a:ext uri="{FF2B5EF4-FFF2-40B4-BE49-F238E27FC236}">
              <a16:creationId xmlns:a16="http://schemas.microsoft.com/office/drawing/2014/main" id="{B9A2F256-3FA0-460A-9F8A-44E88DFCC6D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57200" y="2819400"/>
          <a:ext cx="571500" cy="523875"/>
        </a:xfrm>
        <a:prstGeom prst="rect">
          <a:avLst/>
        </a:prstGeom>
      </xdr:spPr>
    </xdr:pic>
    <xdr:clientData/>
  </xdr:twoCellAnchor>
  <xdr:twoCellAnchor editAs="oneCell">
    <xdr:from>
      <xdr:col>0</xdr:col>
      <xdr:colOff>447675</xdr:colOff>
      <xdr:row>22</xdr:row>
      <xdr:rowOff>47625</xdr:rowOff>
    </xdr:from>
    <xdr:to>
      <xdr:col>1</xdr:col>
      <xdr:colOff>400050</xdr:colOff>
      <xdr:row>25</xdr:row>
      <xdr:rowOff>38100</xdr:rowOff>
    </xdr:to>
    <xdr:pic>
      <xdr:nvPicPr>
        <xdr:cNvPr id="21" name="Graphic 20" descr="Document with solid fill">
          <a:hlinkClick xmlns:r="http://schemas.openxmlformats.org/officeDocument/2006/relationships" r:id="rId2"/>
          <a:extLst>
            <a:ext uri="{FF2B5EF4-FFF2-40B4-BE49-F238E27FC236}">
              <a16:creationId xmlns:a16="http://schemas.microsoft.com/office/drawing/2014/main" id="{67BED24D-BCFF-4196-B54C-5E4643BB3D1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47675" y="4029075"/>
          <a:ext cx="581025" cy="533400"/>
        </a:xfrm>
        <a:prstGeom prst="rect">
          <a:avLst/>
        </a:prstGeom>
      </xdr:spPr>
    </xdr:pic>
    <xdr:clientData/>
  </xdr:twoCellAnchor>
  <xdr:twoCellAnchor editAs="oneCell">
    <xdr:from>
      <xdr:col>0</xdr:col>
      <xdr:colOff>106680</xdr:colOff>
      <xdr:row>0</xdr:row>
      <xdr:rowOff>0</xdr:rowOff>
    </xdr:from>
    <xdr:to>
      <xdr:col>3</xdr:col>
      <xdr:colOff>32385</xdr:colOff>
      <xdr:row>4</xdr:row>
      <xdr:rowOff>68580</xdr:rowOff>
    </xdr:to>
    <xdr:pic>
      <xdr:nvPicPr>
        <xdr:cNvPr id="24" name="Picture 23">
          <a:extLst>
            <a:ext uri="{FF2B5EF4-FFF2-40B4-BE49-F238E27FC236}">
              <a16:creationId xmlns:a16="http://schemas.microsoft.com/office/drawing/2014/main" id="{AF6F69B5-A217-4678-A241-A37EA70E544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6680" y="0"/>
          <a:ext cx="1800225" cy="800100"/>
        </a:xfrm>
        <a:prstGeom prst="rect">
          <a:avLst/>
        </a:prstGeom>
      </xdr:spPr>
    </xdr:pic>
    <xdr:clientData/>
  </xdr:twoCellAnchor>
  <xdr:twoCellAnchor>
    <xdr:from>
      <xdr:col>3</xdr:col>
      <xdr:colOff>161924</xdr:colOff>
      <xdr:row>8</xdr:row>
      <xdr:rowOff>66674</xdr:rowOff>
    </xdr:from>
    <xdr:to>
      <xdr:col>8</xdr:col>
      <xdr:colOff>447675</xdr:colOff>
      <xdr:row>20</xdr:row>
      <xdr:rowOff>114299</xdr:rowOff>
    </xdr:to>
    <xdr:graphicFrame macro="">
      <xdr:nvGraphicFramePr>
        <xdr:cNvPr id="27" name="Chart 26">
          <a:extLst>
            <a:ext uri="{FF2B5EF4-FFF2-40B4-BE49-F238E27FC236}">
              <a16:creationId xmlns:a16="http://schemas.microsoft.com/office/drawing/2014/main" id="{EDE43059-A46C-40F0-9CC8-FA7E886360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95250</xdr:colOff>
      <xdr:row>8</xdr:row>
      <xdr:rowOff>104775</xdr:rowOff>
    </xdr:from>
    <xdr:to>
      <xdr:col>16</xdr:col>
      <xdr:colOff>504825</xdr:colOff>
      <xdr:row>18</xdr:row>
      <xdr:rowOff>38100</xdr:rowOff>
    </xdr:to>
    <xdr:graphicFrame macro="">
      <xdr:nvGraphicFramePr>
        <xdr:cNvPr id="28" name="Chart 27">
          <a:extLst>
            <a:ext uri="{FF2B5EF4-FFF2-40B4-BE49-F238E27FC236}">
              <a16:creationId xmlns:a16="http://schemas.microsoft.com/office/drawing/2014/main" id="{8302A13D-7D16-45BB-B977-1DE204844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85725</xdr:colOff>
      <xdr:row>18</xdr:row>
      <xdr:rowOff>171450</xdr:rowOff>
    </xdr:from>
    <xdr:to>
      <xdr:col>16</xdr:col>
      <xdr:colOff>523875</xdr:colOff>
      <xdr:row>32</xdr:row>
      <xdr:rowOff>161925</xdr:rowOff>
    </xdr:to>
    <xdr:graphicFrame macro="">
      <xdr:nvGraphicFramePr>
        <xdr:cNvPr id="32" name="Chart 31">
          <a:extLst>
            <a:ext uri="{FF2B5EF4-FFF2-40B4-BE49-F238E27FC236}">
              <a16:creationId xmlns:a16="http://schemas.microsoft.com/office/drawing/2014/main" id="{59FC026C-4980-4BE5-8C8D-D20D29E78D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561975</xdr:colOff>
      <xdr:row>3</xdr:row>
      <xdr:rowOff>142875</xdr:rowOff>
    </xdr:from>
    <xdr:to>
      <xdr:col>11</xdr:col>
      <xdr:colOff>381000</xdr:colOff>
      <xdr:row>7</xdr:row>
      <xdr:rowOff>123825</xdr:rowOff>
    </xdr:to>
    <xdr:sp macro="" textlink="'PIVOT TABLE 2'!D4">
      <xdr:nvSpPr>
        <xdr:cNvPr id="33" name="Rectangle: Diagonal Corners Rounded 32">
          <a:extLst>
            <a:ext uri="{FF2B5EF4-FFF2-40B4-BE49-F238E27FC236}">
              <a16:creationId xmlns:a16="http://schemas.microsoft.com/office/drawing/2014/main" id="{7C376927-BE50-9161-137A-A794229D2A84}"/>
            </a:ext>
          </a:extLst>
        </xdr:cNvPr>
        <xdr:cNvSpPr/>
      </xdr:nvSpPr>
      <xdr:spPr>
        <a:xfrm>
          <a:off x="5591175" y="685800"/>
          <a:ext cx="1704975" cy="704850"/>
        </a:xfrm>
        <a:prstGeom prst="round2Diag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fld id="{AACC5FA5-04C5-4B3B-907C-2CFACEA3F769}" type="TxLink">
            <a:rPr lang="en-US" sz="2000" b="0" i="0" u="none" strike="noStrike">
              <a:solidFill>
                <a:srgbClr val="000000"/>
              </a:solidFill>
              <a:latin typeface="Bahnschrift SemiBold SemiConden" panose="020B0502040204020203" pitchFamily="34" charset="0"/>
              <a:cs typeface="Calibri"/>
            </a:rPr>
            <a:t>15</a:t>
          </a:fld>
          <a:endParaRPr lang="en-US" sz="3200">
            <a:latin typeface="Bahnschrift SemiBold SemiConden" panose="020B0502040204020203" pitchFamily="34" charset="0"/>
          </a:endParaRPr>
        </a:p>
      </xdr:txBody>
    </xdr:sp>
    <xdr:clientData/>
  </xdr:twoCellAnchor>
  <xdr:twoCellAnchor>
    <xdr:from>
      <xdr:col>11</xdr:col>
      <xdr:colOff>476250</xdr:colOff>
      <xdr:row>3</xdr:row>
      <xdr:rowOff>142875</xdr:rowOff>
    </xdr:from>
    <xdr:to>
      <xdr:col>14</xdr:col>
      <xdr:colOff>295275</xdr:colOff>
      <xdr:row>7</xdr:row>
      <xdr:rowOff>123825</xdr:rowOff>
    </xdr:to>
    <xdr:sp macro="" textlink="'PIVOT TABLE 2'!D11">
      <xdr:nvSpPr>
        <xdr:cNvPr id="34" name="Rectangle: Diagonal Corners Rounded 33">
          <a:extLst>
            <a:ext uri="{FF2B5EF4-FFF2-40B4-BE49-F238E27FC236}">
              <a16:creationId xmlns:a16="http://schemas.microsoft.com/office/drawing/2014/main" id="{C1348F24-5913-39EC-8AA7-01ED4E04E438}"/>
            </a:ext>
          </a:extLst>
        </xdr:cNvPr>
        <xdr:cNvSpPr/>
      </xdr:nvSpPr>
      <xdr:spPr>
        <a:xfrm>
          <a:off x="7391400" y="685800"/>
          <a:ext cx="1704975" cy="704850"/>
        </a:xfrm>
        <a:prstGeom prst="round2DiagRect">
          <a:avLst/>
        </a:prstGeom>
        <a:noFill/>
        <a:ln w="19050">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fld id="{B7193462-B208-42A5-B13A-7C1295386999}" type="TxLink">
            <a:rPr lang="en-US" sz="2000" b="0" i="0" u="none" strike="noStrike">
              <a:solidFill>
                <a:srgbClr val="000000"/>
              </a:solidFill>
              <a:latin typeface="Bahnschrift SemiBold SemiConden" panose="020B0502040204020203" pitchFamily="34" charset="0"/>
              <a:cs typeface="Calibri"/>
            </a:rPr>
            <a:t>37.5%</a:t>
          </a:fld>
          <a:endParaRPr lang="en-US" sz="3200">
            <a:latin typeface="Bahnschrift SemiBold SemiConden" panose="020B0502040204020203" pitchFamily="34" charset="0"/>
          </a:endParaRPr>
        </a:p>
      </xdr:txBody>
    </xdr:sp>
    <xdr:clientData/>
  </xdr:twoCellAnchor>
  <xdr:twoCellAnchor>
    <xdr:from>
      <xdr:col>12</xdr:col>
      <xdr:colOff>38100</xdr:colOff>
      <xdr:row>6</xdr:row>
      <xdr:rowOff>9524</xdr:rowOff>
    </xdr:from>
    <xdr:to>
      <xdr:col>14</xdr:col>
      <xdr:colOff>209550</xdr:colOff>
      <xdr:row>7</xdr:row>
      <xdr:rowOff>114300</xdr:rowOff>
    </xdr:to>
    <xdr:sp macro="" textlink="">
      <xdr:nvSpPr>
        <xdr:cNvPr id="35" name="TextBox 34">
          <a:extLst>
            <a:ext uri="{FF2B5EF4-FFF2-40B4-BE49-F238E27FC236}">
              <a16:creationId xmlns:a16="http://schemas.microsoft.com/office/drawing/2014/main" id="{3CF271B1-C715-78FB-FE94-E14A4C878751}"/>
            </a:ext>
          </a:extLst>
        </xdr:cNvPr>
        <xdr:cNvSpPr txBox="1"/>
      </xdr:nvSpPr>
      <xdr:spPr>
        <a:xfrm>
          <a:off x="7581900" y="1095374"/>
          <a:ext cx="1428750" cy="28575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latin typeface="Bahnschrift SemiBold SemiConden" panose="020B0502040204020203" pitchFamily="34" charset="0"/>
            </a:rPr>
            <a:t>% of Female</a:t>
          </a:r>
          <a:r>
            <a:rPr lang="en-US" sz="1100" b="1" baseline="0">
              <a:latin typeface="Bahnschrift SemiBold SemiConden" panose="020B0502040204020203" pitchFamily="34" charset="0"/>
            </a:rPr>
            <a:t> Investors</a:t>
          </a:r>
          <a:endParaRPr lang="en-US" sz="1100" b="1">
            <a:latin typeface="Bahnschrift SemiBold SemiConden" panose="020B0502040204020203" pitchFamily="34" charset="0"/>
          </a:endParaRPr>
        </a:p>
      </xdr:txBody>
    </xdr:sp>
    <xdr:clientData/>
  </xdr:twoCellAnchor>
  <xdr:twoCellAnchor>
    <xdr:from>
      <xdr:col>9</xdr:col>
      <xdr:colOff>257175</xdr:colOff>
      <xdr:row>5</xdr:row>
      <xdr:rowOff>180974</xdr:rowOff>
    </xdr:from>
    <xdr:to>
      <xdr:col>11</xdr:col>
      <xdr:colOff>247650</xdr:colOff>
      <xdr:row>7</xdr:row>
      <xdr:rowOff>95249</xdr:rowOff>
    </xdr:to>
    <xdr:sp macro="" textlink="">
      <xdr:nvSpPr>
        <xdr:cNvPr id="37" name="TextBox 36">
          <a:extLst>
            <a:ext uri="{FF2B5EF4-FFF2-40B4-BE49-F238E27FC236}">
              <a16:creationId xmlns:a16="http://schemas.microsoft.com/office/drawing/2014/main" id="{0C7CF660-EB71-B062-C1D2-3E6452E7A2D6}"/>
            </a:ext>
          </a:extLst>
        </xdr:cNvPr>
        <xdr:cNvSpPr txBox="1"/>
      </xdr:nvSpPr>
      <xdr:spPr>
        <a:xfrm>
          <a:off x="5915025" y="1085849"/>
          <a:ext cx="1247775" cy="2762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latin typeface="Bahnschrift SemiBold SemiConden" panose="020B0502040204020203" pitchFamily="34" charset="0"/>
            </a:rPr>
            <a:t>Female </a:t>
          </a:r>
          <a:r>
            <a:rPr lang="en-US" sz="1100" b="1" baseline="0">
              <a:latin typeface="Bahnschrift SemiBold SemiConden" panose="020B0502040204020203" pitchFamily="34" charset="0"/>
            </a:rPr>
            <a:t>Investors</a:t>
          </a:r>
          <a:endParaRPr lang="en-US" sz="1100" b="1">
            <a:latin typeface="Bahnschrift SemiBold SemiConden" panose="020B0502040204020203" pitchFamily="34" charset="0"/>
          </a:endParaRPr>
        </a:p>
      </xdr:txBody>
    </xdr:sp>
    <xdr:clientData/>
  </xdr:twoCellAnchor>
  <xdr:twoCellAnchor>
    <xdr:from>
      <xdr:col>0</xdr:col>
      <xdr:colOff>514350</xdr:colOff>
      <xdr:row>10</xdr:row>
      <xdr:rowOff>95250</xdr:rowOff>
    </xdr:from>
    <xdr:to>
      <xdr:col>1</xdr:col>
      <xdr:colOff>485775</xdr:colOff>
      <xdr:row>12</xdr:row>
      <xdr:rowOff>66675</xdr:rowOff>
    </xdr:to>
    <xdr:sp macro="" textlink="">
      <xdr:nvSpPr>
        <xdr:cNvPr id="12" name="TextBox 11">
          <a:extLst>
            <a:ext uri="{FF2B5EF4-FFF2-40B4-BE49-F238E27FC236}">
              <a16:creationId xmlns:a16="http://schemas.microsoft.com/office/drawing/2014/main" id="{E089D069-9DC2-A96B-0753-6EC9C3C81DB1}"/>
            </a:ext>
          </a:extLst>
        </xdr:cNvPr>
        <xdr:cNvSpPr txBox="1"/>
      </xdr:nvSpPr>
      <xdr:spPr>
        <a:xfrm>
          <a:off x="514350" y="1905000"/>
          <a:ext cx="600075" cy="3333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kern="1200">
              <a:latin typeface="Bahnschrift SemiBold Condensed" panose="020B0502040204020203" pitchFamily="34" charset="0"/>
            </a:rPr>
            <a:t>Home</a:t>
          </a:r>
        </a:p>
      </xdr:txBody>
    </xdr:sp>
    <xdr:clientData/>
  </xdr:twoCellAnchor>
  <xdr:twoCellAnchor>
    <xdr:from>
      <xdr:col>0</xdr:col>
      <xdr:colOff>320675</xdr:colOff>
      <xdr:row>17</xdr:row>
      <xdr:rowOff>168275</xdr:rowOff>
    </xdr:from>
    <xdr:to>
      <xdr:col>2</xdr:col>
      <xdr:colOff>111125</xdr:colOff>
      <xdr:row>19</xdr:row>
      <xdr:rowOff>139700</xdr:rowOff>
    </xdr:to>
    <xdr:sp macro="" textlink="">
      <xdr:nvSpPr>
        <xdr:cNvPr id="18" name="TextBox 17">
          <a:extLst>
            <a:ext uri="{FF2B5EF4-FFF2-40B4-BE49-F238E27FC236}">
              <a16:creationId xmlns:a16="http://schemas.microsoft.com/office/drawing/2014/main" id="{A059ACB6-6F38-5FF4-FED8-AD3041723684}"/>
            </a:ext>
          </a:extLst>
        </xdr:cNvPr>
        <xdr:cNvSpPr txBox="1"/>
      </xdr:nvSpPr>
      <xdr:spPr>
        <a:xfrm>
          <a:off x="320675" y="3298825"/>
          <a:ext cx="1035050" cy="3397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kern="1200">
              <a:latin typeface="Bahnschrift SemiBold Condensed" panose="020B0502040204020203" pitchFamily="34" charset="0"/>
            </a:rPr>
            <a:t>Visualization</a:t>
          </a:r>
        </a:p>
      </xdr:txBody>
    </xdr:sp>
    <xdr:clientData/>
  </xdr:twoCellAnchor>
  <xdr:twoCellAnchor>
    <xdr:from>
      <xdr:col>0</xdr:col>
      <xdr:colOff>476250</xdr:colOff>
      <xdr:row>24</xdr:row>
      <xdr:rowOff>114300</xdr:rowOff>
    </xdr:from>
    <xdr:to>
      <xdr:col>1</xdr:col>
      <xdr:colOff>561975</xdr:colOff>
      <xdr:row>26</xdr:row>
      <xdr:rowOff>85725</xdr:rowOff>
    </xdr:to>
    <xdr:sp macro="" textlink="">
      <xdr:nvSpPr>
        <xdr:cNvPr id="22" name="TextBox 21">
          <a:extLst>
            <a:ext uri="{FF2B5EF4-FFF2-40B4-BE49-F238E27FC236}">
              <a16:creationId xmlns:a16="http://schemas.microsoft.com/office/drawing/2014/main" id="{5EFE6F2B-0107-35CD-535C-552282D6A924}"/>
            </a:ext>
          </a:extLst>
        </xdr:cNvPr>
        <xdr:cNvSpPr txBox="1"/>
      </xdr:nvSpPr>
      <xdr:spPr>
        <a:xfrm>
          <a:off x="476250" y="4457700"/>
          <a:ext cx="714375" cy="3333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kern="1200">
              <a:latin typeface="Bahnschrift SemiBold Condensed" panose="020B0502040204020203" pitchFamily="34" charset="0"/>
            </a:rPr>
            <a:t>Report</a:t>
          </a:r>
        </a:p>
      </xdr:txBody>
    </xdr:sp>
    <xdr:clientData/>
  </xdr:twoCellAnchor>
  <xdr:twoCellAnchor editAs="oneCell">
    <xdr:from>
      <xdr:col>3</xdr:col>
      <xdr:colOff>285751</xdr:colOff>
      <xdr:row>11</xdr:row>
      <xdr:rowOff>145521</xdr:rowOff>
    </xdr:from>
    <xdr:to>
      <xdr:col>3</xdr:col>
      <xdr:colOff>619127</xdr:colOff>
      <xdr:row>13</xdr:row>
      <xdr:rowOff>114301</xdr:rowOff>
    </xdr:to>
    <xdr:pic>
      <xdr:nvPicPr>
        <xdr:cNvPr id="25" name="Graphic 24" descr="Male profile">
          <a:extLst>
            <a:ext uri="{FF2B5EF4-FFF2-40B4-BE49-F238E27FC236}">
              <a16:creationId xmlns:a16="http://schemas.microsoft.com/office/drawing/2014/main" id="{5A9C1F8D-23B1-4C51-CBC5-CB79A68E426D}"/>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152651" y="2171171"/>
          <a:ext cx="333376" cy="337080"/>
        </a:xfrm>
        <a:prstGeom prst="rect">
          <a:avLst/>
        </a:prstGeom>
      </xdr:spPr>
    </xdr:pic>
    <xdr:clientData/>
  </xdr:twoCellAnchor>
  <xdr:twoCellAnchor editAs="oneCell">
    <xdr:from>
      <xdr:col>3</xdr:col>
      <xdr:colOff>266700</xdr:colOff>
      <xdr:row>15</xdr:row>
      <xdr:rowOff>139435</xdr:rowOff>
    </xdr:from>
    <xdr:to>
      <xdr:col>3</xdr:col>
      <xdr:colOff>584200</xdr:colOff>
      <xdr:row>17</xdr:row>
      <xdr:rowOff>95250</xdr:rowOff>
    </xdr:to>
    <xdr:pic>
      <xdr:nvPicPr>
        <xdr:cNvPr id="29" name="Graphic 28" descr="Female Profile">
          <a:extLst>
            <a:ext uri="{FF2B5EF4-FFF2-40B4-BE49-F238E27FC236}">
              <a16:creationId xmlns:a16="http://schemas.microsoft.com/office/drawing/2014/main" id="{456F3BE7-0B86-7441-B73E-C06479BAED07}"/>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2133600" y="2901685"/>
          <a:ext cx="317500" cy="324115"/>
        </a:xfrm>
        <a:prstGeom prst="rect">
          <a:avLst/>
        </a:prstGeom>
      </xdr:spPr>
    </xdr:pic>
    <xdr:clientData/>
  </xdr:twoCellAnchor>
  <xdr:twoCellAnchor editAs="oneCell">
    <xdr:from>
      <xdr:col>3</xdr:col>
      <xdr:colOff>161925</xdr:colOff>
      <xdr:row>4</xdr:row>
      <xdr:rowOff>19050</xdr:rowOff>
    </xdr:from>
    <xdr:to>
      <xdr:col>3</xdr:col>
      <xdr:colOff>542925</xdr:colOff>
      <xdr:row>6</xdr:row>
      <xdr:rowOff>38100</xdr:rowOff>
    </xdr:to>
    <xdr:pic>
      <xdr:nvPicPr>
        <xdr:cNvPr id="36" name="Graphic 35" descr="Group of men">
          <a:extLst>
            <a:ext uri="{FF2B5EF4-FFF2-40B4-BE49-F238E27FC236}">
              <a16:creationId xmlns:a16="http://schemas.microsoft.com/office/drawing/2014/main" id="{B0764235-F293-6E1B-1466-82B49B0FD947}"/>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2047875" y="742950"/>
          <a:ext cx="381000" cy="381000"/>
        </a:xfrm>
        <a:prstGeom prst="rect">
          <a:avLst/>
        </a:prstGeom>
      </xdr:spPr>
    </xdr:pic>
    <xdr:clientData/>
  </xdr:twoCellAnchor>
  <xdr:twoCellAnchor editAs="oneCell">
    <xdr:from>
      <xdr:col>8</xdr:col>
      <xdr:colOff>581026</xdr:colOff>
      <xdr:row>3</xdr:row>
      <xdr:rowOff>171451</xdr:rowOff>
    </xdr:from>
    <xdr:to>
      <xdr:col>9</xdr:col>
      <xdr:colOff>352426</xdr:colOff>
      <xdr:row>6</xdr:row>
      <xdr:rowOff>28576</xdr:rowOff>
    </xdr:to>
    <xdr:pic>
      <xdr:nvPicPr>
        <xdr:cNvPr id="40" name="Graphic 39" descr="Group of women">
          <a:extLst>
            <a:ext uri="{FF2B5EF4-FFF2-40B4-BE49-F238E27FC236}">
              <a16:creationId xmlns:a16="http://schemas.microsoft.com/office/drawing/2014/main" id="{F3BD972C-CD32-89F7-BFA4-D3CD927D18C3}"/>
            </a:ext>
          </a:extLst>
        </xdr:cNvPr>
        <xdr:cNvPicPr>
          <a:picLocks noChangeAspect="1"/>
        </xdr:cNvPicPr>
      </xdr:nvPicPr>
      <xdr:blipFill>
        <a:blip xmlns:r="http://schemas.openxmlformats.org/officeDocument/2006/relationships" r:embed="rId20">
          <a:extLst>
            <a:ext uri="{96DAC541-7B7A-43D3-8B79-37D633B846F1}">
              <asvg:svgBlip xmlns:asvg="http://schemas.microsoft.com/office/drawing/2016/SVG/main" r:embed="rId21"/>
            </a:ext>
          </a:extLst>
        </a:blip>
        <a:stretch>
          <a:fillRect/>
        </a:stretch>
      </xdr:blipFill>
      <xdr:spPr>
        <a:xfrm>
          <a:off x="5610226" y="714376"/>
          <a:ext cx="400050" cy="400050"/>
        </a:xfrm>
        <a:prstGeom prst="rect">
          <a:avLst/>
        </a:prstGeom>
      </xdr:spPr>
    </xdr:pic>
    <xdr:clientData/>
  </xdr:twoCellAnchor>
  <xdr:twoCellAnchor editAs="oneCell">
    <xdr:from>
      <xdr:col>11</xdr:col>
      <xdr:colOff>464325</xdr:colOff>
      <xdr:row>3</xdr:row>
      <xdr:rowOff>150000</xdr:rowOff>
    </xdr:from>
    <xdr:to>
      <xdr:col>12</xdr:col>
      <xdr:colOff>304801</xdr:colOff>
      <xdr:row>6</xdr:row>
      <xdr:rowOff>76201</xdr:rowOff>
    </xdr:to>
    <xdr:pic>
      <xdr:nvPicPr>
        <xdr:cNvPr id="46" name="Graphic 45" descr="Connections">
          <a:extLst>
            <a:ext uri="{FF2B5EF4-FFF2-40B4-BE49-F238E27FC236}">
              <a16:creationId xmlns:a16="http://schemas.microsoft.com/office/drawing/2014/main" id="{3144C6B3-395E-D678-25BA-626E81626A42}"/>
            </a:ext>
          </a:extLst>
        </xdr:cNvPr>
        <xdr:cNvPicPr>
          <a:picLocks noChangeAspect="1"/>
        </xdr:cNvPicPr>
      </xdr:nvPicPr>
      <xdr:blipFill>
        <a:blip xmlns:r="http://schemas.openxmlformats.org/officeDocument/2006/relationships" r:embed="rId22">
          <a:extLst>
            <a:ext uri="{96DAC541-7B7A-43D3-8B79-37D633B846F1}">
              <asvg:svgBlip xmlns:asvg="http://schemas.microsoft.com/office/drawing/2016/SVG/main" r:embed="rId23"/>
            </a:ext>
          </a:extLst>
        </a:blip>
        <a:stretch>
          <a:fillRect/>
        </a:stretch>
      </xdr:blipFill>
      <xdr:spPr>
        <a:xfrm>
          <a:off x="7379475" y="692925"/>
          <a:ext cx="469126" cy="469126"/>
        </a:xfrm>
        <a:prstGeom prst="rect">
          <a:avLst/>
        </a:prstGeom>
      </xdr:spPr>
    </xdr:pic>
    <xdr:clientData/>
  </xdr:twoCellAnchor>
  <xdr:twoCellAnchor editAs="oneCell">
    <xdr:from>
      <xdr:col>6</xdr:col>
      <xdr:colOff>45225</xdr:colOff>
      <xdr:row>3</xdr:row>
      <xdr:rowOff>169050</xdr:rowOff>
    </xdr:from>
    <xdr:to>
      <xdr:col>6</xdr:col>
      <xdr:colOff>514351</xdr:colOff>
      <xdr:row>6</xdr:row>
      <xdr:rowOff>95251</xdr:rowOff>
    </xdr:to>
    <xdr:pic>
      <xdr:nvPicPr>
        <xdr:cNvPr id="47" name="Graphic 46" descr="Connections">
          <a:extLst>
            <a:ext uri="{FF2B5EF4-FFF2-40B4-BE49-F238E27FC236}">
              <a16:creationId xmlns:a16="http://schemas.microsoft.com/office/drawing/2014/main" id="{F0622E6C-AF97-BF0E-9D95-E4A459F5E84D}"/>
            </a:ext>
          </a:extLst>
        </xdr:cNvPr>
        <xdr:cNvPicPr>
          <a:picLocks noChangeAspect="1"/>
        </xdr:cNvPicPr>
      </xdr:nvPicPr>
      <xdr:blipFill>
        <a:blip xmlns:r="http://schemas.openxmlformats.org/officeDocument/2006/relationships" r:embed="rId22">
          <a:extLst>
            <a:ext uri="{96DAC541-7B7A-43D3-8B79-37D633B846F1}">
              <asvg:svgBlip xmlns:asvg="http://schemas.microsoft.com/office/drawing/2016/SVG/main" r:embed="rId23"/>
            </a:ext>
          </a:extLst>
        </a:blip>
        <a:stretch>
          <a:fillRect/>
        </a:stretch>
      </xdr:blipFill>
      <xdr:spPr>
        <a:xfrm>
          <a:off x="3817125" y="711975"/>
          <a:ext cx="469126" cy="469126"/>
        </a:xfrm>
        <a:prstGeom prst="rect">
          <a:avLst/>
        </a:prstGeom>
      </xdr:spPr>
    </xdr:pic>
    <xdr:clientData/>
  </xdr:twoCellAnchor>
  <xdr:twoCellAnchor>
    <xdr:from>
      <xdr:col>3</xdr:col>
      <xdr:colOff>133349</xdr:colOff>
      <xdr:row>21</xdr:row>
      <xdr:rowOff>38099</xdr:rowOff>
    </xdr:from>
    <xdr:to>
      <xdr:col>8</xdr:col>
      <xdr:colOff>466724</xdr:colOff>
      <xdr:row>33</xdr:row>
      <xdr:rowOff>123824</xdr:rowOff>
    </xdr:to>
    <xdr:graphicFrame macro="">
      <xdr:nvGraphicFramePr>
        <xdr:cNvPr id="48" name="Chart 47">
          <a:extLst>
            <a:ext uri="{FF2B5EF4-FFF2-40B4-BE49-F238E27FC236}">
              <a16:creationId xmlns:a16="http://schemas.microsoft.com/office/drawing/2014/main" id="{08E1B134-AEC0-4C86-9812-1080A38B5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editAs="oneCell">
    <xdr:from>
      <xdr:col>14</xdr:col>
      <xdr:colOff>390525</xdr:colOff>
      <xdr:row>0</xdr:row>
      <xdr:rowOff>66675</xdr:rowOff>
    </xdr:from>
    <xdr:to>
      <xdr:col>16</xdr:col>
      <xdr:colOff>609600</xdr:colOff>
      <xdr:row>8</xdr:row>
      <xdr:rowOff>19050</xdr:rowOff>
    </xdr:to>
    <mc:AlternateContent xmlns:mc="http://schemas.openxmlformats.org/markup-compatibility/2006">
      <mc:Choice xmlns:a14="http://schemas.microsoft.com/office/drawing/2010/main" Requires="a14">
        <xdr:graphicFrame macro="">
          <xdr:nvGraphicFramePr>
            <xdr:cNvPr id="49" name="Avenue 1">
              <a:extLst>
                <a:ext uri="{FF2B5EF4-FFF2-40B4-BE49-F238E27FC236}">
                  <a16:creationId xmlns:a16="http://schemas.microsoft.com/office/drawing/2014/main" id="{6382D836-E76D-4E24-940C-049AB5D2C9AA}"/>
                </a:ext>
              </a:extLst>
            </xdr:cNvPr>
            <xdr:cNvGraphicFramePr/>
          </xdr:nvGraphicFramePr>
          <xdr:xfrm>
            <a:off x="0" y="0"/>
            <a:ext cx="0" cy="0"/>
          </xdr:xfrm>
          <a:graphic>
            <a:graphicData uri="http://schemas.microsoft.com/office/drawing/2010/slicer">
              <sle:slicer xmlns:sle="http://schemas.microsoft.com/office/drawing/2010/slicer" name="Avenue 1"/>
            </a:graphicData>
          </a:graphic>
        </xdr:graphicFrame>
      </mc:Choice>
      <mc:Fallback>
        <xdr:sp macro="" textlink="">
          <xdr:nvSpPr>
            <xdr:cNvPr id="0" name=""/>
            <xdr:cNvSpPr>
              <a:spLocks noTextEdit="1"/>
            </xdr:cNvSpPr>
          </xdr:nvSpPr>
          <xdr:spPr>
            <a:xfrm>
              <a:off x="9191625" y="66675"/>
              <a:ext cx="1476375"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628.213946759257" createdVersion="7" refreshedVersion="7" minRefreshableVersion="3" recordCount="40" xr:uid="{00000000-000A-0000-FFFF-FFFF47000000}">
  <cacheSource type="worksheet">
    <worksheetSource name="Table1"/>
  </cacheSource>
  <cacheFields count="24">
    <cacheField name="gender" numFmtId="0">
      <sharedItems count="2">
        <s v="Female"/>
        <s v="Male"/>
      </sharedItems>
    </cacheField>
    <cacheField name="age" numFmtId="0">
      <sharedItems containsSemiMixedTypes="0" containsString="0" containsNumber="1" containsInteger="1" minValue="21" maxValue="35" count="14">
        <n v="34"/>
        <n v="23"/>
        <n v="30"/>
        <n v="22"/>
        <n v="24"/>
        <n v="27"/>
        <n v="21"/>
        <n v="35"/>
        <n v="31"/>
        <n v="29"/>
        <n v="28"/>
        <n v="25"/>
        <n v="26"/>
        <n v="32"/>
      </sharedItems>
      <fieldGroup base="1">
        <rangePr startNum="21" endNum="35" groupInterval="5"/>
        <groupItems count="5">
          <s v="&lt;21"/>
          <s v="21-25"/>
          <s v="26-30"/>
          <s v="31-35"/>
          <s v="&gt;36"/>
        </groupItems>
      </fieldGroup>
    </cacheField>
    <cacheField name="Investment_Avenues" numFmtId="0">
      <sharedItems count="2">
        <s v="Yes"/>
        <s v="No"/>
      </sharedItems>
    </cacheField>
    <cacheField name="Mutual_Funds" numFmtId="0">
      <sharedItems containsSemiMixedTypes="0" containsString="0" containsNumber="1" containsInteger="1" minValue="1" maxValue="7" count="6">
        <n v="1"/>
        <n v="4"/>
        <n v="3"/>
        <n v="2"/>
        <n v="7"/>
        <n v="5"/>
      </sharedItems>
    </cacheField>
    <cacheField name="Equity_Market" numFmtId="0">
      <sharedItems containsSemiMixedTypes="0" containsString="0" containsNumber="1" containsInteger="1" minValue="1" maxValue="6"/>
    </cacheField>
    <cacheField name="Debentures" numFmtId="0">
      <sharedItems containsSemiMixedTypes="0" containsString="0" containsNumber="1" containsInteger="1" minValue="1" maxValue="7"/>
    </cacheField>
    <cacheField name="Government_Bonds" numFmtId="0">
      <sharedItems containsSemiMixedTypes="0" containsString="0" containsNumber="1" containsInteger="1" minValue="1" maxValue="7"/>
    </cacheField>
    <cacheField name="Fixed_Deposits" numFmtId="0">
      <sharedItems containsSemiMixedTypes="0" containsString="0" containsNumber="1" containsInteger="1" minValue="1" maxValue="7" count="7">
        <n v="7"/>
        <n v="5"/>
        <n v="6"/>
        <n v="4"/>
        <n v="3"/>
        <n v="1"/>
        <n v="2"/>
      </sharedItems>
    </cacheField>
    <cacheField name="PPF" numFmtId="0">
      <sharedItems containsSemiMixedTypes="0" containsString="0" containsNumber="1" containsInteger="1" minValue="1" maxValue="6"/>
    </cacheField>
    <cacheField name="Gold" numFmtId="0">
      <sharedItems containsSemiMixedTypes="0" containsString="0" containsNumber="1" containsInteger="1" minValue="2" maxValue="7"/>
    </cacheField>
    <cacheField name="Stock_Marktet" numFmtId="0">
      <sharedItems/>
    </cacheField>
    <cacheField name="Factor" numFmtId="0">
      <sharedItems/>
    </cacheField>
    <cacheField name="Objective" numFmtId="0">
      <sharedItems/>
    </cacheField>
    <cacheField name="Purpose" numFmtId="0">
      <sharedItems/>
    </cacheField>
    <cacheField name="Duration" numFmtId="0">
      <sharedItems count="4">
        <s v="1-3 years"/>
        <s v="More than 5 years"/>
        <s v="3-5 years"/>
        <s v="Less than 1 year"/>
      </sharedItems>
    </cacheField>
    <cacheField name="Invest_Monitor" numFmtId="0">
      <sharedItems count="3">
        <s v="Monthly"/>
        <s v="Weekly"/>
        <s v="Daily"/>
      </sharedItems>
    </cacheField>
    <cacheField name="Expect" numFmtId="0">
      <sharedItems/>
    </cacheField>
    <cacheField name="Avenue" numFmtId="0">
      <sharedItems/>
    </cacheField>
    <cacheField name="What are your savings objectives?" numFmtId="0">
      <sharedItems count="3">
        <s v="Retirement Plan"/>
        <s v="Health Care"/>
        <s v="Education"/>
      </sharedItems>
    </cacheField>
    <cacheField name="Reason_Equity" numFmtId="0">
      <sharedItems count="3">
        <s v="Capital Appreciation"/>
        <s v="Dividend"/>
        <s v="Liquidity"/>
      </sharedItems>
    </cacheField>
    <cacheField name="Reason_Mutual" numFmtId="0">
      <sharedItems count="3">
        <s v="Better Returns"/>
        <s v="Tax Benefits"/>
        <s v="Fund Diversification"/>
      </sharedItems>
    </cacheField>
    <cacheField name="Reason_Bonds" numFmtId="0">
      <sharedItems/>
    </cacheField>
    <cacheField name="Reason_FD" numFmtId="0">
      <sharedItems/>
    </cacheField>
    <cacheField name="Source" numFmtId="0">
      <sharedItems/>
    </cacheField>
  </cacheFields>
  <extLst>
    <ext xmlns:x14="http://schemas.microsoft.com/office/spreadsheetml/2009/9/main" uri="{725AE2AE-9491-48be-B2B4-4EB974FC3084}">
      <x14:pivotCacheDefinition pivotCacheId="70939475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30.578355555554" createdVersion="8" refreshedVersion="8" minRefreshableVersion="3" recordCount="40" xr:uid="{B24A9AF1-F452-48B3-AD6D-4A573CDFC4AD}">
  <cacheSource type="worksheet">
    <worksheetSource name="Table15"/>
  </cacheSource>
  <cacheFields count="24">
    <cacheField name="Gender" numFmtId="0">
      <sharedItems count="2">
        <s v="Female"/>
        <s v="Male"/>
      </sharedItems>
    </cacheField>
    <cacheField name="Age" numFmtId="0">
      <sharedItems containsSemiMixedTypes="0" containsString="0" containsNumber="1" containsInteger="1" minValue="21" maxValue="35" count="14">
        <n v="34"/>
        <n v="23"/>
        <n v="30"/>
        <n v="22"/>
        <n v="24"/>
        <n v="27"/>
        <n v="21"/>
        <n v="35"/>
        <n v="31"/>
        <n v="29"/>
        <n v="28"/>
        <n v="25"/>
        <n v="26"/>
        <n v="32"/>
      </sharedItems>
      <fieldGroup base="1">
        <rangePr startNum="21" endNum="35" groupInterval="5"/>
        <groupItems count="5">
          <s v="&lt;21"/>
          <s v="21-25"/>
          <s v="26-30"/>
          <s v="31-35"/>
          <s v="&gt;36"/>
        </groupItems>
      </fieldGroup>
    </cacheField>
    <cacheField name="Investment Avenues" numFmtId="0">
      <sharedItems count="2">
        <s v="Yes"/>
        <s v="No"/>
      </sharedItems>
    </cacheField>
    <cacheField name="Mutual Funds" numFmtId="0">
      <sharedItems containsSemiMixedTypes="0" containsString="0" containsNumber="1" containsInteger="1" minValue="1" maxValue="7" count="6">
        <n v="1"/>
        <n v="4"/>
        <n v="3"/>
        <n v="2"/>
        <n v="7"/>
        <n v="5"/>
      </sharedItems>
    </cacheField>
    <cacheField name="Equity Market" numFmtId="0">
      <sharedItems containsSemiMixedTypes="0" containsString="0" containsNumber="1" containsInteger="1" minValue="1" maxValue="6" count="6">
        <n v="2"/>
        <n v="3"/>
        <n v="6"/>
        <n v="1"/>
        <n v="5"/>
        <n v="4"/>
      </sharedItems>
    </cacheField>
    <cacheField name="Debentures" numFmtId="0">
      <sharedItems containsSemiMixedTypes="0" containsString="0" containsNumber="1" containsInteger="1" minValue="1" maxValue="7"/>
    </cacheField>
    <cacheField name="Government Bonds" numFmtId="0">
      <sharedItems containsSemiMixedTypes="0" containsString="0" containsNumber="1" containsInteger="1" minValue="1" maxValue="7"/>
    </cacheField>
    <cacheField name="Fixed_Deposits" numFmtId="0">
      <sharedItems containsSemiMixedTypes="0" containsString="0" containsNumber="1" containsInteger="1" minValue="1" maxValue="7" count="7">
        <n v="7"/>
        <n v="5"/>
        <n v="6"/>
        <n v="4"/>
        <n v="3"/>
        <n v="1"/>
        <n v="2"/>
      </sharedItems>
    </cacheField>
    <cacheField name="PPF" numFmtId="0">
      <sharedItems containsSemiMixedTypes="0" containsString="0" containsNumber="1" containsInteger="1" minValue="1" maxValue="6"/>
    </cacheField>
    <cacheField name="Gold" numFmtId="0">
      <sharedItems containsSemiMixedTypes="0" containsString="0" containsNumber="1" containsInteger="1" minValue="2" maxValue="7"/>
    </cacheField>
    <cacheField name="Stock_Marktet" numFmtId="0">
      <sharedItems/>
    </cacheField>
    <cacheField name="Factor" numFmtId="0">
      <sharedItems/>
    </cacheField>
    <cacheField name="Objective" numFmtId="0">
      <sharedItems/>
    </cacheField>
    <cacheField name="Purpose" numFmtId="0">
      <sharedItems/>
    </cacheField>
    <cacheField name="Duration" numFmtId="0">
      <sharedItems count="4">
        <s v="1-3 years"/>
        <s v="More than 5 years"/>
        <s v="3-5 years"/>
        <s v="Less than 1 year"/>
      </sharedItems>
    </cacheField>
    <cacheField name="Invest_Monitor" numFmtId="0">
      <sharedItems count="3">
        <s v="Monthly"/>
        <s v="Weekly"/>
        <s v="Daily"/>
      </sharedItems>
    </cacheField>
    <cacheField name="Expect" numFmtId="0">
      <sharedItems/>
    </cacheField>
    <cacheField name="Avenue" numFmtId="0">
      <sharedItems count="4">
        <s v="Mutual Fund"/>
        <s v="Equity"/>
        <s v="Fixed Deposits"/>
        <s v="Public Provident Fund"/>
      </sharedItems>
    </cacheField>
    <cacheField name="What are your savings objectives?" numFmtId="0">
      <sharedItems count="3">
        <s v="Retirement Plan"/>
        <s v="Health Care"/>
        <s v="Education"/>
      </sharedItems>
    </cacheField>
    <cacheField name="Reason_Equity" numFmtId="0">
      <sharedItems count="3">
        <s v="Capital Appreciation"/>
        <s v="Dividend"/>
        <s v="Liquidity"/>
      </sharedItems>
    </cacheField>
    <cacheField name="Reason_Mutual" numFmtId="0">
      <sharedItems/>
    </cacheField>
    <cacheField name="Reason_Bonds" numFmtId="0">
      <sharedItems/>
    </cacheField>
    <cacheField name="Reason_FD" numFmtId="0">
      <sharedItems/>
    </cacheField>
    <cacheField name="Source" numFmtId="0">
      <sharedItems/>
    </cacheField>
  </cacheFields>
  <extLst>
    <ext xmlns:x14="http://schemas.microsoft.com/office/spreadsheetml/2009/9/main" uri="{725AE2AE-9491-48be-B2B4-4EB974FC3084}">
      <x14:pivotCacheDefinition pivotCacheId="4105324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n v="2"/>
    <n v="5"/>
    <n v="3"/>
    <x v="0"/>
    <n v="6"/>
    <n v="4"/>
    <s v="Yes"/>
    <s v="Returns"/>
    <s v="Capital Appreciation"/>
    <s v="Wealth Creation"/>
    <x v="0"/>
    <x v="0"/>
    <s v="20%-30%"/>
    <s v="Mutual Fund"/>
    <x v="0"/>
    <x v="0"/>
    <x v="0"/>
    <s v="Safe Investment"/>
    <s v="Fixed Returns"/>
    <s v="Newspapers and Magazines"/>
  </r>
  <r>
    <x v="0"/>
    <x v="1"/>
    <x v="0"/>
    <x v="1"/>
    <n v="3"/>
    <n v="2"/>
    <n v="1"/>
    <x v="1"/>
    <n v="6"/>
    <n v="7"/>
    <s v="No"/>
    <s v="Locking Period"/>
    <s v="Capital Appreciation"/>
    <s v="Wealth Creation"/>
    <x v="1"/>
    <x v="1"/>
    <s v="20%-30%"/>
    <s v="Mutual Fund"/>
    <x v="1"/>
    <x v="1"/>
    <x v="0"/>
    <s v="Safe Investment"/>
    <s v="High Interest Rates"/>
    <s v="Financial Consultants"/>
  </r>
  <r>
    <x v="1"/>
    <x v="2"/>
    <x v="0"/>
    <x v="2"/>
    <n v="6"/>
    <n v="4"/>
    <n v="2"/>
    <x v="1"/>
    <n v="1"/>
    <n v="7"/>
    <s v="Yes"/>
    <s v="Returns"/>
    <s v="Capital Appreciation"/>
    <s v="Wealth Creation"/>
    <x v="2"/>
    <x v="2"/>
    <s v="20%-30%"/>
    <s v="Equity"/>
    <x v="0"/>
    <x v="0"/>
    <x v="1"/>
    <s v="Assured Returns"/>
    <s v="Fixed Returns"/>
    <s v="Television"/>
  </r>
  <r>
    <x v="1"/>
    <x v="3"/>
    <x v="0"/>
    <x v="3"/>
    <n v="1"/>
    <n v="3"/>
    <n v="7"/>
    <x v="2"/>
    <n v="4"/>
    <n v="5"/>
    <s v="Yes"/>
    <s v="Returns"/>
    <s v="Income"/>
    <s v="Wealth Creation"/>
    <x v="3"/>
    <x v="2"/>
    <s v="10%-20%"/>
    <s v="Equity"/>
    <x v="0"/>
    <x v="1"/>
    <x v="2"/>
    <s v="Tax Incentives"/>
    <s v="High Interest Rates"/>
    <s v="Internet"/>
  </r>
  <r>
    <x v="0"/>
    <x v="4"/>
    <x v="1"/>
    <x v="3"/>
    <n v="1"/>
    <n v="3"/>
    <n v="6"/>
    <x v="3"/>
    <n v="5"/>
    <n v="7"/>
    <s v="No"/>
    <s v="Returns"/>
    <s v="Income"/>
    <s v="Wealth Creation"/>
    <x v="3"/>
    <x v="2"/>
    <s v="20%-30%"/>
    <s v="Equity"/>
    <x v="0"/>
    <x v="0"/>
    <x v="0"/>
    <s v="Safe Investment"/>
    <s v="Risk Free"/>
    <s v="Internet"/>
  </r>
  <r>
    <x v="0"/>
    <x v="4"/>
    <x v="1"/>
    <x v="4"/>
    <n v="5"/>
    <n v="4"/>
    <n v="6"/>
    <x v="4"/>
    <n v="1"/>
    <n v="2"/>
    <s v="No"/>
    <s v="Risk"/>
    <s v="Capital Appreciation"/>
    <s v="Wealth Creation"/>
    <x v="0"/>
    <x v="2"/>
    <s v="30%-40%"/>
    <s v="Mutual Fund"/>
    <x v="0"/>
    <x v="2"/>
    <x v="2"/>
    <s v="Safe Investment"/>
    <s v="Risk Free"/>
    <s v="Internet"/>
  </r>
  <r>
    <x v="0"/>
    <x v="5"/>
    <x v="0"/>
    <x v="2"/>
    <n v="6"/>
    <n v="4"/>
    <n v="2"/>
    <x v="1"/>
    <n v="1"/>
    <n v="7"/>
    <s v="Yes"/>
    <s v="Returns"/>
    <s v="Capital Appreciation"/>
    <s v="Wealth Creation"/>
    <x v="2"/>
    <x v="0"/>
    <s v="20%-30%"/>
    <s v="Equity"/>
    <x v="0"/>
    <x v="0"/>
    <x v="0"/>
    <s v="Assured Returns"/>
    <s v="High Interest Rates"/>
    <s v="Financial Consultants"/>
  </r>
  <r>
    <x v="1"/>
    <x v="6"/>
    <x v="0"/>
    <x v="3"/>
    <n v="3"/>
    <n v="7"/>
    <n v="4"/>
    <x v="2"/>
    <n v="1"/>
    <n v="5"/>
    <s v="Yes"/>
    <s v="Risk"/>
    <s v="Capital Appreciation"/>
    <s v="Wealth Creation"/>
    <x v="2"/>
    <x v="0"/>
    <s v="20%-30%"/>
    <s v="Mutual Fund"/>
    <x v="0"/>
    <x v="0"/>
    <x v="0"/>
    <s v="Assured Returns"/>
    <s v="Risk Free"/>
    <s v="Newspapers and Magazines"/>
  </r>
  <r>
    <x v="1"/>
    <x v="7"/>
    <x v="0"/>
    <x v="3"/>
    <n v="4"/>
    <n v="7"/>
    <n v="5"/>
    <x v="4"/>
    <n v="1"/>
    <n v="6"/>
    <s v="Yes"/>
    <s v="Returns"/>
    <s v="Growth"/>
    <s v="Savings for Future"/>
    <x v="0"/>
    <x v="1"/>
    <s v="20%-30%"/>
    <s v="Equity"/>
    <x v="0"/>
    <x v="0"/>
    <x v="2"/>
    <s v="Safe Investment"/>
    <s v="Fixed Returns"/>
    <s v="Television"/>
  </r>
  <r>
    <x v="1"/>
    <x v="8"/>
    <x v="0"/>
    <x v="0"/>
    <n v="3"/>
    <n v="7"/>
    <n v="4"/>
    <x v="1"/>
    <n v="2"/>
    <n v="6"/>
    <s v="Yes"/>
    <s v="Returns"/>
    <s v="Capital Appreciation"/>
    <s v="Wealth Creation"/>
    <x v="2"/>
    <x v="0"/>
    <s v="30%-40%"/>
    <s v="Fixed Deposits"/>
    <x v="0"/>
    <x v="0"/>
    <x v="2"/>
    <s v="Assured Returns"/>
    <s v="Fixed Returns"/>
    <s v="Newspapers and Magazines"/>
  </r>
  <r>
    <x v="0"/>
    <x v="7"/>
    <x v="0"/>
    <x v="3"/>
    <n v="4"/>
    <n v="7"/>
    <n v="5"/>
    <x v="4"/>
    <n v="1"/>
    <n v="6"/>
    <s v="Yes"/>
    <s v="Risk"/>
    <s v="Growth"/>
    <s v="Savings for Future"/>
    <x v="2"/>
    <x v="0"/>
    <s v="20%-30%"/>
    <s v="Mutual Fund"/>
    <x v="0"/>
    <x v="0"/>
    <x v="0"/>
    <s v="Assured Returns"/>
    <s v="Risk Free"/>
    <s v="Financial Consultants"/>
  </r>
  <r>
    <x v="1"/>
    <x v="9"/>
    <x v="0"/>
    <x v="3"/>
    <n v="5"/>
    <n v="7"/>
    <n v="6"/>
    <x v="4"/>
    <n v="1"/>
    <n v="4"/>
    <s v="Yes"/>
    <s v="Risk"/>
    <s v="Capital Appreciation"/>
    <s v="Wealth Creation"/>
    <x v="0"/>
    <x v="0"/>
    <s v="20%-30%"/>
    <s v="Mutual Fund"/>
    <x v="0"/>
    <x v="0"/>
    <x v="2"/>
    <s v="Assured Returns"/>
    <s v="Fixed Returns"/>
    <s v="Financial Consultants"/>
  </r>
  <r>
    <x v="0"/>
    <x v="6"/>
    <x v="1"/>
    <x v="0"/>
    <n v="2"/>
    <n v="3"/>
    <n v="4"/>
    <x v="1"/>
    <n v="6"/>
    <n v="7"/>
    <s v="No"/>
    <s v="Returns"/>
    <s v="Capital Appreciation"/>
    <s v="Savings for Future"/>
    <x v="0"/>
    <x v="1"/>
    <s v="20%-30%"/>
    <s v="Mutual Fund"/>
    <x v="2"/>
    <x v="1"/>
    <x v="0"/>
    <s v="Safe Investment"/>
    <s v="Risk Free"/>
    <s v="Internet"/>
  </r>
  <r>
    <x v="0"/>
    <x v="10"/>
    <x v="0"/>
    <x v="3"/>
    <n v="3"/>
    <n v="7"/>
    <n v="4"/>
    <x v="1"/>
    <n v="1"/>
    <n v="6"/>
    <s v="Yes"/>
    <s v="Returns"/>
    <s v="Capital Appreciation"/>
    <s v="Wealth Creation"/>
    <x v="0"/>
    <x v="0"/>
    <s v="20%-30%"/>
    <s v="Mutual Fund"/>
    <x v="0"/>
    <x v="0"/>
    <x v="2"/>
    <s v="Assured Returns"/>
    <s v="Risk Free"/>
    <s v="Newspapers and Magazines"/>
  </r>
  <r>
    <x v="0"/>
    <x v="11"/>
    <x v="0"/>
    <x v="3"/>
    <n v="3"/>
    <n v="7"/>
    <n v="5"/>
    <x v="3"/>
    <n v="1"/>
    <n v="6"/>
    <s v="Yes"/>
    <s v="Returns"/>
    <s v="Capital Appreciation"/>
    <s v="Wealth Creation"/>
    <x v="0"/>
    <x v="0"/>
    <s v="20%-30%"/>
    <s v="Fixed Deposits"/>
    <x v="1"/>
    <x v="1"/>
    <x v="0"/>
    <s v="Assured Returns"/>
    <s v="Risk Free"/>
    <s v="Financial Consultants"/>
  </r>
  <r>
    <x v="1"/>
    <x v="5"/>
    <x v="0"/>
    <x v="3"/>
    <n v="3"/>
    <n v="7"/>
    <n v="5"/>
    <x v="3"/>
    <n v="1"/>
    <n v="6"/>
    <s v="Yes"/>
    <s v="Returns"/>
    <s v="Capital Appreciation"/>
    <s v="Wealth Creation"/>
    <x v="0"/>
    <x v="0"/>
    <s v="20%-30%"/>
    <s v="Mutual Fund"/>
    <x v="1"/>
    <x v="0"/>
    <x v="2"/>
    <s v="Assured Returns"/>
    <s v="Risk Free"/>
    <s v="Newspapers and Magazines"/>
  </r>
  <r>
    <x v="0"/>
    <x v="10"/>
    <x v="0"/>
    <x v="2"/>
    <n v="2"/>
    <n v="7"/>
    <n v="5"/>
    <x v="3"/>
    <n v="1"/>
    <n v="6"/>
    <s v="Yes"/>
    <s v="Risk"/>
    <s v="Growth"/>
    <s v="Wealth Creation"/>
    <x v="0"/>
    <x v="0"/>
    <s v="20%-30%"/>
    <s v="Fixed Deposits"/>
    <x v="1"/>
    <x v="0"/>
    <x v="2"/>
    <s v="Assured Returns"/>
    <s v="Risk Free"/>
    <s v="Television"/>
  </r>
  <r>
    <x v="1"/>
    <x v="5"/>
    <x v="0"/>
    <x v="2"/>
    <n v="2"/>
    <n v="7"/>
    <n v="4"/>
    <x v="1"/>
    <n v="1"/>
    <n v="6"/>
    <s v="Yes"/>
    <s v="Returns"/>
    <s v="Capital Appreciation"/>
    <s v="Wealth Creation"/>
    <x v="0"/>
    <x v="0"/>
    <s v="20%-30%"/>
    <s v="Mutual Fund"/>
    <x v="0"/>
    <x v="0"/>
    <x v="0"/>
    <s v="Assured Returns"/>
    <s v="Risk Free"/>
    <s v="Financial Consultants"/>
  </r>
  <r>
    <x v="1"/>
    <x v="9"/>
    <x v="0"/>
    <x v="2"/>
    <n v="2"/>
    <n v="7"/>
    <n v="4"/>
    <x v="1"/>
    <n v="1"/>
    <n v="6"/>
    <s v="Yes"/>
    <s v="Risk"/>
    <s v="Capital Appreciation"/>
    <s v="Wealth Creation"/>
    <x v="0"/>
    <x v="0"/>
    <s v="20%-30%"/>
    <s v="Mutual Fund"/>
    <x v="0"/>
    <x v="0"/>
    <x v="0"/>
    <s v="Assured Returns"/>
    <s v="Risk Free"/>
    <s v="Newspapers and Magazines"/>
  </r>
  <r>
    <x v="1"/>
    <x v="12"/>
    <x v="0"/>
    <x v="2"/>
    <n v="4"/>
    <n v="6"/>
    <n v="5"/>
    <x v="5"/>
    <n v="2"/>
    <n v="7"/>
    <s v="Yes"/>
    <s v="Risk"/>
    <s v="Capital Appreciation"/>
    <s v="Wealth Creation"/>
    <x v="2"/>
    <x v="0"/>
    <s v="20%-30%"/>
    <s v="Fixed Deposits"/>
    <x v="1"/>
    <x v="0"/>
    <x v="2"/>
    <s v="Assured Returns"/>
    <s v="Risk Free"/>
    <s v="Newspapers and Magazines"/>
  </r>
  <r>
    <x v="1"/>
    <x v="9"/>
    <x v="0"/>
    <x v="3"/>
    <n v="4"/>
    <n v="7"/>
    <n v="5"/>
    <x v="4"/>
    <n v="1"/>
    <n v="6"/>
    <s v="Yes"/>
    <s v="Returns"/>
    <s v="Growth"/>
    <s v="Wealth Creation"/>
    <x v="2"/>
    <x v="1"/>
    <s v="20%-30%"/>
    <s v="Mutual Fund"/>
    <x v="0"/>
    <x v="0"/>
    <x v="0"/>
    <s v="Assured Returns"/>
    <s v="Fixed Returns"/>
    <s v="Financial Consultants"/>
  </r>
  <r>
    <x v="0"/>
    <x v="4"/>
    <x v="0"/>
    <x v="3"/>
    <n v="4"/>
    <n v="5"/>
    <n v="6"/>
    <x v="4"/>
    <n v="1"/>
    <n v="7"/>
    <s v="Yes"/>
    <s v="Risk"/>
    <s v="Capital Appreciation"/>
    <s v="Wealth Creation"/>
    <x v="2"/>
    <x v="0"/>
    <s v="20%-30%"/>
    <s v="Equity"/>
    <x v="1"/>
    <x v="0"/>
    <x v="0"/>
    <s v="Assured Returns"/>
    <s v="Risk Free"/>
    <s v="Newspapers and Magazines"/>
  </r>
  <r>
    <x v="1"/>
    <x v="5"/>
    <x v="0"/>
    <x v="2"/>
    <n v="4"/>
    <n v="6"/>
    <n v="5"/>
    <x v="6"/>
    <n v="1"/>
    <n v="7"/>
    <s v="Yes"/>
    <s v="Returns"/>
    <s v="Capital Appreciation"/>
    <s v="Wealth Creation"/>
    <x v="2"/>
    <x v="0"/>
    <s v="20%-30%"/>
    <s v="Mutual Fund"/>
    <x v="0"/>
    <x v="0"/>
    <x v="0"/>
    <s v="Assured Returns"/>
    <s v="Risk Free"/>
    <s v="Financial Consultants"/>
  </r>
  <r>
    <x v="1"/>
    <x v="11"/>
    <x v="0"/>
    <x v="3"/>
    <n v="4"/>
    <n v="6"/>
    <n v="5"/>
    <x v="4"/>
    <n v="1"/>
    <n v="7"/>
    <s v="Yes"/>
    <s v="Risk"/>
    <s v="Growth"/>
    <s v="Savings for Future"/>
    <x v="2"/>
    <x v="1"/>
    <s v="20%-30%"/>
    <s v="Public Provident Fund"/>
    <x v="1"/>
    <x v="2"/>
    <x v="0"/>
    <s v="Assured Returns"/>
    <s v="Risk Free"/>
    <s v="Financial Consultants"/>
  </r>
  <r>
    <x v="0"/>
    <x v="12"/>
    <x v="0"/>
    <x v="3"/>
    <n v="3"/>
    <n v="7"/>
    <n v="5"/>
    <x v="3"/>
    <n v="1"/>
    <n v="6"/>
    <s v="Yes"/>
    <s v="Returns"/>
    <s v="Capital Appreciation"/>
    <s v="Wealth Creation"/>
    <x v="2"/>
    <x v="0"/>
    <s v="30%-40%"/>
    <s v="Public Provident Fund"/>
    <x v="0"/>
    <x v="0"/>
    <x v="0"/>
    <s v="Assured Returns"/>
    <s v="Risk Free"/>
    <s v="Newspapers and Magazines"/>
  </r>
  <r>
    <x v="0"/>
    <x v="13"/>
    <x v="0"/>
    <x v="2"/>
    <n v="4"/>
    <n v="7"/>
    <n v="5"/>
    <x v="5"/>
    <n v="2"/>
    <n v="6"/>
    <s v="Yes"/>
    <s v="Risk"/>
    <s v="Growth"/>
    <s v="Wealth Creation"/>
    <x v="2"/>
    <x v="0"/>
    <s v="20%-30%"/>
    <s v="Mutual Fund"/>
    <x v="0"/>
    <x v="0"/>
    <x v="0"/>
    <s v="Assured Returns"/>
    <s v="Fixed Returns"/>
    <s v="Financial Consultants"/>
  </r>
  <r>
    <x v="1"/>
    <x v="12"/>
    <x v="0"/>
    <x v="2"/>
    <n v="4"/>
    <n v="6"/>
    <n v="5"/>
    <x v="5"/>
    <n v="2"/>
    <n v="7"/>
    <s v="Yes"/>
    <s v="Returns"/>
    <s v="Capital Appreciation"/>
    <s v="Wealth Creation"/>
    <x v="2"/>
    <x v="0"/>
    <s v="20%-30%"/>
    <s v="Mutual Fund"/>
    <x v="0"/>
    <x v="1"/>
    <x v="2"/>
    <s v="Assured Returns"/>
    <s v="Fixed Returns"/>
    <s v="Financial Consultants"/>
  </r>
  <r>
    <x v="1"/>
    <x v="8"/>
    <x v="0"/>
    <x v="3"/>
    <n v="3"/>
    <n v="7"/>
    <n v="6"/>
    <x v="3"/>
    <n v="1"/>
    <n v="5"/>
    <s v="Yes"/>
    <s v="Risk"/>
    <s v="Growth"/>
    <s v="Savings for Future"/>
    <x v="0"/>
    <x v="0"/>
    <s v="20%-30%"/>
    <s v="Fixed Deposits"/>
    <x v="1"/>
    <x v="0"/>
    <x v="2"/>
    <s v="Safe Investment"/>
    <s v="Fixed Returns"/>
    <s v="Television"/>
  </r>
  <r>
    <x v="1"/>
    <x v="9"/>
    <x v="0"/>
    <x v="3"/>
    <n v="3"/>
    <n v="6"/>
    <n v="5"/>
    <x v="5"/>
    <n v="4"/>
    <n v="7"/>
    <s v="Yes"/>
    <s v="Returns"/>
    <s v="Capital Appreciation"/>
    <s v="Wealth Creation"/>
    <x v="0"/>
    <x v="0"/>
    <s v="20%-30%"/>
    <s v="Equity"/>
    <x v="0"/>
    <x v="0"/>
    <x v="0"/>
    <s v="Assured Returns"/>
    <s v="Risk Free"/>
    <s v="Television"/>
  </r>
  <r>
    <x v="0"/>
    <x v="0"/>
    <x v="0"/>
    <x v="5"/>
    <n v="4"/>
    <n v="3"/>
    <n v="2"/>
    <x v="0"/>
    <n v="1"/>
    <n v="6"/>
    <s v="Yes"/>
    <s v="Returns"/>
    <s v="Income"/>
    <s v="Returns"/>
    <x v="2"/>
    <x v="0"/>
    <s v="10%-20%"/>
    <s v="Mutual Fund"/>
    <x v="0"/>
    <x v="0"/>
    <x v="1"/>
    <s v="Safe Investment"/>
    <s v="Fixed Returns"/>
    <s v="Newspapers and Magazines"/>
  </r>
  <r>
    <x v="1"/>
    <x v="5"/>
    <x v="0"/>
    <x v="1"/>
    <n v="5"/>
    <n v="1"/>
    <n v="2"/>
    <x v="0"/>
    <n v="3"/>
    <n v="6"/>
    <s v="No"/>
    <s v="Returns"/>
    <s v="Growth"/>
    <s v="Wealth Creation"/>
    <x v="0"/>
    <x v="0"/>
    <s v="10%-20%"/>
    <s v="Mutual Fund"/>
    <x v="2"/>
    <x v="0"/>
    <x v="1"/>
    <s v="Safe Investment"/>
    <s v="Fixed Returns"/>
    <s v="Television"/>
  </r>
  <r>
    <x v="0"/>
    <x v="8"/>
    <x v="0"/>
    <x v="3"/>
    <n v="4"/>
    <n v="7"/>
    <n v="6"/>
    <x v="4"/>
    <n v="1"/>
    <n v="5"/>
    <s v="Yes"/>
    <s v="Returns"/>
    <s v="Capital Appreciation"/>
    <s v="Wealth Creation"/>
    <x v="2"/>
    <x v="0"/>
    <s v="20%-30%"/>
    <s v="Fixed Deposits"/>
    <x v="0"/>
    <x v="0"/>
    <x v="0"/>
    <s v="Assured Returns"/>
    <s v="Fixed Returns"/>
    <s v="Financial Consultants"/>
  </r>
  <r>
    <x v="1"/>
    <x v="5"/>
    <x v="0"/>
    <x v="3"/>
    <n v="4"/>
    <n v="7"/>
    <n v="5"/>
    <x v="5"/>
    <n v="3"/>
    <n v="6"/>
    <s v="Yes"/>
    <s v="Returns"/>
    <s v="Capital Appreciation"/>
    <s v="Wealth Creation"/>
    <x v="2"/>
    <x v="0"/>
    <s v="30%-40%"/>
    <s v="Equity"/>
    <x v="1"/>
    <x v="0"/>
    <x v="2"/>
    <s v="Assured Returns"/>
    <s v="Fixed Returns"/>
    <s v="Newspapers and Magazines"/>
  </r>
  <r>
    <x v="1"/>
    <x v="12"/>
    <x v="0"/>
    <x v="3"/>
    <n v="3"/>
    <n v="6"/>
    <n v="4"/>
    <x v="5"/>
    <n v="5"/>
    <n v="7"/>
    <s v="Yes"/>
    <s v="Returns"/>
    <s v="Capital Appreciation"/>
    <s v="Returns"/>
    <x v="0"/>
    <x v="0"/>
    <s v="20%-30%"/>
    <s v="Fixed Deposits"/>
    <x v="2"/>
    <x v="1"/>
    <x v="0"/>
    <s v="Safe Investment"/>
    <s v="Risk Free"/>
    <s v="Newspapers and Magazines"/>
  </r>
  <r>
    <x v="1"/>
    <x v="5"/>
    <x v="0"/>
    <x v="3"/>
    <n v="3"/>
    <n v="6"/>
    <n v="5"/>
    <x v="3"/>
    <n v="1"/>
    <n v="7"/>
    <s v="Yes"/>
    <s v="Returns"/>
    <s v="Capital Appreciation"/>
    <s v="Wealth Creation"/>
    <x v="0"/>
    <x v="1"/>
    <s v="20%-30%"/>
    <s v="Mutual Fund"/>
    <x v="1"/>
    <x v="0"/>
    <x v="0"/>
    <s v="Safe Investment"/>
    <s v="Fixed Returns"/>
    <s v="Financial Consultants"/>
  </r>
  <r>
    <x v="1"/>
    <x v="2"/>
    <x v="0"/>
    <x v="0"/>
    <n v="4"/>
    <n v="6"/>
    <n v="5"/>
    <x v="4"/>
    <n v="2"/>
    <n v="7"/>
    <s v="Yes"/>
    <s v="Risk"/>
    <s v="Growth"/>
    <s v="Wealth Creation"/>
    <x v="2"/>
    <x v="0"/>
    <s v="20%-30%"/>
    <s v="Fixed Deposits"/>
    <x v="1"/>
    <x v="0"/>
    <x v="0"/>
    <s v="Assured Returns"/>
    <s v="Fixed Returns"/>
    <s v="Financial Consultants"/>
  </r>
  <r>
    <x v="1"/>
    <x v="2"/>
    <x v="0"/>
    <x v="3"/>
    <n v="4"/>
    <n v="7"/>
    <n v="5"/>
    <x v="5"/>
    <n v="3"/>
    <n v="6"/>
    <s v="Yes"/>
    <s v="Returns"/>
    <s v="Capital Appreciation"/>
    <s v="Wealth Creation"/>
    <x v="0"/>
    <x v="0"/>
    <s v="20%-30%"/>
    <s v="Equity"/>
    <x v="0"/>
    <x v="0"/>
    <x v="0"/>
    <s v="Assured Returns"/>
    <s v="Risk Free"/>
    <s v="Newspapers and Magazines"/>
  </r>
  <r>
    <x v="1"/>
    <x v="11"/>
    <x v="0"/>
    <x v="5"/>
    <n v="4"/>
    <n v="7"/>
    <n v="6"/>
    <x v="5"/>
    <n v="2"/>
    <n v="3"/>
    <s v="Yes"/>
    <s v="Risk"/>
    <s v="Growth"/>
    <s v="Savings for Future"/>
    <x v="2"/>
    <x v="0"/>
    <s v="30%-40%"/>
    <s v="Public Provident Fund"/>
    <x v="1"/>
    <x v="0"/>
    <x v="0"/>
    <s v="Safe Investment"/>
    <s v="Fixed Returns"/>
    <s v="Financial Consultants"/>
  </r>
  <r>
    <x v="1"/>
    <x v="8"/>
    <x v="0"/>
    <x v="3"/>
    <n v="4"/>
    <n v="7"/>
    <n v="5"/>
    <x v="4"/>
    <n v="1"/>
    <n v="6"/>
    <s v="Yes"/>
    <s v="Risk"/>
    <s v="Growth"/>
    <s v="Wealth Creation"/>
    <x v="0"/>
    <x v="1"/>
    <s v="20%-30%"/>
    <s v="Equity"/>
    <x v="1"/>
    <x v="1"/>
    <x v="2"/>
    <s v="Assured Returns"/>
    <s v="Fixed Returns"/>
    <s v="Newspapers and Magazines"/>
  </r>
  <r>
    <x v="1"/>
    <x v="9"/>
    <x v="0"/>
    <x v="1"/>
    <n v="3"/>
    <n v="5"/>
    <n v="7"/>
    <x v="6"/>
    <n v="1"/>
    <n v="6"/>
    <s v="Yes"/>
    <s v="Returns"/>
    <s v="Capital Appreciation"/>
    <s v="Wealth Creation"/>
    <x v="2"/>
    <x v="0"/>
    <s v="20%-30%"/>
    <s v="Fixed Deposits"/>
    <x v="0"/>
    <x v="1"/>
    <x v="0"/>
    <s v="Safe Investment"/>
    <s v="Fixed Returns"/>
    <s v="Financial Consultant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n v="5"/>
    <n v="3"/>
    <x v="0"/>
    <n v="6"/>
    <n v="4"/>
    <s v="Yes"/>
    <s v="Returns"/>
    <s v="Capital Appreciation"/>
    <s v="Wealth Creation"/>
    <x v="0"/>
    <x v="0"/>
    <s v="20%-30%"/>
    <x v="0"/>
    <x v="0"/>
    <x v="0"/>
    <s v="Better Returns"/>
    <s v="Safe Investment"/>
    <s v="Fixed Returns"/>
    <s v="Newspapers and Magazines"/>
  </r>
  <r>
    <x v="0"/>
    <x v="1"/>
    <x v="0"/>
    <x v="1"/>
    <x v="1"/>
    <n v="2"/>
    <n v="1"/>
    <x v="1"/>
    <n v="6"/>
    <n v="7"/>
    <s v="No"/>
    <s v="Locking Period"/>
    <s v="Capital Appreciation"/>
    <s v="Wealth Creation"/>
    <x v="1"/>
    <x v="1"/>
    <s v="20%-30%"/>
    <x v="0"/>
    <x v="1"/>
    <x v="1"/>
    <s v="Better Returns"/>
    <s v="Safe Investment"/>
    <s v="High Interest Rates"/>
    <s v="Financial Consultants"/>
  </r>
  <r>
    <x v="1"/>
    <x v="2"/>
    <x v="0"/>
    <x v="2"/>
    <x v="2"/>
    <n v="4"/>
    <n v="2"/>
    <x v="1"/>
    <n v="1"/>
    <n v="7"/>
    <s v="Yes"/>
    <s v="Returns"/>
    <s v="Capital Appreciation"/>
    <s v="Wealth Creation"/>
    <x v="2"/>
    <x v="2"/>
    <s v="20%-30%"/>
    <x v="1"/>
    <x v="0"/>
    <x v="0"/>
    <s v="Tax Benefits"/>
    <s v="Assured Returns"/>
    <s v="Fixed Returns"/>
    <s v="Television"/>
  </r>
  <r>
    <x v="1"/>
    <x v="3"/>
    <x v="0"/>
    <x v="3"/>
    <x v="3"/>
    <n v="3"/>
    <n v="7"/>
    <x v="2"/>
    <n v="4"/>
    <n v="5"/>
    <s v="Yes"/>
    <s v="Returns"/>
    <s v="Income"/>
    <s v="Wealth Creation"/>
    <x v="3"/>
    <x v="2"/>
    <s v="10%-20%"/>
    <x v="1"/>
    <x v="0"/>
    <x v="1"/>
    <s v="Fund Diversification"/>
    <s v="Tax Incentives"/>
    <s v="High Interest Rates"/>
    <s v="Internet"/>
  </r>
  <r>
    <x v="0"/>
    <x v="4"/>
    <x v="1"/>
    <x v="3"/>
    <x v="3"/>
    <n v="3"/>
    <n v="6"/>
    <x v="3"/>
    <n v="5"/>
    <n v="7"/>
    <s v="No"/>
    <s v="Returns"/>
    <s v="Income"/>
    <s v="Wealth Creation"/>
    <x v="3"/>
    <x v="2"/>
    <s v="20%-30%"/>
    <x v="1"/>
    <x v="0"/>
    <x v="0"/>
    <s v="Better Returns"/>
    <s v="Safe Investment"/>
    <s v="Risk Free"/>
    <s v="Internet"/>
  </r>
  <r>
    <x v="0"/>
    <x v="4"/>
    <x v="1"/>
    <x v="4"/>
    <x v="4"/>
    <n v="4"/>
    <n v="6"/>
    <x v="4"/>
    <n v="1"/>
    <n v="2"/>
    <s v="No"/>
    <s v="Risk"/>
    <s v="Capital Appreciation"/>
    <s v="Wealth Creation"/>
    <x v="0"/>
    <x v="2"/>
    <s v="30%-40%"/>
    <x v="0"/>
    <x v="0"/>
    <x v="2"/>
    <s v="Fund Diversification"/>
    <s v="Safe Investment"/>
    <s v="Risk Free"/>
    <s v="Internet"/>
  </r>
  <r>
    <x v="0"/>
    <x v="5"/>
    <x v="0"/>
    <x v="2"/>
    <x v="2"/>
    <n v="4"/>
    <n v="2"/>
    <x v="1"/>
    <n v="1"/>
    <n v="7"/>
    <s v="Yes"/>
    <s v="Returns"/>
    <s v="Capital Appreciation"/>
    <s v="Wealth Creation"/>
    <x v="2"/>
    <x v="0"/>
    <s v="20%-30%"/>
    <x v="1"/>
    <x v="0"/>
    <x v="0"/>
    <s v="Better Returns"/>
    <s v="Assured Returns"/>
    <s v="High Interest Rates"/>
    <s v="Financial Consultants"/>
  </r>
  <r>
    <x v="1"/>
    <x v="6"/>
    <x v="0"/>
    <x v="3"/>
    <x v="1"/>
    <n v="7"/>
    <n v="4"/>
    <x v="2"/>
    <n v="1"/>
    <n v="5"/>
    <s v="Yes"/>
    <s v="Risk"/>
    <s v="Capital Appreciation"/>
    <s v="Wealth Creation"/>
    <x v="2"/>
    <x v="0"/>
    <s v="20%-30%"/>
    <x v="0"/>
    <x v="0"/>
    <x v="0"/>
    <s v="Better Returns"/>
    <s v="Assured Returns"/>
    <s v="Risk Free"/>
    <s v="Newspapers and Magazines"/>
  </r>
  <r>
    <x v="1"/>
    <x v="7"/>
    <x v="0"/>
    <x v="3"/>
    <x v="5"/>
    <n v="7"/>
    <n v="5"/>
    <x v="4"/>
    <n v="1"/>
    <n v="6"/>
    <s v="Yes"/>
    <s v="Returns"/>
    <s v="Growth"/>
    <s v="Savings for Future"/>
    <x v="0"/>
    <x v="1"/>
    <s v="20%-30%"/>
    <x v="1"/>
    <x v="0"/>
    <x v="0"/>
    <s v="Fund Diversification"/>
    <s v="Safe Investment"/>
    <s v="Fixed Returns"/>
    <s v="Television"/>
  </r>
  <r>
    <x v="1"/>
    <x v="8"/>
    <x v="0"/>
    <x v="0"/>
    <x v="1"/>
    <n v="7"/>
    <n v="4"/>
    <x v="1"/>
    <n v="2"/>
    <n v="6"/>
    <s v="Yes"/>
    <s v="Returns"/>
    <s v="Capital Appreciation"/>
    <s v="Wealth Creation"/>
    <x v="2"/>
    <x v="0"/>
    <s v="30%-40%"/>
    <x v="2"/>
    <x v="0"/>
    <x v="0"/>
    <s v="Fund Diversification"/>
    <s v="Assured Returns"/>
    <s v="Fixed Returns"/>
    <s v="Newspapers and Magazines"/>
  </r>
  <r>
    <x v="0"/>
    <x v="7"/>
    <x v="0"/>
    <x v="3"/>
    <x v="5"/>
    <n v="7"/>
    <n v="5"/>
    <x v="4"/>
    <n v="1"/>
    <n v="6"/>
    <s v="Yes"/>
    <s v="Risk"/>
    <s v="Growth"/>
    <s v="Savings for Future"/>
    <x v="2"/>
    <x v="0"/>
    <s v="20%-30%"/>
    <x v="0"/>
    <x v="0"/>
    <x v="0"/>
    <s v="Better Returns"/>
    <s v="Assured Returns"/>
    <s v="Risk Free"/>
    <s v="Financial Consultants"/>
  </r>
  <r>
    <x v="1"/>
    <x v="9"/>
    <x v="0"/>
    <x v="3"/>
    <x v="4"/>
    <n v="7"/>
    <n v="6"/>
    <x v="4"/>
    <n v="1"/>
    <n v="4"/>
    <s v="Yes"/>
    <s v="Risk"/>
    <s v="Capital Appreciation"/>
    <s v="Wealth Creation"/>
    <x v="0"/>
    <x v="0"/>
    <s v="20%-30%"/>
    <x v="0"/>
    <x v="0"/>
    <x v="0"/>
    <s v="Fund Diversification"/>
    <s v="Assured Returns"/>
    <s v="Fixed Returns"/>
    <s v="Financial Consultants"/>
  </r>
  <r>
    <x v="0"/>
    <x v="6"/>
    <x v="1"/>
    <x v="0"/>
    <x v="0"/>
    <n v="3"/>
    <n v="4"/>
    <x v="1"/>
    <n v="6"/>
    <n v="7"/>
    <s v="No"/>
    <s v="Returns"/>
    <s v="Capital Appreciation"/>
    <s v="Savings for Future"/>
    <x v="0"/>
    <x v="1"/>
    <s v="20%-30%"/>
    <x v="0"/>
    <x v="2"/>
    <x v="1"/>
    <s v="Better Returns"/>
    <s v="Safe Investment"/>
    <s v="Risk Free"/>
    <s v="Internet"/>
  </r>
  <r>
    <x v="0"/>
    <x v="10"/>
    <x v="0"/>
    <x v="3"/>
    <x v="1"/>
    <n v="7"/>
    <n v="4"/>
    <x v="1"/>
    <n v="1"/>
    <n v="6"/>
    <s v="Yes"/>
    <s v="Returns"/>
    <s v="Capital Appreciation"/>
    <s v="Wealth Creation"/>
    <x v="0"/>
    <x v="0"/>
    <s v="20%-30%"/>
    <x v="0"/>
    <x v="0"/>
    <x v="0"/>
    <s v="Fund Diversification"/>
    <s v="Assured Returns"/>
    <s v="Risk Free"/>
    <s v="Newspapers and Magazines"/>
  </r>
  <r>
    <x v="0"/>
    <x v="11"/>
    <x v="0"/>
    <x v="3"/>
    <x v="1"/>
    <n v="7"/>
    <n v="5"/>
    <x v="3"/>
    <n v="1"/>
    <n v="6"/>
    <s v="Yes"/>
    <s v="Returns"/>
    <s v="Capital Appreciation"/>
    <s v="Wealth Creation"/>
    <x v="0"/>
    <x v="0"/>
    <s v="20%-30%"/>
    <x v="2"/>
    <x v="1"/>
    <x v="1"/>
    <s v="Better Returns"/>
    <s v="Assured Returns"/>
    <s v="Risk Free"/>
    <s v="Financial Consultants"/>
  </r>
  <r>
    <x v="1"/>
    <x v="5"/>
    <x v="0"/>
    <x v="3"/>
    <x v="1"/>
    <n v="7"/>
    <n v="5"/>
    <x v="3"/>
    <n v="1"/>
    <n v="6"/>
    <s v="Yes"/>
    <s v="Returns"/>
    <s v="Capital Appreciation"/>
    <s v="Wealth Creation"/>
    <x v="0"/>
    <x v="0"/>
    <s v="20%-30%"/>
    <x v="0"/>
    <x v="1"/>
    <x v="0"/>
    <s v="Fund Diversification"/>
    <s v="Assured Returns"/>
    <s v="Risk Free"/>
    <s v="Newspapers and Magazines"/>
  </r>
  <r>
    <x v="0"/>
    <x v="10"/>
    <x v="0"/>
    <x v="2"/>
    <x v="0"/>
    <n v="7"/>
    <n v="5"/>
    <x v="3"/>
    <n v="1"/>
    <n v="6"/>
    <s v="Yes"/>
    <s v="Risk"/>
    <s v="Growth"/>
    <s v="Wealth Creation"/>
    <x v="0"/>
    <x v="0"/>
    <s v="20%-30%"/>
    <x v="2"/>
    <x v="1"/>
    <x v="0"/>
    <s v="Fund Diversification"/>
    <s v="Assured Returns"/>
    <s v="Risk Free"/>
    <s v="Television"/>
  </r>
  <r>
    <x v="1"/>
    <x v="5"/>
    <x v="0"/>
    <x v="2"/>
    <x v="0"/>
    <n v="7"/>
    <n v="4"/>
    <x v="1"/>
    <n v="1"/>
    <n v="6"/>
    <s v="Yes"/>
    <s v="Returns"/>
    <s v="Capital Appreciation"/>
    <s v="Wealth Creation"/>
    <x v="0"/>
    <x v="0"/>
    <s v="20%-30%"/>
    <x v="0"/>
    <x v="0"/>
    <x v="0"/>
    <s v="Better Returns"/>
    <s v="Assured Returns"/>
    <s v="Risk Free"/>
    <s v="Financial Consultants"/>
  </r>
  <r>
    <x v="1"/>
    <x v="9"/>
    <x v="0"/>
    <x v="2"/>
    <x v="0"/>
    <n v="7"/>
    <n v="4"/>
    <x v="1"/>
    <n v="1"/>
    <n v="6"/>
    <s v="Yes"/>
    <s v="Risk"/>
    <s v="Capital Appreciation"/>
    <s v="Wealth Creation"/>
    <x v="0"/>
    <x v="0"/>
    <s v="20%-30%"/>
    <x v="0"/>
    <x v="0"/>
    <x v="0"/>
    <s v="Better Returns"/>
    <s v="Assured Returns"/>
    <s v="Risk Free"/>
    <s v="Newspapers and Magazines"/>
  </r>
  <r>
    <x v="1"/>
    <x v="12"/>
    <x v="0"/>
    <x v="2"/>
    <x v="5"/>
    <n v="6"/>
    <n v="5"/>
    <x v="5"/>
    <n v="2"/>
    <n v="7"/>
    <s v="Yes"/>
    <s v="Risk"/>
    <s v="Capital Appreciation"/>
    <s v="Wealth Creation"/>
    <x v="2"/>
    <x v="0"/>
    <s v="20%-30%"/>
    <x v="2"/>
    <x v="1"/>
    <x v="0"/>
    <s v="Fund Diversification"/>
    <s v="Assured Returns"/>
    <s v="Risk Free"/>
    <s v="Newspapers and Magazines"/>
  </r>
  <r>
    <x v="1"/>
    <x v="9"/>
    <x v="0"/>
    <x v="3"/>
    <x v="5"/>
    <n v="7"/>
    <n v="5"/>
    <x v="4"/>
    <n v="1"/>
    <n v="6"/>
    <s v="Yes"/>
    <s v="Returns"/>
    <s v="Growth"/>
    <s v="Wealth Creation"/>
    <x v="2"/>
    <x v="1"/>
    <s v="20%-30%"/>
    <x v="0"/>
    <x v="0"/>
    <x v="0"/>
    <s v="Better Returns"/>
    <s v="Assured Returns"/>
    <s v="Fixed Returns"/>
    <s v="Financial Consultants"/>
  </r>
  <r>
    <x v="0"/>
    <x v="4"/>
    <x v="0"/>
    <x v="3"/>
    <x v="5"/>
    <n v="5"/>
    <n v="6"/>
    <x v="4"/>
    <n v="1"/>
    <n v="7"/>
    <s v="Yes"/>
    <s v="Risk"/>
    <s v="Capital Appreciation"/>
    <s v="Wealth Creation"/>
    <x v="2"/>
    <x v="0"/>
    <s v="20%-30%"/>
    <x v="1"/>
    <x v="1"/>
    <x v="0"/>
    <s v="Better Returns"/>
    <s v="Assured Returns"/>
    <s v="Risk Free"/>
    <s v="Newspapers and Magazines"/>
  </r>
  <r>
    <x v="1"/>
    <x v="5"/>
    <x v="0"/>
    <x v="2"/>
    <x v="5"/>
    <n v="6"/>
    <n v="5"/>
    <x v="6"/>
    <n v="1"/>
    <n v="7"/>
    <s v="Yes"/>
    <s v="Returns"/>
    <s v="Capital Appreciation"/>
    <s v="Wealth Creation"/>
    <x v="2"/>
    <x v="0"/>
    <s v="20%-30%"/>
    <x v="0"/>
    <x v="0"/>
    <x v="0"/>
    <s v="Better Returns"/>
    <s v="Assured Returns"/>
    <s v="Risk Free"/>
    <s v="Financial Consultants"/>
  </r>
  <r>
    <x v="1"/>
    <x v="11"/>
    <x v="0"/>
    <x v="3"/>
    <x v="5"/>
    <n v="6"/>
    <n v="5"/>
    <x v="4"/>
    <n v="1"/>
    <n v="7"/>
    <s v="Yes"/>
    <s v="Risk"/>
    <s v="Growth"/>
    <s v="Savings for Future"/>
    <x v="2"/>
    <x v="1"/>
    <s v="20%-30%"/>
    <x v="3"/>
    <x v="1"/>
    <x v="2"/>
    <s v="Better Returns"/>
    <s v="Assured Returns"/>
    <s v="Risk Free"/>
    <s v="Financial Consultants"/>
  </r>
  <r>
    <x v="0"/>
    <x v="12"/>
    <x v="0"/>
    <x v="3"/>
    <x v="1"/>
    <n v="7"/>
    <n v="5"/>
    <x v="3"/>
    <n v="1"/>
    <n v="6"/>
    <s v="Yes"/>
    <s v="Returns"/>
    <s v="Capital Appreciation"/>
    <s v="Wealth Creation"/>
    <x v="2"/>
    <x v="0"/>
    <s v="30%-40%"/>
    <x v="3"/>
    <x v="0"/>
    <x v="0"/>
    <s v="Better Returns"/>
    <s v="Assured Returns"/>
    <s v="Risk Free"/>
    <s v="Newspapers and Magazines"/>
  </r>
  <r>
    <x v="0"/>
    <x v="13"/>
    <x v="0"/>
    <x v="2"/>
    <x v="5"/>
    <n v="7"/>
    <n v="5"/>
    <x v="5"/>
    <n v="2"/>
    <n v="6"/>
    <s v="Yes"/>
    <s v="Risk"/>
    <s v="Growth"/>
    <s v="Wealth Creation"/>
    <x v="2"/>
    <x v="0"/>
    <s v="20%-30%"/>
    <x v="0"/>
    <x v="0"/>
    <x v="0"/>
    <s v="Better Returns"/>
    <s v="Assured Returns"/>
    <s v="Fixed Returns"/>
    <s v="Financial Consultants"/>
  </r>
  <r>
    <x v="1"/>
    <x v="12"/>
    <x v="0"/>
    <x v="2"/>
    <x v="5"/>
    <n v="6"/>
    <n v="5"/>
    <x v="5"/>
    <n v="2"/>
    <n v="7"/>
    <s v="Yes"/>
    <s v="Returns"/>
    <s v="Capital Appreciation"/>
    <s v="Wealth Creation"/>
    <x v="2"/>
    <x v="0"/>
    <s v="20%-30%"/>
    <x v="0"/>
    <x v="0"/>
    <x v="1"/>
    <s v="Fund Diversification"/>
    <s v="Assured Returns"/>
    <s v="Fixed Returns"/>
    <s v="Financial Consultants"/>
  </r>
  <r>
    <x v="1"/>
    <x v="8"/>
    <x v="0"/>
    <x v="3"/>
    <x v="1"/>
    <n v="7"/>
    <n v="6"/>
    <x v="3"/>
    <n v="1"/>
    <n v="5"/>
    <s v="Yes"/>
    <s v="Risk"/>
    <s v="Growth"/>
    <s v="Savings for Future"/>
    <x v="0"/>
    <x v="0"/>
    <s v="20%-30%"/>
    <x v="2"/>
    <x v="1"/>
    <x v="0"/>
    <s v="Fund Diversification"/>
    <s v="Safe Investment"/>
    <s v="Fixed Returns"/>
    <s v="Television"/>
  </r>
  <r>
    <x v="1"/>
    <x v="9"/>
    <x v="0"/>
    <x v="3"/>
    <x v="1"/>
    <n v="6"/>
    <n v="5"/>
    <x v="5"/>
    <n v="4"/>
    <n v="7"/>
    <s v="Yes"/>
    <s v="Returns"/>
    <s v="Capital Appreciation"/>
    <s v="Wealth Creation"/>
    <x v="0"/>
    <x v="0"/>
    <s v="20%-30%"/>
    <x v="1"/>
    <x v="0"/>
    <x v="0"/>
    <s v="Better Returns"/>
    <s v="Assured Returns"/>
    <s v="Risk Free"/>
    <s v="Television"/>
  </r>
  <r>
    <x v="0"/>
    <x v="0"/>
    <x v="0"/>
    <x v="5"/>
    <x v="5"/>
    <n v="3"/>
    <n v="2"/>
    <x v="0"/>
    <n v="1"/>
    <n v="6"/>
    <s v="Yes"/>
    <s v="Returns"/>
    <s v="Income"/>
    <s v="Returns"/>
    <x v="2"/>
    <x v="0"/>
    <s v="10%-20%"/>
    <x v="0"/>
    <x v="0"/>
    <x v="0"/>
    <s v="Tax Benefits"/>
    <s v="Safe Investment"/>
    <s v="Fixed Returns"/>
    <s v="Newspapers and Magazines"/>
  </r>
  <r>
    <x v="1"/>
    <x v="5"/>
    <x v="0"/>
    <x v="1"/>
    <x v="4"/>
    <n v="1"/>
    <n v="2"/>
    <x v="0"/>
    <n v="3"/>
    <n v="6"/>
    <s v="No"/>
    <s v="Returns"/>
    <s v="Growth"/>
    <s v="Wealth Creation"/>
    <x v="0"/>
    <x v="0"/>
    <s v="10%-20%"/>
    <x v="0"/>
    <x v="2"/>
    <x v="0"/>
    <s v="Tax Benefits"/>
    <s v="Safe Investment"/>
    <s v="Fixed Returns"/>
    <s v="Television"/>
  </r>
  <r>
    <x v="0"/>
    <x v="8"/>
    <x v="0"/>
    <x v="3"/>
    <x v="5"/>
    <n v="7"/>
    <n v="6"/>
    <x v="4"/>
    <n v="1"/>
    <n v="5"/>
    <s v="Yes"/>
    <s v="Returns"/>
    <s v="Capital Appreciation"/>
    <s v="Wealth Creation"/>
    <x v="2"/>
    <x v="0"/>
    <s v="20%-30%"/>
    <x v="2"/>
    <x v="0"/>
    <x v="0"/>
    <s v="Better Returns"/>
    <s v="Assured Returns"/>
    <s v="Fixed Returns"/>
    <s v="Financial Consultants"/>
  </r>
  <r>
    <x v="1"/>
    <x v="5"/>
    <x v="0"/>
    <x v="3"/>
    <x v="5"/>
    <n v="7"/>
    <n v="5"/>
    <x v="5"/>
    <n v="3"/>
    <n v="6"/>
    <s v="Yes"/>
    <s v="Returns"/>
    <s v="Capital Appreciation"/>
    <s v="Wealth Creation"/>
    <x v="2"/>
    <x v="0"/>
    <s v="30%-40%"/>
    <x v="1"/>
    <x v="1"/>
    <x v="0"/>
    <s v="Fund Diversification"/>
    <s v="Assured Returns"/>
    <s v="Fixed Returns"/>
    <s v="Newspapers and Magazines"/>
  </r>
  <r>
    <x v="1"/>
    <x v="12"/>
    <x v="0"/>
    <x v="3"/>
    <x v="1"/>
    <n v="6"/>
    <n v="4"/>
    <x v="5"/>
    <n v="5"/>
    <n v="7"/>
    <s v="Yes"/>
    <s v="Returns"/>
    <s v="Capital Appreciation"/>
    <s v="Returns"/>
    <x v="0"/>
    <x v="0"/>
    <s v="20%-30%"/>
    <x v="2"/>
    <x v="2"/>
    <x v="1"/>
    <s v="Better Returns"/>
    <s v="Safe Investment"/>
    <s v="Risk Free"/>
    <s v="Newspapers and Magazines"/>
  </r>
  <r>
    <x v="1"/>
    <x v="5"/>
    <x v="0"/>
    <x v="3"/>
    <x v="1"/>
    <n v="6"/>
    <n v="5"/>
    <x v="3"/>
    <n v="1"/>
    <n v="7"/>
    <s v="Yes"/>
    <s v="Returns"/>
    <s v="Capital Appreciation"/>
    <s v="Wealth Creation"/>
    <x v="0"/>
    <x v="1"/>
    <s v="20%-30%"/>
    <x v="0"/>
    <x v="1"/>
    <x v="0"/>
    <s v="Better Returns"/>
    <s v="Safe Investment"/>
    <s v="Fixed Returns"/>
    <s v="Financial Consultants"/>
  </r>
  <r>
    <x v="1"/>
    <x v="2"/>
    <x v="0"/>
    <x v="0"/>
    <x v="5"/>
    <n v="6"/>
    <n v="5"/>
    <x v="4"/>
    <n v="2"/>
    <n v="7"/>
    <s v="Yes"/>
    <s v="Risk"/>
    <s v="Growth"/>
    <s v="Wealth Creation"/>
    <x v="2"/>
    <x v="0"/>
    <s v="20%-30%"/>
    <x v="2"/>
    <x v="1"/>
    <x v="0"/>
    <s v="Better Returns"/>
    <s v="Assured Returns"/>
    <s v="Fixed Returns"/>
    <s v="Financial Consultants"/>
  </r>
  <r>
    <x v="1"/>
    <x v="2"/>
    <x v="0"/>
    <x v="3"/>
    <x v="5"/>
    <n v="7"/>
    <n v="5"/>
    <x v="5"/>
    <n v="3"/>
    <n v="6"/>
    <s v="Yes"/>
    <s v="Returns"/>
    <s v="Capital Appreciation"/>
    <s v="Wealth Creation"/>
    <x v="0"/>
    <x v="0"/>
    <s v="20%-30%"/>
    <x v="1"/>
    <x v="0"/>
    <x v="0"/>
    <s v="Better Returns"/>
    <s v="Assured Returns"/>
    <s v="Risk Free"/>
    <s v="Newspapers and Magazines"/>
  </r>
  <r>
    <x v="1"/>
    <x v="11"/>
    <x v="0"/>
    <x v="5"/>
    <x v="5"/>
    <n v="7"/>
    <n v="6"/>
    <x v="5"/>
    <n v="2"/>
    <n v="3"/>
    <s v="Yes"/>
    <s v="Risk"/>
    <s v="Growth"/>
    <s v="Savings for Future"/>
    <x v="2"/>
    <x v="0"/>
    <s v="30%-40%"/>
    <x v="3"/>
    <x v="1"/>
    <x v="0"/>
    <s v="Better Returns"/>
    <s v="Safe Investment"/>
    <s v="Fixed Returns"/>
    <s v="Financial Consultants"/>
  </r>
  <r>
    <x v="1"/>
    <x v="8"/>
    <x v="0"/>
    <x v="3"/>
    <x v="5"/>
    <n v="7"/>
    <n v="5"/>
    <x v="4"/>
    <n v="1"/>
    <n v="6"/>
    <s v="Yes"/>
    <s v="Risk"/>
    <s v="Growth"/>
    <s v="Wealth Creation"/>
    <x v="0"/>
    <x v="1"/>
    <s v="20%-30%"/>
    <x v="1"/>
    <x v="1"/>
    <x v="1"/>
    <s v="Fund Diversification"/>
    <s v="Assured Returns"/>
    <s v="Fixed Returns"/>
    <s v="Newspapers and Magazines"/>
  </r>
  <r>
    <x v="1"/>
    <x v="9"/>
    <x v="0"/>
    <x v="1"/>
    <x v="1"/>
    <n v="5"/>
    <n v="7"/>
    <x v="6"/>
    <n v="1"/>
    <n v="6"/>
    <s v="Yes"/>
    <s v="Returns"/>
    <s v="Capital Appreciation"/>
    <s v="Wealth Creation"/>
    <x v="2"/>
    <x v="0"/>
    <s v="20%-30%"/>
    <x v="2"/>
    <x v="0"/>
    <x v="1"/>
    <s v="Better Returns"/>
    <s v="Safe Investment"/>
    <s v="Fixed Returns"/>
    <s v="Financial Consultant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9"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2" rowHeaderCaption="Gender">
  <location ref="G5:H8" firstHeaderRow="1" firstDataRow="1" firstDataCol="1"/>
  <pivotFields count="24">
    <pivotField axis="axisRow" dataField="1" showAll="0">
      <items count="3">
        <item x="0"/>
        <item x="1"/>
        <item t="default"/>
      </items>
    </pivotField>
    <pivotField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Percentage" fld="0" subtotal="count" showDataAs="percentOfTotal" baseField="0" baseItem="0" numFmtId="10"/>
  </dataFields>
  <chartFormats count="7">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0" count="1" selected="0">
            <x v="0"/>
          </reference>
        </references>
      </pivotArea>
    </chartFormat>
    <chartFormat chart="2" format="14">
      <pivotArea type="data" outline="0" fieldPosition="0">
        <references count="2">
          <reference field="4294967294" count="1" selected="0">
            <x v="0"/>
          </reference>
          <reference field="0" count="1" selected="0">
            <x v="1"/>
          </reference>
        </references>
      </pivotArea>
    </chartFormat>
    <chartFormat chart="3"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0" count="1" selected="0">
            <x v="0"/>
          </reference>
        </references>
      </pivotArea>
    </chartFormat>
    <chartFormat chart="5" format="6">
      <pivotArea type="data" outline="0" fieldPosition="0">
        <references count="2">
          <reference field="4294967294" count="1" selected="0">
            <x v="0"/>
          </reference>
          <reference field="0" count="1" selected="0">
            <x v="1"/>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8" cacheId="0" applyNumberFormats="0" applyBorderFormats="0" applyFontFormats="0" applyPatternFormats="0" applyAlignmentFormats="0" applyWidthHeightFormats="1" dataCaption="Values" updatedVersion="8" minRefreshableVersion="3" useAutoFormatting="1" colGrandTotals="0" itemPrintTitles="1" createdVersion="7" indent="0" outline="1" outlineData="1" multipleFieldFilters="0" chartFormat="11" rowHeaderCaption="Duration" colHeaderCaption="Gender">
  <location ref="B29:D35" firstHeaderRow="1" firstDataRow="2" firstDataCol="1"/>
  <pivotFields count="24">
    <pivotField axis="axisCol" dataField="1" showAll="0">
      <items count="3">
        <item x="0"/>
        <item x="1"/>
        <item t="default"/>
      </items>
    </pivotField>
    <pivotField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s>
  <rowFields count="1">
    <field x="14"/>
  </rowFields>
  <rowItems count="5">
    <i>
      <x/>
    </i>
    <i>
      <x v="1"/>
    </i>
    <i>
      <x v="2"/>
    </i>
    <i>
      <x v="3"/>
    </i>
    <i t="grand">
      <x/>
    </i>
  </rowItems>
  <colFields count="1">
    <field x="0"/>
  </colFields>
  <colItems count="2">
    <i>
      <x/>
    </i>
    <i>
      <x v="1"/>
    </i>
  </colItems>
  <dataFields count="1">
    <dataField name="Trend of Gender over time" fld="0" subtotal="count" baseField="0" baseItem="0"/>
  </dataFields>
  <chartFormats count="3">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 chart="5" format="6"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B24:B25" firstHeaderRow="1" firstDataRow="1" firstDataCol="0"/>
  <pivotFields count="24">
    <pivotField showAll="0">
      <items count="3">
        <item x="0"/>
        <item x="1"/>
        <item t="default"/>
      </items>
    </pivotField>
    <pivotField dataField="1"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Individual" fld="1" subtotal="count"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B20:B21" firstHeaderRow="1" firstDataRow="1" firstDataCol="0"/>
  <pivotFields count="24">
    <pivotField showAll="0">
      <items count="3">
        <item x="0"/>
        <item x="1"/>
        <item t="default"/>
      </items>
    </pivotField>
    <pivotField dataField="1"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Age" fld="1" subtotal="average" baseField="0" baseItem="0" numFmtId="1"/>
  </dataFields>
  <formats count="1">
    <format dxfId="106">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C044837-2232-4A24-8D92-3DFE8DC0ABAC}" name="PivotTable3" cacheId="0" applyNumberFormats="0" applyBorderFormats="0" applyFontFormats="0" applyPatternFormats="0" applyAlignmentFormats="0" applyWidthHeightFormats="1" dataCaption="Values" updatedVersion="8" minRefreshableVersion="3" useAutoFormatting="1" colGrandTotals="0" itemPrintTitles="1" createdVersion="7" indent="0" outline="1" outlineData="1" multipleFieldFilters="0" chartFormat="23" rowHeaderCaption="Age groups by 10" colHeaderCaption="Gender">
  <location ref="B11:E15" firstHeaderRow="1" firstDataRow="2" firstDataCol="1"/>
  <pivotFields count="24">
    <pivotField axis="axisRow" dataField="1" showAll="0">
      <items count="3">
        <item x="0"/>
        <item x="1"/>
        <item t="default"/>
      </items>
    </pivotField>
    <pivotField axis="axisCol"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Fields count="1">
    <field x="1"/>
  </colFields>
  <colItems count="3">
    <i>
      <x v="1"/>
    </i>
    <i>
      <x v="2"/>
    </i>
    <i>
      <x v="3"/>
    </i>
  </colItems>
  <dataFields count="1">
    <dataField name="Gender across Age groups" fld="0" subtotal="count" baseField="0" baseItem="0"/>
  </dataFields>
  <formats count="2">
    <format dxfId="108">
      <pivotArea type="all" dataOnly="0" outline="0" fieldPosition="0"/>
    </format>
    <format dxfId="107">
      <pivotArea dataOnly="0" fieldPosition="0">
        <references count="1">
          <reference field="0" count="0"/>
        </references>
      </pivotArea>
    </format>
  </formats>
  <chartFormats count="9">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9" format="5" series="1">
      <pivotArea type="data" outline="0" fieldPosition="0">
        <references count="2">
          <reference field="4294967294" count="1" selected="0">
            <x v="0"/>
          </reference>
          <reference field="1" count="1" selected="0">
            <x v="1"/>
          </reference>
        </references>
      </pivotArea>
    </chartFormat>
    <chartFormat chart="9" format="6" series="1">
      <pivotArea type="data" outline="0" fieldPosition="0">
        <references count="2">
          <reference field="4294967294" count="1" selected="0">
            <x v="0"/>
          </reference>
          <reference field="1" count="1" selected="0">
            <x v="2"/>
          </reference>
        </references>
      </pivotArea>
    </chartFormat>
    <chartFormat chart="9" format="7" series="1">
      <pivotArea type="data" outline="0" fieldPosition="0">
        <references count="2">
          <reference field="4294967294" count="1" selected="0">
            <x v="0"/>
          </reference>
          <reference field="1" count="1" selected="0">
            <x v="3"/>
          </reference>
        </references>
      </pivotArea>
    </chartFormat>
    <chartFormat chart="15" format="8" series="1">
      <pivotArea type="data" outline="0" fieldPosition="0">
        <references count="2">
          <reference field="4294967294" count="1" selected="0">
            <x v="0"/>
          </reference>
          <reference field="1" count="1" selected="0">
            <x v="1"/>
          </reference>
        </references>
      </pivotArea>
    </chartFormat>
    <chartFormat chart="15" format="9" series="1">
      <pivotArea type="data" outline="0" fieldPosition="0">
        <references count="2">
          <reference field="4294967294" count="1" selected="0">
            <x v="0"/>
          </reference>
          <reference field="1" count="1" selected="0">
            <x v="2"/>
          </reference>
        </references>
      </pivotArea>
    </chartFormat>
    <chartFormat chart="15" format="10" series="1">
      <pivotArea type="data" outline="0" fieldPosition="0">
        <references count="2">
          <reference field="4294967294" count="1" selected="0">
            <x v="0"/>
          </reference>
          <reference field="1" count="1" selected="0">
            <x v="3"/>
          </reference>
        </references>
      </pivotArea>
    </chartFormat>
    <chartFormat chart="15" format="11" series="1">
      <pivotArea type="data" outline="0" fieldPosition="0">
        <references count="1">
          <reference field="4294967294" count="1" selected="0">
            <x v="0"/>
          </reference>
        </references>
      </pivotArea>
    </chartFormat>
  </chartFormats>
  <pivotTableStyleInfo name="PivotStyleLight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2" rowHeaderCaption="Gender">
  <location ref="B3:C6" firstHeaderRow="1" firstDataRow="1" firstDataCol="1"/>
  <pivotFields count="24">
    <pivotField axis="axisRow" dataField="1" showAll="0">
      <items count="3">
        <item x="0"/>
        <item x="1"/>
        <item t="default"/>
      </items>
    </pivotField>
    <pivotField showAll="0">
      <items count="6">
        <item x="0"/>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Total Count " fld="0" subtotal="count" baseField="0" baseItem="0"/>
  </dataFields>
  <formats count="2">
    <format dxfId="110">
      <pivotArea field="0" type="button" dataOnly="0" labelOnly="1" outline="0" axis="axisRow" fieldPosition="0"/>
    </format>
    <format dxfId="109">
      <pivotArea dataOnly="0" labelOnly="1" outline="0" axis="axisValues" fieldPosition="0"/>
    </format>
  </formats>
  <chartFormats count="7">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0" count="1" selected="0">
            <x v="0"/>
          </reference>
        </references>
      </pivotArea>
    </chartFormat>
    <chartFormat chart="2" format="11">
      <pivotArea type="data" outline="0" fieldPosition="0">
        <references count="2">
          <reference field="4294967294" count="1" selected="0">
            <x v="0"/>
          </reference>
          <reference field="0" count="1" selected="0">
            <x v="1"/>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0" count="1" selected="0">
            <x v="1"/>
          </reference>
        </references>
      </pivotArea>
    </chartFormat>
    <chartFormat chart="5" format="4">
      <pivotArea type="data" outline="0" fieldPosition="0">
        <references count="2">
          <reference field="4294967294" count="1" selected="0">
            <x v="0"/>
          </reference>
          <reference field="0" count="1" selected="0">
            <x v="0"/>
          </reference>
        </references>
      </pivotArea>
    </chartFormat>
  </chartFormats>
  <pivotTableStyleInfo name="PivotStyleLight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86C3A65-9A19-4F4E-B6D0-328E662C8BEE}" name="PivotTable1" cacheId="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7">
  <location ref="G25:I31" firstHeaderRow="1" firstDataRow="2" firstDataCol="1"/>
  <pivotFields count="24">
    <pivotField axis="axisCol" dataField="1" showAll="0">
      <items count="3">
        <item x="0"/>
        <item x="1"/>
        <item t="default"/>
      </items>
    </pivotField>
    <pivotField showAll="0">
      <items count="6">
        <item x="0"/>
        <item x="1"/>
        <item x="2"/>
        <item x="3"/>
        <item x="4"/>
        <item t="default"/>
      </items>
    </pivotField>
    <pivotField showAll="0">
      <items count="3">
        <item x="1"/>
        <item x="0"/>
        <item t="default"/>
      </items>
    </pivotField>
    <pivotField showAll="0">
      <items count="7">
        <item x="0"/>
        <item x="3"/>
        <item x="2"/>
        <item x="1"/>
        <item x="5"/>
        <item x="4"/>
        <item t="default"/>
      </items>
    </pivotField>
    <pivotField showAll="0">
      <items count="7">
        <item x="3"/>
        <item x="0"/>
        <item x="1"/>
        <item x="5"/>
        <item x="4"/>
        <item x="2"/>
        <item t="default"/>
      </items>
    </pivotField>
    <pivotField showAll="0"/>
    <pivotField showAll="0"/>
    <pivotField showAll="0"/>
    <pivotField showAll="0"/>
    <pivotField showAll="0"/>
    <pivotField showAll="0"/>
    <pivotField showAll="0"/>
    <pivotField showAll="0"/>
    <pivotField showAll="0"/>
    <pivotField showAll="0">
      <items count="5">
        <item x="0"/>
        <item x="2"/>
        <item x="3"/>
        <item x="1"/>
        <item t="default"/>
      </items>
    </pivotField>
    <pivotField showAll="0"/>
    <pivotField showAll="0"/>
    <pivotField axis="axisRow" showAll="0">
      <items count="5">
        <item x="1"/>
        <item x="2"/>
        <item x="0"/>
        <item x="3"/>
        <item t="default"/>
      </items>
    </pivotField>
    <pivotField showAll="0"/>
    <pivotField showAll="0"/>
    <pivotField showAll="0"/>
    <pivotField showAll="0"/>
    <pivotField showAll="0"/>
    <pivotField showAll="0"/>
  </pivotFields>
  <rowFields count="1">
    <field x="17"/>
  </rowFields>
  <rowItems count="5">
    <i>
      <x/>
    </i>
    <i>
      <x v="1"/>
    </i>
    <i>
      <x v="2"/>
    </i>
    <i>
      <x v="3"/>
    </i>
    <i t="grand">
      <x/>
    </i>
  </rowItems>
  <colFields count="1">
    <field x="0"/>
  </colFields>
  <colItems count="2">
    <i>
      <x/>
    </i>
    <i>
      <x v="1"/>
    </i>
  </colItems>
  <dataFields count="1">
    <dataField name="Count of Gender" fld="0" subtotal="count" baseField="0" baseItem="0"/>
  </dataFields>
  <chartFormats count="6">
    <chartFormat chart="7" format="0" series="1">
      <pivotArea type="data" outline="0" fieldPosition="0">
        <references count="2">
          <reference field="4294967294" count="1" selected="0">
            <x v="0"/>
          </reference>
          <reference field="0" count="1" selected="0">
            <x v="0"/>
          </reference>
        </references>
      </pivotArea>
    </chartFormat>
    <chartFormat chart="7" format="1" series="1">
      <pivotArea type="data" outline="0" fieldPosition="0">
        <references count="2">
          <reference field="4294967294" count="1" selected="0">
            <x v="0"/>
          </reference>
          <reference field="0" count="1" selected="0">
            <x v="1"/>
          </reference>
        </references>
      </pivotArea>
    </chartFormat>
    <chartFormat chart="12" format="4" series="1">
      <pivotArea type="data" outline="0" fieldPosition="0">
        <references count="2">
          <reference field="4294967294" count="1" selected="0">
            <x v="0"/>
          </reference>
          <reference field="0" count="1" selected="0">
            <x v="0"/>
          </reference>
        </references>
      </pivotArea>
    </chartFormat>
    <chartFormat chart="12" format="5" series="1">
      <pivotArea type="data" outline="0" fieldPosition="0">
        <references count="2">
          <reference field="4294967294" count="1" selected="0">
            <x v="0"/>
          </reference>
          <reference field="0" count="1" selected="0">
            <x v="1"/>
          </reference>
        </references>
      </pivotArea>
    </chartFormat>
    <chartFormat chart="12" format="6"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5BBF90-C48F-41E1-820F-745A424863FF}" name="PivotTable24" cacheId="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1">
  <location ref="A41:C46" firstHeaderRow="1" firstDataRow="2" firstDataCol="1"/>
  <pivotFields count="24">
    <pivotField axis="axisCol" showAll="0">
      <items count="3">
        <item x="0"/>
        <item x="1"/>
        <item t="default"/>
      </items>
    </pivotField>
    <pivotField showAll="0">
      <items count="6">
        <item x="0"/>
        <item x="1"/>
        <item x="2"/>
        <item x="3"/>
        <item x="4"/>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0"/>
        <item x="2"/>
        <item x="3"/>
        <item x="1"/>
        <item t="default"/>
      </items>
    </pivotField>
    <pivotField showAll="0"/>
    <pivotField showAll="0"/>
    <pivotField showAll="0">
      <items count="5">
        <item x="1"/>
        <item x="2"/>
        <item x="0"/>
        <item x="3"/>
        <item t="default"/>
      </items>
    </pivotField>
    <pivotField showAll="0"/>
    <pivotField axis="axisRow" dataField="1" showAll="0">
      <items count="4">
        <item x="0"/>
        <item x="1"/>
        <item x="2"/>
        <item t="default"/>
      </items>
    </pivotField>
    <pivotField showAll="0"/>
    <pivotField showAll="0"/>
    <pivotField showAll="0"/>
    <pivotField showAll="0"/>
  </pivotFields>
  <rowFields count="1">
    <field x="19"/>
  </rowFields>
  <rowItems count="4">
    <i>
      <x/>
    </i>
    <i>
      <x v="1"/>
    </i>
    <i>
      <x v="2"/>
    </i>
    <i t="grand">
      <x/>
    </i>
  </rowItems>
  <colFields count="1">
    <field x="0"/>
  </colFields>
  <colItems count="2">
    <i>
      <x/>
    </i>
    <i>
      <x v="1"/>
    </i>
  </colItems>
  <dataFields count="1">
    <dataField name="Count of Reason_Equity" fld="19" subtotal="count" showDataAs="percentOfTotal" baseField="0" baseItem="0" numFmtId="10"/>
  </dataFields>
  <formats count="1">
    <format dxfId="96">
      <pivotArea collapsedLevelsAreSubtotals="1" fieldPosition="0">
        <references count="1">
          <reference field="19" count="0"/>
        </references>
      </pivotArea>
    </format>
  </formats>
  <chartFormats count="6">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 chart="4"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88672C3-FF7C-48EB-B109-EBCE70C0B0BE}" name="PivotTable29" cacheId="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
  <location ref="A90:B95" firstHeaderRow="1" firstDataRow="1" firstDataCol="1"/>
  <pivotFields count="24">
    <pivotField showAll="0">
      <items count="3">
        <item x="0"/>
        <item x="1"/>
        <item t="default"/>
      </items>
    </pivotField>
    <pivotField showAll="0">
      <items count="6">
        <item x="0"/>
        <item x="1"/>
        <item x="2"/>
        <item x="3"/>
        <item x="4"/>
        <item t="default"/>
      </items>
    </pivotField>
    <pivotField dataField="1" showAll="0">
      <items count="3">
        <item x="1"/>
        <item x="0"/>
        <item t="default"/>
      </items>
    </pivotField>
    <pivotField showAll="0"/>
    <pivotField showAll="0"/>
    <pivotField showAll="0"/>
    <pivotField showAll="0"/>
    <pivotField showAll="0">
      <items count="8">
        <item x="5"/>
        <item x="6"/>
        <item x="4"/>
        <item x="3"/>
        <item x="1"/>
        <item x="2"/>
        <item x="0"/>
        <item t="default"/>
      </items>
    </pivotField>
    <pivotField showAll="0"/>
    <pivotField showAll="0"/>
    <pivotField showAll="0"/>
    <pivotField showAll="0"/>
    <pivotField showAll="0"/>
    <pivotField showAll="0"/>
    <pivotField axis="axisRow" showAll="0">
      <items count="5">
        <item x="0"/>
        <item x="2"/>
        <item x="3"/>
        <item x="1"/>
        <item t="default"/>
      </items>
    </pivotField>
    <pivotField showAll="0">
      <items count="4">
        <item x="2"/>
        <item x="0"/>
        <item x="1"/>
        <item t="default"/>
      </items>
    </pivotField>
    <pivotField showAll="0"/>
    <pivotField showAll="0">
      <items count="5">
        <item x="1"/>
        <item x="2"/>
        <item x="0"/>
        <item x="3"/>
        <item t="default"/>
      </items>
    </pivotField>
    <pivotField showAll="0">
      <items count="4">
        <item x="2"/>
        <item x="1"/>
        <item x="0"/>
        <item t="default"/>
      </items>
    </pivotField>
    <pivotField showAll="0">
      <items count="4">
        <item x="0"/>
        <item x="1"/>
        <item x="2"/>
        <item t="default"/>
      </items>
    </pivotField>
    <pivotField showAll="0"/>
    <pivotField showAll="0"/>
    <pivotField showAll="0"/>
    <pivotField showAll="0"/>
  </pivotFields>
  <rowFields count="1">
    <field x="14"/>
  </rowFields>
  <rowItems count="5">
    <i>
      <x/>
    </i>
    <i>
      <x v="1"/>
    </i>
    <i>
      <x v="2"/>
    </i>
    <i>
      <x v="3"/>
    </i>
    <i t="grand">
      <x/>
    </i>
  </rowItems>
  <colItems count="1">
    <i/>
  </colItems>
  <dataFields count="1">
    <dataField name="Count of Investment Avenue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9CA5D61-3511-4F4C-A882-C3DC3588DE7C}" name="PivotTable28" cacheId="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5">
  <location ref="A73:C86" firstHeaderRow="1" firstDataRow="2" firstDataCol="1"/>
  <pivotFields count="24">
    <pivotField axis="axisCol" showAll="0">
      <items count="3">
        <item x="0"/>
        <item x="1"/>
        <item t="default"/>
      </items>
    </pivotField>
    <pivotField axis="axisRow" showAll="0">
      <items count="6">
        <item x="0"/>
        <item x="1"/>
        <item x="2"/>
        <item x="3"/>
        <item x="4"/>
        <item t="default"/>
      </items>
    </pivotField>
    <pivotField dataField="1" showAll="0">
      <items count="3">
        <item x="1"/>
        <item x="0"/>
        <item t="default"/>
      </items>
    </pivotField>
    <pivotField showAll="0"/>
    <pivotField showAll="0"/>
    <pivotField showAll="0"/>
    <pivotField showAll="0"/>
    <pivotField showAll="0">
      <items count="8">
        <item x="5"/>
        <item x="6"/>
        <item x="4"/>
        <item x="3"/>
        <item x="1"/>
        <item x="2"/>
        <item x="0"/>
        <item t="default"/>
      </items>
    </pivotField>
    <pivotField showAll="0"/>
    <pivotField showAll="0"/>
    <pivotField showAll="0"/>
    <pivotField showAll="0"/>
    <pivotField showAll="0"/>
    <pivotField showAll="0"/>
    <pivotField showAll="0">
      <items count="5">
        <item x="0"/>
        <item x="2"/>
        <item x="3"/>
        <item x="1"/>
        <item t="default"/>
      </items>
    </pivotField>
    <pivotField showAll="0">
      <items count="4">
        <item x="2"/>
        <item x="0"/>
        <item x="1"/>
        <item t="default"/>
      </items>
    </pivotField>
    <pivotField showAll="0"/>
    <pivotField showAll="0">
      <items count="5">
        <item x="1"/>
        <item x="2"/>
        <item x="0"/>
        <item x="3"/>
        <item t="default"/>
      </items>
    </pivotField>
    <pivotField axis="axisRow" showAll="0">
      <items count="4">
        <item x="2"/>
        <item x="1"/>
        <item x="0"/>
        <item t="default"/>
      </items>
    </pivotField>
    <pivotField showAll="0">
      <items count="4">
        <item x="0"/>
        <item x="1"/>
        <item x="2"/>
        <item t="default"/>
      </items>
    </pivotField>
    <pivotField showAll="0"/>
    <pivotField showAll="0"/>
    <pivotField showAll="0"/>
    <pivotField showAll="0"/>
  </pivotFields>
  <rowFields count="2">
    <field x="1"/>
    <field x="18"/>
  </rowFields>
  <rowItems count="12">
    <i>
      <x v="1"/>
    </i>
    <i r="1">
      <x/>
    </i>
    <i r="1">
      <x v="1"/>
    </i>
    <i r="1">
      <x v="2"/>
    </i>
    <i>
      <x v="2"/>
    </i>
    <i r="1">
      <x/>
    </i>
    <i r="1">
      <x v="1"/>
    </i>
    <i r="1">
      <x v="2"/>
    </i>
    <i>
      <x v="3"/>
    </i>
    <i r="1">
      <x v="1"/>
    </i>
    <i r="1">
      <x v="2"/>
    </i>
    <i t="grand">
      <x/>
    </i>
  </rowItems>
  <colFields count="1">
    <field x="0"/>
  </colFields>
  <colItems count="2">
    <i>
      <x/>
    </i>
    <i>
      <x v="1"/>
    </i>
  </colItems>
  <dataFields count="1">
    <dataField name="Count of Investment Avenue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AA8A2DE-7A93-4CBC-95F5-A50BDAD59531}" name="PivotTable23" cacheId="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6">
  <location ref="A33:D37" firstHeaderRow="1" firstDataRow="2" firstDataCol="1"/>
  <pivotFields count="24">
    <pivotField axis="axisRow" showAll="0">
      <items count="3">
        <item x="0"/>
        <item x="1"/>
        <item t="default"/>
      </items>
    </pivotField>
    <pivotField axis="axisCol" showAll="0">
      <items count="6">
        <item x="0"/>
        <item x="1"/>
        <item x="2"/>
        <item x="3"/>
        <item x="4"/>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0"/>
        <item x="2"/>
        <item x="3"/>
        <item x="1"/>
        <item t="default"/>
      </items>
    </pivotField>
    <pivotField showAll="0"/>
    <pivotField showAll="0"/>
    <pivotField showAll="0">
      <items count="5">
        <item x="1"/>
        <item x="2"/>
        <item x="0"/>
        <item x="3"/>
        <item t="default"/>
      </items>
    </pivotField>
    <pivotField showAll="0"/>
    <pivotField showAll="0"/>
    <pivotField showAll="0"/>
    <pivotField showAll="0"/>
    <pivotField showAll="0"/>
    <pivotField showAll="0"/>
  </pivotFields>
  <rowFields count="1">
    <field x="0"/>
  </rowFields>
  <rowItems count="3">
    <i>
      <x/>
    </i>
    <i>
      <x v="1"/>
    </i>
    <i t="grand">
      <x/>
    </i>
  </rowItems>
  <colFields count="1">
    <field x="1"/>
  </colFields>
  <colItems count="3">
    <i>
      <x v="1"/>
    </i>
    <i>
      <x v="2"/>
    </i>
    <i>
      <x v="3"/>
    </i>
  </colItems>
  <dataFields count="1">
    <dataField name="Count of Investment Avenues" fld="2" subtotal="count" baseField="0" baseItem="0"/>
  </dataFields>
  <chartFormats count="4">
    <chartFormat chart="5" format="6" series="1">
      <pivotArea type="data" outline="0" fieldPosition="0">
        <references count="2">
          <reference field="4294967294" count="1" selected="0">
            <x v="0"/>
          </reference>
          <reference field="1" count="1" selected="0">
            <x v="1"/>
          </reference>
        </references>
      </pivotArea>
    </chartFormat>
    <chartFormat chart="5" format="7" series="1">
      <pivotArea type="data" outline="0" fieldPosition="0">
        <references count="2">
          <reference field="4294967294" count="1" selected="0">
            <x v="0"/>
          </reference>
          <reference field="1" count="1" selected="0">
            <x v="2"/>
          </reference>
        </references>
      </pivotArea>
    </chartFormat>
    <chartFormat chart="5" format="8" series="1">
      <pivotArea type="data" outline="0" fieldPosition="0">
        <references count="2">
          <reference field="4294967294" count="1" selected="0">
            <x v="0"/>
          </reference>
          <reference field="1" count="1" selected="0">
            <x v="3"/>
          </reference>
        </references>
      </pivotArea>
    </chartFormat>
    <chartFormat chart="5"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98A23C3-6D08-47FB-8AF8-57C5DD635D9A}" name="PivotTable27" cacheId="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65:C70" firstHeaderRow="1" firstDataRow="2" firstDataCol="1"/>
  <pivotFields count="24">
    <pivotField showAll="0">
      <items count="3">
        <item x="0"/>
        <item x="1"/>
        <item t="default"/>
      </items>
    </pivotField>
    <pivotField showAll="0">
      <items count="6">
        <item x="0"/>
        <item x="1"/>
        <item x="2"/>
        <item x="3"/>
        <item x="4"/>
        <item t="default"/>
      </items>
    </pivotField>
    <pivotField axis="axisCol" dataField="1" showAll="0">
      <items count="3">
        <item x="1"/>
        <item x="0"/>
        <item t="default"/>
      </items>
    </pivotField>
    <pivotField showAll="0"/>
    <pivotField showAll="0"/>
    <pivotField showAll="0"/>
    <pivotField showAll="0"/>
    <pivotField showAll="0">
      <items count="8">
        <item x="5"/>
        <item x="6"/>
        <item x="4"/>
        <item x="3"/>
        <item x="1"/>
        <item x="2"/>
        <item x="0"/>
        <item t="default"/>
      </items>
    </pivotField>
    <pivotField showAll="0"/>
    <pivotField showAll="0"/>
    <pivotField showAll="0"/>
    <pivotField showAll="0"/>
    <pivotField showAll="0"/>
    <pivotField showAll="0"/>
    <pivotField showAll="0">
      <items count="5">
        <item x="0"/>
        <item x="2"/>
        <item x="3"/>
        <item x="1"/>
        <item t="default"/>
      </items>
    </pivotField>
    <pivotField axis="axisRow" showAll="0">
      <items count="4">
        <item x="2"/>
        <item x="0"/>
        <item x="1"/>
        <item t="default"/>
      </items>
    </pivotField>
    <pivotField showAll="0"/>
    <pivotField showAll="0">
      <items count="5">
        <item x="1"/>
        <item x="2"/>
        <item x="0"/>
        <item x="3"/>
        <item t="default"/>
      </items>
    </pivotField>
    <pivotField showAll="0"/>
    <pivotField showAll="0">
      <items count="4">
        <item x="0"/>
        <item x="1"/>
        <item x="2"/>
        <item t="default"/>
      </items>
    </pivotField>
    <pivotField showAll="0"/>
    <pivotField showAll="0"/>
    <pivotField showAll="0"/>
    <pivotField showAll="0"/>
  </pivotFields>
  <rowFields count="1">
    <field x="15"/>
  </rowFields>
  <rowItems count="4">
    <i>
      <x/>
    </i>
    <i>
      <x v="1"/>
    </i>
    <i>
      <x v="2"/>
    </i>
    <i t="grand">
      <x/>
    </i>
  </rowItems>
  <colFields count="1">
    <field x="2"/>
  </colFields>
  <colItems count="2">
    <i>
      <x/>
    </i>
    <i>
      <x v="1"/>
    </i>
  </colItems>
  <dataFields count="1">
    <dataField name="Count of Investment Avenue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C06168-54AC-423B-BC00-FB71E082244D}" name="PivotTable22" cacheId="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7">
  <location ref="A25:C29" firstHeaderRow="1" firstDataRow="2" firstDataCol="1"/>
  <pivotFields count="24">
    <pivotField axis="axisRow" showAll="0">
      <items count="3">
        <item x="0"/>
        <item x="1"/>
        <item t="default"/>
      </items>
    </pivotField>
    <pivotField showAll="0">
      <items count="6">
        <item x="0"/>
        <item x="1"/>
        <item x="2"/>
        <item x="3"/>
        <item x="4"/>
        <item t="default"/>
      </items>
    </pivotField>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0"/>
        <item x="2"/>
        <item x="3"/>
        <item x="1"/>
        <item t="default"/>
      </items>
    </pivotField>
    <pivotField showAll="0"/>
    <pivotField showAll="0"/>
    <pivotField showAll="0">
      <items count="5">
        <item x="1"/>
        <item x="2"/>
        <item x="0"/>
        <item x="3"/>
        <item t="default"/>
      </items>
    </pivotField>
    <pivotField showAll="0"/>
    <pivotField showAll="0"/>
    <pivotField showAll="0"/>
    <pivotField showAll="0"/>
    <pivotField showAll="0"/>
    <pivotField showAll="0"/>
  </pivotFields>
  <rowFields count="1">
    <field x="0"/>
  </rowFields>
  <rowItems count="3">
    <i>
      <x/>
    </i>
    <i>
      <x v="1"/>
    </i>
    <i t="grand">
      <x/>
    </i>
  </rowItems>
  <colFields count="1">
    <field x="2"/>
  </colFields>
  <colItems count="2">
    <i>
      <x/>
    </i>
    <i>
      <x v="1"/>
    </i>
  </colItems>
  <dataFields count="1">
    <dataField name="Count of Investment Avenues" fld="2" subtotal="count" showDataAs="percentOfTotal" baseField="0" baseItem="0" numFmtId="167"/>
  </dataFields>
  <formats count="4">
    <format dxfId="98">
      <pivotArea collapsedLevelsAreSubtotals="1" fieldPosition="0">
        <references count="2">
          <reference field="0" count="1">
            <x v="0"/>
          </reference>
          <reference field="2" count="1" selected="0">
            <x v="0"/>
          </reference>
        </references>
      </pivotArea>
    </format>
    <format dxfId="94">
      <pivotArea collapsedLevelsAreSubtotals="1" fieldPosition="0">
        <references count="2">
          <reference field="0" count="0"/>
          <reference field="2" count="1" selected="0">
            <x v="1"/>
          </reference>
        </references>
      </pivotArea>
    </format>
    <format dxfId="93">
      <pivotArea collapsedLevelsAreSubtotals="1" fieldPosition="0">
        <references count="2">
          <reference field="0" count="1">
            <x v="0"/>
          </reference>
          <reference field="2" count="1" selected="0">
            <x v="1"/>
          </reference>
        </references>
      </pivotArea>
    </format>
    <format dxfId="85">
      <pivotArea outline="0" collapsedLevelsAreSubtotals="1" fieldPosition="0"/>
    </format>
  </formats>
  <chartFormats count="5">
    <chartFormat chart="5" format="9" series="1">
      <pivotArea type="data" outline="0" fieldPosition="0">
        <references count="2">
          <reference field="4294967294" count="1" selected="0">
            <x v="0"/>
          </reference>
          <reference field="2" count="1" selected="0">
            <x v="0"/>
          </reference>
        </references>
      </pivotArea>
    </chartFormat>
    <chartFormat chart="5" format="10">
      <pivotArea type="data" outline="0" fieldPosition="0">
        <references count="3">
          <reference field="4294967294" count="1" selected="0">
            <x v="0"/>
          </reference>
          <reference field="0" count="1" selected="0">
            <x v="0"/>
          </reference>
          <reference field="2" count="1" selected="0">
            <x v="0"/>
          </reference>
        </references>
      </pivotArea>
    </chartFormat>
    <chartFormat chart="5" format="11">
      <pivotArea type="data" outline="0" fieldPosition="0">
        <references count="3">
          <reference field="4294967294" count="1" selected="0">
            <x v="0"/>
          </reference>
          <reference field="0" count="1" selected="0">
            <x v="1"/>
          </reference>
          <reference field="2" count="1" selected="0">
            <x v="0"/>
          </reference>
        </references>
      </pivotArea>
    </chartFormat>
    <chartFormat chart="5" format="12" series="1">
      <pivotArea type="data" outline="0" fieldPosition="0">
        <references count="2">
          <reference field="4294967294" count="1" selected="0">
            <x v="0"/>
          </reference>
          <reference field="2" count="1" selected="0">
            <x v="1"/>
          </reference>
        </references>
      </pivotArea>
    </chartFormat>
    <chartFormat chart="5"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5FCA27-2BC6-4E5A-973F-52E71922AE56}" name="PivotTable21" cacheId="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3">
  <location ref="A16:C22" firstHeaderRow="1" firstDataRow="2" firstDataCol="1"/>
  <pivotFields count="24">
    <pivotField axis="axisCol" showAll="0">
      <items count="3">
        <item x="0"/>
        <item x="1"/>
        <item t="default"/>
      </items>
    </pivotField>
    <pivotField showAll="0">
      <items count="6">
        <item x="0"/>
        <item x="1"/>
        <item x="2"/>
        <item x="3"/>
        <item x="4"/>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0"/>
        <item x="2"/>
        <item x="3"/>
        <item x="1"/>
        <item t="default"/>
      </items>
    </pivotField>
    <pivotField showAll="0"/>
    <pivotField showAll="0"/>
    <pivotField showAll="0">
      <items count="5">
        <item x="1"/>
        <item x="2"/>
        <item x="0"/>
        <item x="3"/>
        <item t="default"/>
      </items>
    </pivotField>
    <pivotField showAll="0"/>
    <pivotField showAll="0"/>
    <pivotField showAll="0"/>
    <pivotField showAll="0"/>
    <pivotField showAll="0"/>
    <pivotField showAll="0"/>
  </pivotFields>
  <rowFields count="1">
    <field x="14"/>
  </rowFields>
  <rowItems count="5">
    <i>
      <x/>
    </i>
    <i>
      <x v="1"/>
    </i>
    <i>
      <x v="2"/>
    </i>
    <i>
      <x v="3"/>
    </i>
    <i t="grand">
      <x/>
    </i>
  </rowItems>
  <colFields count="1">
    <field x="0"/>
  </colFields>
  <colItems count="2">
    <i>
      <x/>
    </i>
    <i>
      <x v="1"/>
    </i>
  </colItems>
  <dataFields count="1">
    <dataField name="Count of Duration" fld="14" subtotal="count" baseField="0" baseItem="0"/>
  </dataFields>
  <chartFormats count="6">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4" count="1" selected="0">
            <x v="2"/>
          </reference>
        </references>
      </pivotArea>
    </chartFormat>
    <chartFormat chart="3" format="8">
      <pivotArea type="data" outline="0" fieldPosition="0">
        <references count="3">
          <reference field="4294967294" count="1" selected="0">
            <x v="0"/>
          </reference>
          <reference field="0" count="1" selected="0">
            <x v="0"/>
          </reference>
          <reference field="14" count="1" selected="0">
            <x v="2"/>
          </reference>
        </references>
      </pivotArea>
    </chartFormat>
    <chartFormat chart="3" format="9">
      <pivotArea type="data" outline="0" fieldPosition="0">
        <references count="3">
          <reference field="4294967294" count="1" selected="0">
            <x v="0"/>
          </reference>
          <reference field="0" count="1" selected="0">
            <x v="1"/>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710A309-4C55-4242-A0D1-D0EA1CC1DD26}" name="PivotTable26" cacheId="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56:C61" firstHeaderRow="1" firstDataRow="2" firstDataCol="1"/>
  <pivotFields count="24">
    <pivotField showAll="0">
      <items count="3">
        <item x="0"/>
        <item x="1"/>
        <item t="default"/>
      </items>
    </pivotField>
    <pivotField axis="axisRow" showAll="0">
      <items count="6">
        <item x="0"/>
        <item x="1"/>
        <item x="2"/>
        <item x="3"/>
        <item x="4"/>
        <item t="default"/>
      </items>
    </pivotField>
    <pivotField axis="axisCol" dataField="1" showAll="0">
      <items count="3">
        <item x="1"/>
        <item x="0"/>
        <item t="default"/>
      </items>
    </pivotField>
    <pivotField showAll="0"/>
    <pivotField showAll="0"/>
    <pivotField showAll="0"/>
    <pivotField showAll="0"/>
    <pivotField showAll="0">
      <items count="8">
        <item x="5"/>
        <item x="6"/>
        <item x="4"/>
        <item x="3"/>
        <item x="1"/>
        <item x="2"/>
        <item x="0"/>
        <item t="default"/>
      </items>
    </pivotField>
    <pivotField showAll="0"/>
    <pivotField showAll="0"/>
    <pivotField showAll="0"/>
    <pivotField showAll="0"/>
    <pivotField showAll="0"/>
    <pivotField showAll="0"/>
    <pivotField showAll="0">
      <items count="5">
        <item x="0"/>
        <item x="2"/>
        <item x="3"/>
        <item x="1"/>
        <item t="default"/>
      </items>
    </pivotField>
    <pivotField showAll="0"/>
    <pivotField showAll="0"/>
    <pivotField showAll="0">
      <items count="5">
        <item x="1"/>
        <item x="2"/>
        <item x="0"/>
        <item x="3"/>
        <item t="default"/>
      </items>
    </pivotField>
    <pivotField showAll="0"/>
    <pivotField showAll="0">
      <items count="4">
        <item x="0"/>
        <item x="1"/>
        <item x="2"/>
        <item t="default"/>
      </items>
    </pivotField>
    <pivotField showAll="0"/>
    <pivotField showAll="0"/>
    <pivotField showAll="0"/>
    <pivotField showAll="0"/>
  </pivotFields>
  <rowFields count="1">
    <field x="1"/>
  </rowFields>
  <rowItems count="4">
    <i>
      <x v="1"/>
    </i>
    <i>
      <x v="2"/>
    </i>
    <i>
      <x v="3"/>
    </i>
    <i t="grand">
      <x/>
    </i>
  </rowItems>
  <colFields count="1">
    <field x="2"/>
  </colFields>
  <colItems count="2">
    <i>
      <x/>
    </i>
    <i>
      <x v="1"/>
    </i>
  </colItems>
  <dataFields count="1">
    <dataField name="Count of Investment Avenue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E1954B8-631F-4ADC-BF9F-3926C2F433A7}" name="PivotTable20"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B13" firstHeaderRow="1" firstDataRow="1" firstDataCol="1"/>
  <pivotFields count="24">
    <pivotField axis="axisRow" dataField="1" showAll="0">
      <items count="3">
        <item x="0"/>
        <item x="1"/>
        <item t="default"/>
      </items>
    </pivotField>
    <pivotField showAll="0">
      <items count="6">
        <item x="0"/>
        <item x="1"/>
        <item x="2"/>
        <item x="3"/>
        <item x="4"/>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2"/>
        <item x="0"/>
        <item x="3"/>
        <item t="default"/>
      </items>
    </pivotField>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Count of Gender" fld="0" subtotal="count" showDataAs="percentOfTotal" baseField="0" baseItem="0" numFmtId="10"/>
  </dataFields>
  <formats count="1">
    <format dxfId="100">
      <pivotArea collapsedLevelsAreSubtotals="1"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FBEF9D0-727A-4DC9-B54E-C05C68690F36}" name="PivotTable25" cacheId="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49:C52" firstHeaderRow="0" firstDataRow="1" firstDataCol="1"/>
  <pivotFields count="24">
    <pivotField axis="axisRow" showAll="0">
      <items count="3">
        <item x="0"/>
        <item x="1"/>
        <item t="default"/>
      </items>
    </pivotField>
    <pivotField showAll="0">
      <items count="6">
        <item x="0"/>
        <item x="1"/>
        <item x="2"/>
        <item x="3"/>
        <item x="4"/>
        <item t="default"/>
      </items>
    </pivotField>
    <pivotField showAll="0">
      <items count="3">
        <item x="1"/>
        <item x="0"/>
        <item t="default"/>
      </items>
    </pivotField>
    <pivotField dataField="1" showAll="0"/>
    <pivotField showAll="0"/>
    <pivotField showAll="0"/>
    <pivotField showAll="0"/>
    <pivotField dataField="1" showAll="0">
      <items count="8">
        <item x="5"/>
        <item x="6"/>
        <item x="4"/>
        <item x="3"/>
        <item x="1"/>
        <item x="2"/>
        <item x="0"/>
        <item t="default"/>
      </items>
    </pivotField>
    <pivotField showAll="0"/>
    <pivotField showAll="0"/>
    <pivotField showAll="0"/>
    <pivotField showAll="0"/>
    <pivotField showAll="0"/>
    <pivotField showAll="0"/>
    <pivotField showAll="0">
      <items count="5">
        <item x="0"/>
        <item x="2"/>
        <item x="3"/>
        <item x="1"/>
        <item t="default"/>
      </items>
    </pivotField>
    <pivotField showAll="0"/>
    <pivotField showAll="0"/>
    <pivotField showAll="0">
      <items count="5">
        <item x="1"/>
        <item x="2"/>
        <item x="0"/>
        <item x="3"/>
        <item t="default"/>
      </items>
    </pivotField>
    <pivotField showAll="0"/>
    <pivotField showAll="0">
      <items count="4">
        <item x="0"/>
        <item x="1"/>
        <item x="2"/>
        <item t="default"/>
      </items>
    </pivotField>
    <pivotField showAll="0"/>
    <pivotField showAll="0"/>
    <pivotField showAll="0"/>
    <pivotField showAll="0"/>
  </pivotFields>
  <rowFields count="1">
    <field x="0"/>
  </rowFields>
  <rowItems count="3">
    <i>
      <x/>
    </i>
    <i>
      <x v="1"/>
    </i>
    <i t="grand">
      <x/>
    </i>
  </rowItems>
  <colFields count="1">
    <field x="-2"/>
  </colFields>
  <colItems count="2">
    <i>
      <x/>
    </i>
    <i i="1">
      <x v="1"/>
    </i>
  </colItems>
  <dataFields count="2">
    <dataField name="Sum of Fixed_Deposits2" fld="7" baseField="0" baseItem="0"/>
    <dataField name="Sum of Mutual Fund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3F760C-5A23-4F0D-9B9F-187677371B89}" name="PivotTable19"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24">
    <pivotField axis="axisRow" dataField="1" showAll="0">
      <items count="3">
        <item x="0"/>
        <item x="1"/>
        <item t="default"/>
      </items>
    </pivotField>
    <pivotField showAll="0">
      <items count="6">
        <item x="0"/>
        <item x="1"/>
        <item x="2"/>
        <item x="3"/>
        <item x="4"/>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2"/>
        <item x="0"/>
        <item x="3"/>
        <item t="default"/>
      </items>
    </pivotField>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Count of Gend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4" name="PivotTable2"/>
    <pivotTable tabId="4" name="PivotTable9"/>
    <pivotTable tabId="4" name="PivotTable4"/>
    <pivotTable tabId="4" name="PivotTable6"/>
    <pivotTable tabId="4" name="PivotTable8"/>
    <pivotTable tabId="4" name="PivotTable3"/>
  </pivotTables>
  <data>
    <tabular pivotCacheId="70939475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BC2D1F14-F4CC-4F9F-A8E8-CA6B74D04DC6}" sourceName="age">
  <pivotTables>
    <pivotTable tabId="4" name="PivotTable3"/>
    <pivotTable tabId="4" name="PivotTable2"/>
    <pivotTable tabId="4" name="PivotTable4"/>
    <pivotTable tabId="4" name="PivotTable6"/>
    <pivotTable tabId="4" name="PivotTable8"/>
    <pivotTable tabId="4" name="PivotTable9"/>
  </pivotTables>
  <data>
    <tabular pivotCacheId="709394751">
      <items count="5">
        <i x="1" s="1"/>
        <i x="2" s="1"/>
        <i x="3" s="1"/>
        <i x="0" s="1" nd="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nue" xr10:uid="{5D6FA904-C911-47D7-85D7-D20D356B54A8}" sourceName="Avenue">
  <pivotTables>
    <pivotTable tabId="11" name="PivotTable20"/>
    <pivotTable tabId="11" name="PivotTable1"/>
    <pivotTable tabId="11" name="PivotTable19"/>
    <pivotTable tabId="11" name="PivotTable21"/>
    <pivotTable tabId="11" name="PivotTable22"/>
    <pivotTable tabId="11" name="PivotTable23"/>
    <pivotTable tabId="11" name="PivotTable24"/>
    <pivotTable tabId="11" name="PivotTable25"/>
    <pivotTable tabId="11" name="PivotTable26"/>
    <pivotTable tabId="11" name="PivotTable27"/>
    <pivotTable tabId="11" name="PivotTable28"/>
    <pivotTable tabId="11" name="PivotTable29"/>
  </pivotTables>
  <data>
    <tabular pivotCacheId="410532440">
      <items count="4">
        <i x="1"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style="SlicerStyleLight1 2" rowHeight="241300"/>
  <slicer name="age" xr10:uid="{0DD4DB31-E3F6-4716-B3BF-329664EDDCA8}" cache="Slicer_age" caption="age" style="SlicerStyleLight1 2" rowHeight="18288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venue" xr10:uid="{C8BC7BFC-F08C-4FAD-90BE-C876B0E5EBAE}" cache="Slicer_Avenue" caption="Avenue" style="SlicerStyleLight1 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venue 1" xr10:uid="{DC9B2E25-B5CD-4BC8-9085-B71066A16DA6}" cache="Slicer_Avenue" caption="Avenue" style="SlicerStyleLight1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Y41" totalsRowShown="0">
  <autoFilter ref="B1:Y41" xr:uid="{00000000-0009-0000-0100-000001000000}"/>
  <tableColumns count="24">
    <tableColumn id="1" xr3:uid="{00000000-0010-0000-0000-000001000000}" name="Gender"/>
    <tableColumn id="2" xr3:uid="{00000000-0010-0000-0000-000002000000}" name="Age"/>
    <tableColumn id="3" xr3:uid="{00000000-0010-0000-0000-000003000000}" name="Investment Avenues"/>
    <tableColumn id="4" xr3:uid="{00000000-0010-0000-0000-000004000000}" name="Mutual Funds"/>
    <tableColumn id="5" xr3:uid="{00000000-0010-0000-0000-000005000000}" name="Equity Market"/>
    <tableColumn id="6" xr3:uid="{00000000-0010-0000-0000-000006000000}" name="Debentures"/>
    <tableColumn id="7" xr3:uid="{00000000-0010-0000-0000-000007000000}" name="Government Bonds"/>
    <tableColumn id="8" xr3:uid="{00000000-0010-0000-0000-000008000000}" name="Fixed_Deposits"/>
    <tableColumn id="9" xr3:uid="{00000000-0010-0000-0000-000009000000}" name="PPF"/>
    <tableColumn id="10" xr3:uid="{00000000-0010-0000-0000-00000A000000}" name="Gold"/>
    <tableColumn id="11" xr3:uid="{00000000-0010-0000-0000-00000B000000}" name="Stock_Marktet"/>
    <tableColumn id="12" xr3:uid="{00000000-0010-0000-0000-00000C000000}" name="Factor"/>
    <tableColumn id="13" xr3:uid="{00000000-0010-0000-0000-00000D000000}" name="Objective"/>
    <tableColumn id="14" xr3:uid="{00000000-0010-0000-0000-00000E000000}" name="Purpose"/>
    <tableColumn id="15" xr3:uid="{00000000-0010-0000-0000-00000F000000}" name="Duration"/>
    <tableColumn id="16" xr3:uid="{00000000-0010-0000-0000-000010000000}" name="Invest_Monitor"/>
    <tableColumn id="17" xr3:uid="{00000000-0010-0000-0000-000011000000}" name="Expect"/>
    <tableColumn id="18" xr3:uid="{00000000-0010-0000-0000-000012000000}" name="Avenue"/>
    <tableColumn id="19" xr3:uid="{00000000-0010-0000-0000-000013000000}" name="What are your savings objectives?"/>
    <tableColumn id="20" xr3:uid="{00000000-0010-0000-0000-000014000000}" name="Reason_Equity"/>
    <tableColumn id="21" xr3:uid="{00000000-0010-0000-0000-000015000000}" name="Reason_Mutual"/>
    <tableColumn id="22" xr3:uid="{00000000-0010-0000-0000-000016000000}" name="Reason_Bonds"/>
    <tableColumn id="23" xr3:uid="{00000000-0010-0000-0000-000017000000}" name="Reason_FD"/>
    <tableColumn id="24" xr3:uid="{00000000-0010-0000-0000-000018000000}" name="Source"/>
  </tableColumns>
  <tableStyleInfo name="TableStyleMedium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C6E9FB-AD0B-4737-BD88-B82754B9F88E}" name="Table14" displayName="Table14" ref="A1:X41" totalsRowShown="0">
  <autoFilter ref="A1:X41" xr:uid="{02C6E9FB-AD0B-4737-BD88-B82754B9F88E}"/>
  <tableColumns count="24">
    <tableColumn id="1" xr3:uid="{416C0B41-324C-4B68-B569-4162300B6F1F}" name="Gender" dataDxfId="105"/>
    <tableColumn id="2" xr3:uid="{E14D89D0-F110-42E2-8DC9-B71353E83FE2}" name="Age" dataDxfId="104"/>
    <tableColumn id="3" xr3:uid="{9F092CC4-3F2A-476D-A7FA-515750645D93}" name="Investment Avenues" dataDxfId="103"/>
    <tableColumn id="4" xr3:uid="{B845D0EA-7A7A-43C5-8E7A-1B47B1E8245B}" name="Mutual Funds"/>
    <tableColumn id="5" xr3:uid="{65372EBF-A556-4C51-875F-DCF5B7CF2DE6}" name="Equity Market"/>
    <tableColumn id="6" xr3:uid="{FBB910B7-A6E3-4341-A48D-C265D4DB0C79}" name="Debentures"/>
    <tableColumn id="7" xr3:uid="{F52DAA72-2BA8-414A-AB7E-B7E8FDCCBB6A}" name="Government Bonds"/>
    <tableColumn id="8" xr3:uid="{6F2F4EDF-8BE0-425B-9F86-2D696E311F48}" name="Fixed_Deposits"/>
    <tableColumn id="9" xr3:uid="{BFD0B693-14B7-4111-9576-38052310B917}" name="PPF"/>
    <tableColumn id="10" xr3:uid="{CB1A46DE-8741-4BD2-A4EC-18D20535E626}" name="Gold"/>
    <tableColumn id="11" xr3:uid="{3D875EB0-AED8-4198-B319-DB9B56B2BE1D}" name="Stock_Marktet"/>
    <tableColumn id="12" xr3:uid="{11FE1283-5F59-4125-BB29-4C4935EBDC54}" name="Factor"/>
    <tableColumn id="13" xr3:uid="{882B7B95-56C8-4F0A-AC57-2C9609B66049}" name="Objective"/>
    <tableColumn id="14" xr3:uid="{600639C1-647A-4F22-AA4C-EEBB74398BB4}" name="Purpose"/>
    <tableColumn id="15" xr3:uid="{33C1B3DE-0AEB-4ED5-A4F5-33DAD2B2203E}" name="Duration"/>
    <tableColumn id="16" xr3:uid="{0893421E-5E12-4AD6-A5FB-817D20BC0F00}" name="Invest_Monitor"/>
    <tableColumn id="17" xr3:uid="{03350C2C-E584-497D-B9E4-8727195D2EB7}" name="Expect"/>
    <tableColumn id="18" xr3:uid="{073E68C6-885A-4F00-82D9-489D826B4F20}" name="Avenue"/>
    <tableColumn id="19" xr3:uid="{D50D787B-CDEB-4E57-A232-2B5576C62E99}" name="What are your savings objectives?"/>
    <tableColumn id="20" xr3:uid="{A442166D-6F05-4B4C-AB8C-898435B93C8A}" name="Reason_Equity"/>
    <tableColumn id="21" xr3:uid="{5B79B727-436E-4339-8442-7917BB93D89E}" name="Reason_Mutual"/>
    <tableColumn id="22" xr3:uid="{FBD87C66-97B1-43CD-A90B-F42D2DB2CE6C}" name="Reason_Bonds"/>
    <tableColumn id="23" xr3:uid="{933CD921-8F17-4CD4-8B4D-84C5130F0D6A}" name="Reason_FD"/>
    <tableColumn id="24" xr3:uid="{E7714290-CA8A-4C58-9935-5FA5B65460A1}" name="Source"/>
  </tableColumns>
  <tableStyleInfo name="TableStyleMedium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CD56C6-F832-40BA-BA44-7E872B44CCED}" name="Table15" displayName="Table15" ref="A1:X41" totalsRowShown="0">
  <autoFilter ref="A1:X41" xr:uid="{77CD56C6-F832-40BA-BA44-7E872B44CCED}"/>
  <tableColumns count="24">
    <tableColumn id="1" xr3:uid="{2E8DCE4D-6C11-4E50-951D-7AA3AD49AABB}" name="Gender"/>
    <tableColumn id="2" xr3:uid="{1359E9BE-934A-4F8B-B445-3D41676FB089}" name="Age"/>
    <tableColumn id="3" xr3:uid="{EA5B8DC3-1346-4688-8FA7-9C14F64E4641}" name="Investment Avenues"/>
    <tableColumn id="4" xr3:uid="{E1940372-63AF-4409-A664-3125265C7F32}" name="Mutual Funds"/>
    <tableColumn id="5" xr3:uid="{23CC5B6D-9614-452E-8B43-F9D4BE473F4E}" name="Equity Market"/>
    <tableColumn id="6" xr3:uid="{9B2E3DB4-AD1A-4486-BD55-DB13CE715F8B}" name="Debentures"/>
    <tableColumn id="7" xr3:uid="{6A625FF2-2DFE-4988-8448-1893934AB28C}" name="Government Bonds"/>
    <tableColumn id="8" xr3:uid="{FA4282B0-8539-4CC2-A416-3EBFFE85BA6A}" name="Fixed_Deposits"/>
    <tableColumn id="9" xr3:uid="{8A73782B-8E46-42A6-8B0A-209316AE8548}" name="PPF"/>
    <tableColumn id="10" xr3:uid="{B87E3B61-95C8-4B97-8BA3-C5530049CCD6}" name="Gold"/>
    <tableColumn id="11" xr3:uid="{79AA1053-D153-4C81-B4DC-9E52EFEEFBE2}" name="Stock_Marktet"/>
    <tableColumn id="12" xr3:uid="{5A606645-B7D0-430D-A658-849ECB008EA7}" name="Factor"/>
    <tableColumn id="13" xr3:uid="{9C7B79F1-0F38-432C-82D6-D409D5D503F0}" name="Objective"/>
    <tableColumn id="14" xr3:uid="{261CE481-8553-4217-9538-48E5893BEB3B}" name="Purpose"/>
    <tableColumn id="15" xr3:uid="{00F48F0E-C25A-4DB7-8212-2252544A6A0E}" name="Duration"/>
    <tableColumn id="16" xr3:uid="{0B44E43E-B081-4146-9244-2FE685A96109}" name="Invest_Monitor"/>
    <tableColumn id="17" xr3:uid="{008F9873-34B4-48DE-945C-4C47034D193D}" name="Expect"/>
    <tableColumn id="18" xr3:uid="{CF30062B-E2DD-4393-8CBD-12DDBB97E223}" name="Avenue"/>
    <tableColumn id="19" xr3:uid="{2EA81EAC-A462-4664-AD48-8319856A3A26}" name="What are your savings objectives?"/>
    <tableColumn id="20" xr3:uid="{5DFC9156-1B25-4A5C-9255-453E2AB68A31}" name="Reason_Equity"/>
    <tableColumn id="21" xr3:uid="{3D55BD0F-77A2-4501-9FC9-E02CBA247CAF}" name="Reason_Mutual"/>
    <tableColumn id="22" xr3:uid="{E66B57A1-5AEC-4DA0-BF74-7ED6C7943AB2}" name="Reason_Bonds"/>
    <tableColumn id="23" xr3:uid="{CB536E59-79C3-4F1A-9A02-EEA80BFA6FA2}" name="Reason_FD"/>
    <tableColumn id="24" xr3:uid="{DC089230-3EC7-4817-BDFD-A7DAEA26EA6E}" name="Source"/>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14.xml"/><Relationship Id="rId13" Type="http://schemas.openxmlformats.org/officeDocument/2006/relationships/drawing" Target="../drawings/drawing2.xml"/><Relationship Id="rId3" Type="http://schemas.openxmlformats.org/officeDocument/2006/relationships/pivotTable" Target="../pivotTables/pivotTable9.xml"/><Relationship Id="rId7" Type="http://schemas.openxmlformats.org/officeDocument/2006/relationships/pivotTable" Target="../pivotTables/pivotTable13.xml"/><Relationship Id="rId12" Type="http://schemas.openxmlformats.org/officeDocument/2006/relationships/pivotTable" Target="../pivotTables/pivotTable18.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11" Type="http://schemas.openxmlformats.org/officeDocument/2006/relationships/pivotTable" Target="../pivotTables/pivotTable17.xml"/><Relationship Id="rId5" Type="http://schemas.openxmlformats.org/officeDocument/2006/relationships/pivotTable" Target="../pivotTables/pivotTable11.xml"/><Relationship Id="rId10" Type="http://schemas.openxmlformats.org/officeDocument/2006/relationships/pivotTable" Target="../pivotTables/pivotTable16.xml"/><Relationship Id="rId4" Type="http://schemas.openxmlformats.org/officeDocument/2006/relationships/pivotTable" Target="../pivotTables/pivotTable10.xml"/><Relationship Id="rId9" Type="http://schemas.openxmlformats.org/officeDocument/2006/relationships/pivotTable" Target="../pivotTables/pivotTable15.xml"/><Relationship Id="rId14" Type="http://schemas.microsoft.com/office/2007/relationships/slicer" Target="../slicers/slicer2.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1"/>
  <sheetViews>
    <sheetView workbookViewId="0">
      <selection activeCell="O43" sqref="O43"/>
    </sheetView>
  </sheetViews>
  <sheetFormatPr defaultRowHeight="14.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v>34</v>
      </c>
      <c r="C2" t="s">
        <v>25</v>
      </c>
      <c r="D2">
        <v>1</v>
      </c>
      <c r="E2">
        <v>2</v>
      </c>
      <c r="F2">
        <v>5</v>
      </c>
      <c r="G2">
        <v>3</v>
      </c>
      <c r="H2">
        <v>7</v>
      </c>
      <c r="I2">
        <v>6</v>
      </c>
      <c r="J2">
        <v>4</v>
      </c>
      <c r="K2" t="s">
        <v>25</v>
      </c>
      <c r="L2" t="s">
        <v>26</v>
      </c>
      <c r="M2" t="s">
        <v>27</v>
      </c>
      <c r="N2" t="s">
        <v>28</v>
      </c>
      <c r="O2" t="s">
        <v>29</v>
      </c>
      <c r="P2" t="s">
        <v>30</v>
      </c>
      <c r="Q2" t="s">
        <v>31</v>
      </c>
      <c r="R2" t="s">
        <v>32</v>
      </c>
      <c r="S2" t="s">
        <v>33</v>
      </c>
      <c r="T2" t="s">
        <v>27</v>
      </c>
      <c r="U2" t="s">
        <v>34</v>
      </c>
      <c r="V2" t="s">
        <v>35</v>
      </c>
      <c r="W2" t="s">
        <v>36</v>
      </c>
      <c r="X2" t="s">
        <v>37</v>
      </c>
    </row>
    <row r="3" spans="1:24" x14ac:dyDescent="0.3">
      <c r="A3" t="s">
        <v>24</v>
      </c>
      <c r="B3">
        <v>23</v>
      </c>
      <c r="C3" t="s">
        <v>25</v>
      </c>
      <c r="D3">
        <v>4</v>
      </c>
      <c r="E3">
        <v>3</v>
      </c>
      <c r="F3">
        <v>2</v>
      </c>
      <c r="G3">
        <v>1</v>
      </c>
      <c r="H3">
        <v>5</v>
      </c>
      <c r="I3">
        <v>6</v>
      </c>
      <c r="J3">
        <v>7</v>
      </c>
      <c r="K3" t="s">
        <v>38</v>
      </c>
      <c r="L3" t="s">
        <v>39</v>
      </c>
      <c r="M3" t="s">
        <v>27</v>
      </c>
      <c r="N3" t="s">
        <v>28</v>
      </c>
      <c r="O3" t="s">
        <v>40</v>
      </c>
      <c r="P3" t="s">
        <v>41</v>
      </c>
      <c r="Q3" t="s">
        <v>31</v>
      </c>
      <c r="R3" t="s">
        <v>32</v>
      </c>
      <c r="S3" t="s">
        <v>42</v>
      </c>
      <c r="T3" t="s">
        <v>43</v>
      </c>
      <c r="U3" t="s">
        <v>34</v>
      </c>
      <c r="V3" t="s">
        <v>35</v>
      </c>
      <c r="W3" t="s">
        <v>44</v>
      </c>
      <c r="X3" t="s">
        <v>45</v>
      </c>
    </row>
    <row r="4" spans="1:24" x14ac:dyDescent="0.3">
      <c r="A4" t="s">
        <v>46</v>
      </c>
      <c r="B4">
        <v>30</v>
      </c>
      <c r="C4" t="s">
        <v>25</v>
      </c>
      <c r="D4">
        <v>3</v>
      </c>
      <c r="E4">
        <v>6</v>
      </c>
      <c r="F4">
        <v>4</v>
      </c>
      <c r="G4">
        <v>2</v>
      </c>
      <c r="H4">
        <v>5</v>
      </c>
      <c r="I4">
        <v>1</v>
      </c>
      <c r="J4">
        <v>7</v>
      </c>
      <c r="K4" t="s">
        <v>25</v>
      </c>
      <c r="L4" t="s">
        <v>26</v>
      </c>
      <c r="M4" t="s">
        <v>27</v>
      </c>
      <c r="N4" t="s">
        <v>28</v>
      </c>
      <c r="O4" t="s">
        <v>47</v>
      </c>
      <c r="P4" t="s">
        <v>48</v>
      </c>
      <c r="Q4" t="s">
        <v>31</v>
      </c>
      <c r="R4" t="s">
        <v>49</v>
      </c>
      <c r="S4" t="s">
        <v>33</v>
      </c>
      <c r="T4" t="s">
        <v>27</v>
      </c>
      <c r="U4" t="s">
        <v>50</v>
      </c>
      <c r="V4" t="s">
        <v>51</v>
      </c>
      <c r="W4" t="s">
        <v>36</v>
      </c>
      <c r="X4" t="s">
        <v>52</v>
      </c>
    </row>
    <row r="5" spans="1:24" x14ac:dyDescent="0.3">
      <c r="A5" t="s">
        <v>46</v>
      </c>
      <c r="B5">
        <v>22</v>
      </c>
      <c r="C5" t="s">
        <v>25</v>
      </c>
      <c r="D5">
        <v>2</v>
      </c>
      <c r="E5">
        <v>1</v>
      </c>
      <c r="F5">
        <v>3</v>
      </c>
      <c r="G5">
        <v>7</v>
      </c>
      <c r="H5">
        <v>6</v>
      </c>
      <c r="I5">
        <v>4</v>
      </c>
      <c r="J5">
        <v>5</v>
      </c>
      <c r="K5" t="s">
        <v>25</v>
      </c>
      <c r="L5" t="s">
        <v>26</v>
      </c>
      <c r="M5" t="s">
        <v>53</v>
      </c>
      <c r="N5" t="s">
        <v>28</v>
      </c>
      <c r="O5" t="s">
        <v>54</v>
      </c>
      <c r="P5" t="s">
        <v>48</v>
      </c>
      <c r="Q5" t="s">
        <v>55</v>
      </c>
      <c r="R5" t="s">
        <v>49</v>
      </c>
      <c r="S5" t="s">
        <v>33</v>
      </c>
      <c r="T5" t="s">
        <v>43</v>
      </c>
      <c r="U5" t="s">
        <v>56</v>
      </c>
      <c r="V5" t="s">
        <v>57</v>
      </c>
      <c r="W5" t="s">
        <v>44</v>
      </c>
      <c r="X5" t="s">
        <v>58</v>
      </c>
    </row>
    <row r="6" spans="1:24" x14ac:dyDescent="0.3">
      <c r="A6" t="s">
        <v>24</v>
      </c>
      <c r="B6">
        <v>24</v>
      </c>
      <c r="C6" t="s">
        <v>38</v>
      </c>
      <c r="D6">
        <v>2</v>
      </c>
      <c r="E6">
        <v>1</v>
      </c>
      <c r="F6">
        <v>3</v>
      </c>
      <c r="G6">
        <v>6</v>
      </c>
      <c r="H6">
        <v>4</v>
      </c>
      <c r="I6">
        <v>5</v>
      </c>
      <c r="J6">
        <v>7</v>
      </c>
      <c r="K6" t="s">
        <v>38</v>
      </c>
      <c r="L6" t="s">
        <v>26</v>
      </c>
      <c r="M6" t="s">
        <v>53</v>
      </c>
      <c r="N6" t="s">
        <v>28</v>
      </c>
      <c r="O6" t="s">
        <v>54</v>
      </c>
      <c r="P6" t="s">
        <v>48</v>
      </c>
      <c r="Q6" t="s">
        <v>31</v>
      </c>
      <c r="R6" t="s">
        <v>49</v>
      </c>
      <c r="S6" t="s">
        <v>33</v>
      </c>
      <c r="T6" t="s">
        <v>27</v>
      </c>
      <c r="U6" t="s">
        <v>34</v>
      </c>
      <c r="V6" t="s">
        <v>35</v>
      </c>
      <c r="W6" t="s">
        <v>59</v>
      </c>
      <c r="X6" t="s">
        <v>58</v>
      </c>
    </row>
    <row r="7" spans="1:24" x14ac:dyDescent="0.3">
      <c r="A7" t="s">
        <v>24</v>
      </c>
      <c r="B7">
        <v>24</v>
      </c>
      <c r="C7" t="s">
        <v>38</v>
      </c>
      <c r="D7">
        <v>7</v>
      </c>
      <c r="E7">
        <v>5</v>
      </c>
      <c r="F7">
        <v>4</v>
      </c>
      <c r="G7">
        <v>6</v>
      </c>
      <c r="H7">
        <v>3</v>
      </c>
      <c r="I7">
        <v>1</v>
      </c>
      <c r="J7">
        <v>2</v>
      </c>
      <c r="K7" t="s">
        <v>38</v>
      </c>
      <c r="L7" t="s">
        <v>60</v>
      </c>
      <c r="M7" t="s">
        <v>27</v>
      </c>
      <c r="N7" t="s">
        <v>28</v>
      </c>
      <c r="O7" t="s">
        <v>29</v>
      </c>
      <c r="P7" t="s">
        <v>48</v>
      </c>
      <c r="Q7" t="s">
        <v>61</v>
      </c>
      <c r="R7" t="s">
        <v>32</v>
      </c>
      <c r="S7" t="s">
        <v>33</v>
      </c>
      <c r="T7" t="s">
        <v>62</v>
      </c>
      <c r="U7" t="s">
        <v>56</v>
      </c>
      <c r="V7" t="s">
        <v>35</v>
      </c>
      <c r="W7" t="s">
        <v>59</v>
      </c>
      <c r="X7" t="s">
        <v>58</v>
      </c>
    </row>
    <row r="8" spans="1:24" x14ac:dyDescent="0.3">
      <c r="A8" t="s">
        <v>24</v>
      </c>
      <c r="B8">
        <v>27</v>
      </c>
      <c r="C8" t="s">
        <v>25</v>
      </c>
      <c r="D8">
        <v>3</v>
      </c>
      <c r="E8">
        <v>6</v>
      </c>
      <c r="F8">
        <v>4</v>
      </c>
      <c r="G8">
        <v>2</v>
      </c>
      <c r="H8">
        <v>5</v>
      </c>
      <c r="I8">
        <v>1</v>
      </c>
      <c r="J8">
        <v>7</v>
      </c>
      <c r="K8" t="s">
        <v>25</v>
      </c>
      <c r="L8" t="s">
        <v>26</v>
      </c>
      <c r="M8" t="s">
        <v>27</v>
      </c>
      <c r="N8" t="s">
        <v>28</v>
      </c>
      <c r="O8" t="s">
        <v>47</v>
      </c>
      <c r="P8" t="s">
        <v>30</v>
      </c>
      <c r="Q8" t="s">
        <v>31</v>
      </c>
      <c r="R8" t="s">
        <v>49</v>
      </c>
      <c r="S8" t="s">
        <v>33</v>
      </c>
      <c r="T8" t="s">
        <v>27</v>
      </c>
      <c r="U8" t="s">
        <v>34</v>
      </c>
      <c r="V8" t="s">
        <v>51</v>
      </c>
      <c r="W8" t="s">
        <v>44</v>
      </c>
      <c r="X8" t="s">
        <v>45</v>
      </c>
    </row>
    <row r="9" spans="1:24" x14ac:dyDescent="0.3">
      <c r="A9" t="s">
        <v>46</v>
      </c>
      <c r="B9">
        <v>21</v>
      </c>
      <c r="C9" t="s">
        <v>25</v>
      </c>
      <c r="D9">
        <v>2</v>
      </c>
      <c r="E9">
        <v>3</v>
      </c>
      <c r="F9">
        <v>7</v>
      </c>
      <c r="G9">
        <v>4</v>
      </c>
      <c r="H9">
        <v>6</v>
      </c>
      <c r="I9">
        <v>1</v>
      </c>
      <c r="J9">
        <v>5</v>
      </c>
      <c r="K9" t="s">
        <v>25</v>
      </c>
      <c r="L9" t="s">
        <v>60</v>
      </c>
      <c r="M9" t="s">
        <v>27</v>
      </c>
      <c r="N9" t="s">
        <v>28</v>
      </c>
      <c r="O9" t="s">
        <v>47</v>
      </c>
      <c r="P9" t="s">
        <v>30</v>
      </c>
      <c r="Q9" t="s">
        <v>31</v>
      </c>
      <c r="R9" t="s">
        <v>32</v>
      </c>
      <c r="S9" t="s">
        <v>33</v>
      </c>
      <c r="T9" t="s">
        <v>27</v>
      </c>
      <c r="U9" t="s">
        <v>34</v>
      </c>
      <c r="V9" t="s">
        <v>51</v>
      </c>
      <c r="W9" t="s">
        <v>59</v>
      </c>
      <c r="X9" t="s">
        <v>37</v>
      </c>
    </row>
    <row r="10" spans="1:24" x14ac:dyDescent="0.3">
      <c r="A10" t="s">
        <v>46</v>
      </c>
      <c r="B10">
        <v>35</v>
      </c>
      <c r="C10" t="s">
        <v>25</v>
      </c>
      <c r="D10">
        <v>2</v>
      </c>
      <c r="E10">
        <v>4</v>
      </c>
      <c r="F10">
        <v>7</v>
      </c>
      <c r="G10">
        <v>5</v>
      </c>
      <c r="H10">
        <v>3</v>
      </c>
      <c r="I10">
        <v>1</v>
      </c>
      <c r="J10">
        <v>6</v>
      </c>
      <c r="K10" t="s">
        <v>25</v>
      </c>
      <c r="L10" t="s">
        <v>26</v>
      </c>
      <c r="M10" t="s">
        <v>63</v>
      </c>
      <c r="N10" t="s">
        <v>64</v>
      </c>
      <c r="O10" t="s">
        <v>29</v>
      </c>
      <c r="P10" t="s">
        <v>41</v>
      </c>
      <c r="Q10" t="s">
        <v>31</v>
      </c>
      <c r="R10" t="s">
        <v>49</v>
      </c>
      <c r="S10" t="s">
        <v>33</v>
      </c>
      <c r="T10" t="s">
        <v>27</v>
      </c>
      <c r="U10" t="s">
        <v>56</v>
      </c>
      <c r="V10" t="s">
        <v>35</v>
      </c>
      <c r="W10" t="s">
        <v>36</v>
      </c>
      <c r="X10" t="s">
        <v>52</v>
      </c>
    </row>
    <row r="11" spans="1:24" x14ac:dyDescent="0.3">
      <c r="A11" t="s">
        <v>46</v>
      </c>
      <c r="B11">
        <v>31</v>
      </c>
      <c r="C11" t="s">
        <v>25</v>
      </c>
      <c r="D11">
        <v>1</v>
      </c>
      <c r="E11">
        <v>3</v>
      </c>
      <c r="F11">
        <v>7</v>
      </c>
      <c r="G11">
        <v>4</v>
      </c>
      <c r="H11">
        <v>5</v>
      </c>
      <c r="I11">
        <v>2</v>
      </c>
      <c r="J11">
        <v>6</v>
      </c>
      <c r="K11" t="s">
        <v>25</v>
      </c>
      <c r="L11" t="s">
        <v>26</v>
      </c>
      <c r="M11" t="s">
        <v>27</v>
      </c>
      <c r="N11" t="s">
        <v>28</v>
      </c>
      <c r="O11" t="s">
        <v>47</v>
      </c>
      <c r="P11" t="s">
        <v>30</v>
      </c>
      <c r="Q11" t="s">
        <v>61</v>
      </c>
      <c r="R11" t="s">
        <v>65</v>
      </c>
      <c r="S11" t="s">
        <v>33</v>
      </c>
      <c r="T11" t="s">
        <v>27</v>
      </c>
      <c r="U11" t="s">
        <v>56</v>
      </c>
      <c r="V11" t="s">
        <v>51</v>
      </c>
      <c r="W11" t="s">
        <v>36</v>
      </c>
      <c r="X11" t="s">
        <v>37</v>
      </c>
    </row>
    <row r="12" spans="1:24" x14ac:dyDescent="0.3">
      <c r="A12" t="s">
        <v>24</v>
      </c>
      <c r="B12">
        <v>35</v>
      </c>
      <c r="C12" t="s">
        <v>25</v>
      </c>
      <c r="D12">
        <v>2</v>
      </c>
      <c r="E12">
        <v>4</v>
      </c>
      <c r="F12">
        <v>7</v>
      </c>
      <c r="G12">
        <v>5</v>
      </c>
      <c r="H12">
        <v>3</v>
      </c>
      <c r="I12">
        <v>1</v>
      </c>
      <c r="J12">
        <v>6</v>
      </c>
      <c r="K12" t="s">
        <v>25</v>
      </c>
      <c r="L12" t="s">
        <v>60</v>
      </c>
      <c r="M12" t="s">
        <v>63</v>
      </c>
      <c r="N12" t="s">
        <v>64</v>
      </c>
      <c r="O12" t="s">
        <v>47</v>
      </c>
      <c r="P12" t="s">
        <v>30</v>
      </c>
      <c r="Q12" t="s">
        <v>31</v>
      </c>
      <c r="R12" t="s">
        <v>32</v>
      </c>
      <c r="S12" t="s">
        <v>33</v>
      </c>
      <c r="T12" t="s">
        <v>27</v>
      </c>
      <c r="U12" t="s">
        <v>34</v>
      </c>
      <c r="V12" t="s">
        <v>51</v>
      </c>
      <c r="W12" t="s">
        <v>59</v>
      </c>
      <c r="X12" t="s">
        <v>45</v>
      </c>
    </row>
    <row r="13" spans="1:24" x14ac:dyDescent="0.3">
      <c r="A13" t="s">
        <v>46</v>
      </c>
      <c r="B13">
        <v>29</v>
      </c>
      <c r="C13" t="s">
        <v>25</v>
      </c>
      <c r="D13">
        <v>2</v>
      </c>
      <c r="E13">
        <v>5</v>
      </c>
      <c r="F13">
        <v>7</v>
      </c>
      <c r="G13">
        <v>6</v>
      </c>
      <c r="H13">
        <v>3</v>
      </c>
      <c r="I13">
        <v>1</v>
      </c>
      <c r="J13">
        <v>4</v>
      </c>
      <c r="K13" t="s">
        <v>25</v>
      </c>
      <c r="L13" t="s">
        <v>60</v>
      </c>
      <c r="M13" t="s">
        <v>27</v>
      </c>
      <c r="N13" t="s">
        <v>28</v>
      </c>
      <c r="O13" t="s">
        <v>29</v>
      </c>
      <c r="P13" t="s">
        <v>30</v>
      </c>
      <c r="Q13" t="s">
        <v>31</v>
      </c>
      <c r="R13" t="s">
        <v>32</v>
      </c>
      <c r="S13" t="s">
        <v>33</v>
      </c>
      <c r="T13" t="s">
        <v>27</v>
      </c>
      <c r="U13" t="s">
        <v>56</v>
      </c>
      <c r="V13" t="s">
        <v>51</v>
      </c>
      <c r="W13" t="s">
        <v>36</v>
      </c>
      <c r="X13" t="s">
        <v>45</v>
      </c>
    </row>
    <row r="14" spans="1:24" x14ac:dyDescent="0.3">
      <c r="A14" t="s">
        <v>24</v>
      </c>
      <c r="B14">
        <v>21</v>
      </c>
      <c r="C14" t="s">
        <v>38</v>
      </c>
      <c r="D14">
        <v>1</v>
      </c>
      <c r="E14">
        <v>2</v>
      </c>
      <c r="F14">
        <v>3</v>
      </c>
      <c r="G14">
        <v>4</v>
      </c>
      <c r="H14">
        <v>5</v>
      </c>
      <c r="I14">
        <v>6</v>
      </c>
      <c r="J14">
        <v>7</v>
      </c>
      <c r="K14" t="s">
        <v>38</v>
      </c>
      <c r="L14" t="s">
        <v>26</v>
      </c>
      <c r="M14" t="s">
        <v>27</v>
      </c>
      <c r="N14" t="s">
        <v>64</v>
      </c>
      <c r="O14" t="s">
        <v>29</v>
      </c>
      <c r="P14" t="s">
        <v>41</v>
      </c>
      <c r="Q14" t="s">
        <v>31</v>
      </c>
      <c r="R14" t="s">
        <v>32</v>
      </c>
      <c r="S14" t="s">
        <v>66</v>
      </c>
      <c r="T14" t="s">
        <v>43</v>
      </c>
      <c r="U14" t="s">
        <v>34</v>
      </c>
      <c r="V14" t="s">
        <v>35</v>
      </c>
      <c r="W14" t="s">
        <v>59</v>
      </c>
      <c r="X14" t="s">
        <v>58</v>
      </c>
    </row>
    <row r="15" spans="1:24" x14ac:dyDescent="0.3">
      <c r="A15" t="s">
        <v>24</v>
      </c>
      <c r="B15">
        <v>28</v>
      </c>
      <c r="C15" t="s">
        <v>25</v>
      </c>
      <c r="D15">
        <v>2</v>
      </c>
      <c r="E15">
        <v>3</v>
      </c>
      <c r="F15">
        <v>7</v>
      </c>
      <c r="G15">
        <v>4</v>
      </c>
      <c r="H15">
        <v>5</v>
      </c>
      <c r="I15">
        <v>1</v>
      </c>
      <c r="J15">
        <v>6</v>
      </c>
      <c r="K15" t="s">
        <v>25</v>
      </c>
      <c r="L15" t="s">
        <v>26</v>
      </c>
      <c r="M15" t="s">
        <v>27</v>
      </c>
      <c r="N15" t="s">
        <v>28</v>
      </c>
      <c r="O15" t="s">
        <v>29</v>
      </c>
      <c r="P15" t="s">
        <v>30</v>
      </c>
      <c r="Q15" t="s">
        <v>31</v>
      </c>
      <c r="R15" t="s">
        <v>32</v>
      </c>
      <c r="S15" t="s">
        <v>33</v>
      </c>
      <c r="T15" t="s">
        <v>27</v>
      </c>
      <c r="U15" t="s">
        <v>56</v>
      </c>
      <c r="V15" t="s">
        <v>51</v>
      </c>
      <c r="W15" t="s">
        <v>59</v>
      </c>
      <c r="X15" t="s">
        <v>37</v>
      </c>
    </row>
    <row r="16" spans="1:24" x14ac:dyDescent="0.3">
      <c r="A16" t="s">
        <v>24</v>
      </c>
      <c r="B16">
        <v>25</v>
      </c>
      <c r="C16" t="s">
        <v>25</v>
      </c>
      <c r="D16">
        <v>2</v>
      </c>
      <c r="E16">
        <v>3</v>
      </c>
      <c r="F16">
        <v>7</v>
      </c>
      <c r="G16">
        <v>5</v>
      </c>
      <c r="H16">
        <v>4</v>
      </c>
      <c r="I16">
        <v>1</v>
      </c>
      <c r="J16">
        <v>6</v>
      </c>
      <c r="K16" t="s">
        <v>25</v>
      </c>
      <c r="L16" t="s">
        <v>26</v>
      </c>
      <c r="M16" t="s">
        <v>27</v>
      </c>
      <c r="N16" t="s">
        <v>28</v>
      </c>
      <c r="O16" t="s">
        <v>29</v>
      </c>
      <c r="P16" t="s">
        <v>30</v>
      </c>
      <c r="Q16" t="s">
        <v>31</v>
      </c>
      <c r="R16" t="s">
        <v>65</v>
      </c>
      <c r="S16" t="s">
        <v>42</v>
      </c>
      <c r="T16" t="s">
        <v>43</v>
      </c>
      <c r="U16" t="s">
        <v>34</v>
      </c>
      <c r="V16" t="s">
        <v>51</v>
      </c>
      <c r="W16" t="s">
        <v>59</v>
      </c>
      <c r="X16" t="s">
        <v>45</v>
      </c>
    </row>
    <row r="17" spans="1:24" x14ac:dyDescent="0.3">
      <c r="A17" t="s">
        <v>46</v>
      </c>
      <c r="B17">
        <v>27</v>
      </c>
      <c r="C17" t="s">
        <v>25</v>
      </c>
      <c r="D17">
        <v>2</v>
      </c>
      <c r="E17">
        <v>3</v>
      </c>
      <c r="F17">
        <v>7</v>
      </c>
      <c r="G17">
        <v>5</v>
      </c>
      <c r="H17">
        <v>4</v>
      </c>
      <c r="I17">
        <v>1</v>
      </c>
      <c r="J17">
        <v>6</v>
      </c>
      <c r="K17" t="s">
        <v>25</v>
      </c>
      <c r="L17" t="s">
        <v>26</v>
      </c>
      <c r="M17" t="s">
        <v>27</v>
      </c>
      <c r="N17" t="s">
        <v>28</v>
      </c>
      <c r="O17" t="s">
        <v>29</v>
      </c>
      <c r="P17" t="s">
        <v>30</v>
      </c>
      <c r="Q17" t="s">
        <v>31</v>
      </c>
      <c r="R17" t="s">
        <v>32</v>
      </c>
      <c r="S17" t="s">
        <v>42</v>
      </c>
      <c r="T17" t="s">
        <v>27</v>
      </c>
      <c r="U17" t="s">
        <v>56</v>
      </c>
      <c r="V17" t="s">
        <v>51</v>
      </c>
      <c r="W17" t="s">
        <v>59</v>
      </c>
      <c r="X17" t="s">
        <v>37</v>
      </c>
    </row>
    <row r="18" spans="1:24" x14ac:dyDescent="0.3">
      <c r="A18" t="s">
        <v>24</v>
      </c>
      <c r="B18">
        <v>28</v>
      </c>
      <c r="C18" t="s">
        <v>25</v>
      </c>
      <c r="D18">
        <v>3</v>
      </c>
      <c r="E18">
        <v>2</v>
      </c>
      <c r="F18">
        <v>7</v>
      </c>
      <c r="G18">
        <v>5</v>
      </c>
      <c r="H18">
        <v>4</v>
      </c>
      <c r="I18">
        <v>1</v>
      </c>
      <c r="J18">
        <v>6</v>
      </c>
      <c r="K18" t="s">
        <v>25</v>
      </c>
      <c r="L18" t="s">
        <v>60</v>
      </c>
      <c r="M18" t="s">
        <v>63</v>
      </c>
      <c r="N18" t="s">
        <v>28</v>
      </c>
      <c r="O18" t="s">
        <v>29</v>
      </c>
      <c r="P18" t="s">
        <v>30</v>
      </c>
      <c r="Q18" t="s">
        <v>31</v>
      </c>
      <c r="R18" t="s">
        <v>65</v>
      </c>
      <c r="S18" t="s">
        <v>42</v>
      </c>
      <c r="T18" t="s">
        <v>27</v>
      </c>
      <c r="U18" t="s">
        <v>56</v>
      </c>
      <c r="V18" t="s">
        <v>51</v>
      </c>
      <c r="W18" t="s">
        <v>59</v>
      </c>
      <c r="X18" t="s">
        <v>52</v>
      </c>
    </row>
    <row r="19" spans="1:24" x14ac:dyDescent="0.3">
      <c r="A19" t="s">
        <v>46</v>
      </c>
      <c r="B19">
        <v>27</v>
      </c>
      <c r="C19" t="s">
        <v>25</v>
      </c>
      <c r="D19">
        <v>3</v>
      </c>
      <c r="E19">
        <v>2</v>
      </c>
      <c r="F19">
        <v>7</v>
      </c>
      <c r="G19">
        <v>4</v>
      </c>
      <c r="H19">
        <v>5</v>
      </c>
      <c r="I19">
        <v>1</v>
      </c>
      <c r="J19">
        <v>6</v>
      </c>
      <c r="K19" t="s">
        <v>25</v>
      </c>
      <c r="L19" t="s">
        <v>26</v>
      </c>
      <c r="M19" t="s">
        <v>27</v>
      </c>
      <c r="N19" t="s">
        <v>28</v>
      </c>
      <c r="O19" t="s">
        <v>29</v>
      </c>
      <c r="P19" t="s">
        <v>30</v>
      </c>
      <c r="Q19" t="s">
        <v>31</v>
      </c>
      <c r="R19" t="s">
        <v>32</v>
      </c>
      <c r="S19" t="s">
        <v>33</v>
      </c>
      <c r="T19" t="s">
        <v>27</v>
      </c>
      <c r="U19" t="s">
        <v>34</v>
      </c>
      <c r="V19" t="s">
        <v>51</v>
      </c>
      <c r="W19" t="s">
        <v>59</v>
      </c>
      <c r="X19" t="s">
        <v>45</v>
      </c>
    </row>
    <row r="20" spans="1:24" x14ac:dyDescent="0.3">
      <c r="A20" t="s">
        <v>46</v>
      </c>
      <c r="B20">
        <v>29</v>
      </c>
      <c r="C20" t="s">
        <v>25</v>
      </c>
      <c r="D20">
        <v>3</v>
      </c>
      <c r="E20">
        <v>2</v>
      </c>
      <c r="F20">
        <v>7</v>
      </c>
      <c r="G20">
        <v>4</v>
      </c>
      <c r="H20">
        <v>5</v>
      </c>
      <c r="I20">
        <v>1</v>
      </c>
      <c r="J20">
        <v>6</v>
      </c>
      <c r="K20" t="s">
        <v>25</v>
      </c>
      <c r="L20" t="s">
        <v>60</v>
      </c>
      <c r="M20" t="s">
        <v>27</v>
      </c>
      <c r="N20" t="s">
        <v>28</v>
      </c>
      <c r="O20" t="s">
        <v>29</v>
      </c>
      <c r="P20" t="s">
        <v>30</v>
      </c>
      <c r="Q20" t="s">
        <v>31</v>
      </c>
      <c r="R20" t="s">
        <v>32</v>
      </c>
      <c r="S20" t="s">
        <v>33</v>
      </c>
      <c r="T20" t="s">
        <v>27</v>
      </c>
      <c r="U20" t="s">
        <v>34</v>
      </c>
      <c r="V20" t="s">
        <v>51</v>
      </c>
      <c r="W20" t="s">
        <v>59</v>
      </c>
      <c r="X20" t="s">
        <v>37</v>
      </c>
    </row>
    <row r="21" spans="1:24" x14ac:dyDescent="0.3">
      <c r="A21" t="s">
        <v>46</v>
      </c>
      <c r="B21">
        <v>26</v>
      </c>
      <c r="C21" t="s">
        <v>25</v>
      </c>
      <c r="D21">
        <v>3</v>
      </c>
      <c r="E21">
        <v>4</v>
      </c>
      <c r="F21">
        <v>6</v>
      </c>
      <c r="G21">
        <v>5</v>
      </c>
      <c r="H21">
        <v>1</v>
      </c>
      <c r="I21">
        <v>2</v>
      </c>
      <c r="J21">
        <v>7</v>
      </c>
      <c r="K21" t="s">
        <v>25</v>
      </c>
      <c r="L21" t="s">
        <v>60</v>
      </c>
      <c r="M21" t="s">
        <v>27</v>
      </c>
      <c r="N21" t="s">
        <v>28</v>
      </c>
      <c r="O21" t="s">
        <v>47</v>
      </c>
      <c r="P21" t="s">
        <v>30</v>
      </c>
      <c r="Q21" t="s">
        <v>31</v>
      </c>
      <c r="R21" t="s">
        <v>65</v>
      </c>
      <c r="S21" t="s">
        <v>42</v>
      </c>
      <c r="T21" t="s">
        <v>27</v>
      </c>
      <c r="U21" t="s">
        <v>56</v>
      </c>
      <c r="V21" t="s">
        <v>51</v>
      </c>
      <c r="W21" t="s">
        <v>59</v>
      </c>
      <c r="X21" t="s">
        <v>37</v>
      </c>
    </row>
    <row r="22" spans="1:24" x14ac:dyDescent="0.3">
      <c r="A22" t="s">
        <v>46</v>
      </c>
      <c r="B22">
        <v>29</v>
      </c>
      <c r="C22" t="s">
        <v>25</v>
      </c>
      <c r="D22">
        <v>2</v>
      </c>
      <c r="E22">
        <v>4</v>
      </c>
      <c r="F22">
        <v>7</v>
      </c>
      <c r="G22">
        <v>5</v>
      </c>
      <c r="H22">
        <v>3</v>
      </c>
      <c r="I22">
        <v>1</v>
      </c>
      <c r="J22">
        <v>6</v>
      </c>
      <c r="K22" t="s">
        <v>25</v>
      </c>
      <c r="L22" t="s">
        <v>26</v>
      </c>
      <c r="M22" t="s">
        <v>63</v>
      </c>
      <c r="N22" t="s">
        <v>28</v>
      </c>
      <c r="O22" t="s">
        <v>47</v>
      </c>
      <c r="P22" t="s">
        <v>41</v>
      </c>
      <c r="Q22" t="s">
        <v>31</v>
      </c>
      <c r="R22" t="s">
        <v>32</v>
      </c>
      <c r="S22" t="s">
        <v>33</v>
      </c>
      <c r="T22" t="s">
        <v>27</v>
      </c>
      <c r="U22" t="s">
        <v>34</v>
      </c>
      <c r="V22" t="s">
        <v>51</v>
      </c>
      <c r="W22" t="s">
        <v>36</v>
      </c>
      <c r="X22" t="s">
        <v>45</v>
      </c>
    </row>
    <row r="23" spans="1:24" x14ac:dyDescent="0.3">
      <c r="A23" t="s">
        <v>24</v>
      </c>
      <c r="B23">
        <v>24</v>
      </c>
      <c r="C23" t="s">
        <v>25</v>
      </c>
      <c r="D23">
        <v>2</v>
      </c>
      <c r="E23">
        <v>4</v>
      </c>
      <c r="F23">
        <v>5</v>
      </c>
      <c r="G23">
        <v>6</v>
      </c>
      <c r="H23">
        <v>3</v>
      </c>
      <c r="I23">
        <v>1</v>
      </c>
      <c r="J23">
        <v>7</v>
      </c>
      <c r="K23" t="s">
        <v>25</v>
      </c>
      <c r="L23" t="s">
        <v>60</v>
      </c>
      <c r="M23" t="s">
        <v>27</v>
      </c>
      <c r="N23" t="s">
        <v>28</v>
      </c>
      <c r="O23" t="s">
        <v>47</v>
      </c>
      <c r="P23" t="s">
        <v>30</v>
      </c>
      <c r="Q23" t="s">
        <v>31</v>
      </c>
      <c r="R23" t="s">
        <v>49</v>
      </c>
      <c r="S23" t="s">
        <v>42</v>
      </c>
      <c r="T23" t="s">
        <v>27</v>
      </c>
      <c r="U23" t="s">
        <v>34</v>
      </c>
      <c r="V23" t="s">
        <v>51</v>
      </c>
      <c r="W23" t="s">
        <v>59</v>
      </c>
      <c r="X23" t="s">
        <v>37</v>
      </c>
    </row>
    <row r="24" spans="1:24" x14ac:dyDescent="0.3">
      <c r="A24" t="s">
        <v>46</v>
      </c>
      <c r="B24">
        <v>27</v>
      </c>
      <c r="C24" t="s">
        <v>25</v>
      </c>
      <c r="D24">
        <v>3</v>
      </c>
      <c r="E24">
        <v>4</v>
      </c>
      <c r="F24">
        <v>6</v>
      </c>
      <c r="G24">
        <v>5</v>
      </c>
      <c r="H24">
        <v>2</v>
      </c>
      <c r="I24">
        <v>1</v>
      </c>
      <c r="J24">
        <v>7</v>
      </c>
      <c r="K24" t="s">
        <v>25</v>
      </c>
      <c r="L24" t="s">
        <v>26</v>
      </c>
      <c r="M24" t="s">
        <v>27</v>
      </c>
      <c r="N24" t="s">
        <v>28</v>
      </c>
      <c r="O24" t="s">
        <v>47</v>
      </c>
      <c r="P24" t="s">
        <v>30</v>
      </c>
      <c r="Q24" t="s">
        <v>31</v>
      </c>
      <c r="R24" t="s">
        <v>32</v>
      </c>
      <c r="S24" t="s">
        <v>33</v>
      </c>
      <c r="T24" t="s">
        <v>27</v>
      </c>
      <c r="U24" t="s">
        <v>34</v>
      </c>
      <c r="V24" t="s">
        <v>51</v>
      </c>
      <c r="W24" t="s">
        <v>59</v>
      </c>
      <c r="X24" t="s">
        <v>45</v>
      </c>
    </row>
    <row r="25" spans="1:24" x14ac:dyDescent="0.3">
      <c r="A25" t="s">
        <v>46</v>
      </c>
      <c r="B25">
        <v>25</v>
      </c>
      <c r="C25" t="s">
        <v>25</v>
      </c>
      <c r="D25">
        <v>2</v>
      </c>
      <c r="E25">
        <v>4</v>
      </c>
      <c r="F25">
        <v>6</v>
      </c>
      <c r="G25">
        <v>5</v>
      </c>
      <c r="H25">
        <v>3</v>
      </c>
      <c r="I25">
        <v>1</v>
      </c>
      <c r="J25">
        <v>7</v>
      </c>
      <c r="K25" t="s">
        <v>25</v>
      </c>
      <c r="L25" t="s">
        <v>60</v>
      </c>
      <c r="M25" t="s">
        <v>63</v>
      </c>
      <c r="N25" t="s">
        <v>64</v>
      </c>
      <c r="O25" t="s">
        <v>47</v>
      </c>
      <c r="P25" t="s">
        <v>41</v>
      </c>
      <c r="Q25" t="s">
        <v>31</v>
      </c>
      <c r="R25" t="s">
        <v>67</v>
      </c>
      <c r="S25" t="s">
        <v>42</v>
      </c>
      <c r="T25" t="s">
        <v>62</v>
      </c>
      <c r="U25" t="s">
        <v>34</v>
      </c>
      <c r="V25" t="s">
        <v>51</v>
      </c>
      <c r="W25" t="s">
        <v>59</v>
      </c>
      <c r="X25" t="s">
        <v>45</v>
      </c>
    </row>
    <row r="26" spans="1:24" x14ac:dyDescent="0.3">
      <c r="A26" t="s">
        <v>24</v>
      </c>
      <c r="B26">
        <v>26</v>
      </c>
      <c r="C26" t="s">
        <v>25</v>
      </c>
      <c r="D26">
        <v>2</v>
      </c>
      <c r="E26">
        <v>3</v>
      </c>
      <c r="F26">
        <v>7</v>
      </c>
      <c r="G26">
        <v>5</v>
      </c>
      <c r="H26">
        <v>4</v>
      </c>
      <c r="I26">
        <v>1</v>
      </c>
      <c r="J26">
        <v>6</v>
      </c>
      <c r="K26" t="s">
        <v>25</v>
      </c>
      <c r="L26" t="s">
        <v>26</v>
      </c>
      <c r="M26" t="s">
        <v>27</v>
      </c>
      <c r="N26" t="s">
        <v>28</v>
      </c>
      <c r="O26" t="s">
        <v>47</v>
      </c>
      <c r="P26" t="s">
        <v>30</v>
      </c>
      <c r="Q26" t="s">
        <v>61</v>
      </c>
      <c r="R26" t="s">
        <v>67</v>
      </c>
      <c r="S26" t="s">
        <v>33</v>
      </c>
      <c r="T26" t="s">
        <v>27</v>
      </c>
      <c r="U26" t="s">
        <v>34</v>
      </c>
      <c r="V26" t="s">
        <v>51</v>
      </c>
      <c r="W26" t="s">
        <v>59</v>
      </c>
      <c r="X26" t="s">
        <v>37</v>
      </c>
    </row>
    <row r="27" spans="1:24" x14ac:dyDescent="0.3">
      <c r="A27" t="s">
        <v>24</v>
      </c>
      <c r="B27">
        <v>32</v>
      </c>
      <c r="C27" t="s">
        <v>25</v>
      </c>
      <c r="D27">
        <v>3</v>
      </c>
      <c r="E27">
        <v>4</v>
      </c>
      <c r="F27">
        <v>7</v>
      </c>
      <c r="G27">
        <v>5</v>
      </c>
      <c r="H27">
        <v>1</v>
      </c>
      <c r="I27">
        <v>2</v>
      </c>
      <c r="J27">
        <v>6</v>
      </c>
      <c r="K27" t="s">
        <v>25</v>
      </c>
      <c r="L27" t="s">
        <v>60</v>
      </c>
      <c r="M27" t="s">
        <v>63</v>
      </c>
      <c r="N27" t="s">
        <v>28</v>
      </c>
      <c r="O27" t="s">
        <v>47</v>
      </c>
      <c r="P27" t="s">
        <v>30</v>
      </c>
      <c r="Q27" t="s">
        <v>31</v>
      </c>
      <c r="R27" t="s">
        <v>32</v>
      </c>
      <c r="S27" t="s">
        <v>33</v>
      </c>
      <c r="T27" t="s">
        <v>27</v>
      </c>
      <c r="U27" t="s">
        <v>34</v>
      </c>
      <c r="V27" t="s">
        <v>51</v>
      </c>
      <c r="W27" t="s">
        <v>36</v>
      </c>
      <c r="X27" t="s">
        <v>45</v>
      </c>
    </row>
    <row r="28" spans="1:24" x14ac:dyDescent="0.3">
      <c r="A28" t="s">
        <v>46</v>
      </c>
      <c r="B28">
        <v>26</v>
      </c>
      <c r="C28" t="s">
        <v>25</v>
      </c>
      <c r="D28">
        <v>3</v>
      </c>
      <c r="E28">
        <v>4</v>
      </c>
      <c r="F28">
        <v>6</v>
      </c>
      <c r="G28">
        <v>5</v>
      </c>
      <c r="H28">
        <v>1</v>
      </c>
      <c r="I28">
        <v>2</v>
      </c>
      <c r="J28">
        <v>7</v>
      </c>
      <c r="K28" t="s">
        <v>25</v>
      </c>
      <c r="L28" t="s">
        <v>26</v>
      </c>
      <c r="M28" t="s">
        <v>27</v>
      </c>
      <c r="N28" t="s">
        <v>28</v>
      </c>
      <c r="O28" t="s">
        <v>47</v>
      </c>
      <c r="P28" t="s">
        <v>30</v>
      </c>
      <c r="Q28" t="s">
        <v>31</v>
      </c>
      <c r="R28" t="s">
        <v>32</v>
      </c>
      <c r="S28" t="s">
        <v>33</v>
      </c>
      <c r="T28" t="s">
        <v>43</v>
      </c>
      <c r="U28" t="s">
        <v>56</v>
      </c>
      <c r="V28" t="s">
        <v>51</v>
      </c>
      <c r="W28" t="s">
        <v>36</v>
      </c>
      <c r="X28" t="s">
        <v>45</v>
      </c>
    </row>
    <row r="29" spans="1:24" x14ac:dyDescent="0.3">
      <c r="A29" t="s">
        <v>46</v>
      </c>
      <c r="B29">
        <v>31</v>
      </c>
      <c r="C29" t="s">
        <v>25</v>
      </c>
      <c r="D29">
        <v>2</v>
      </c>
      <c r="E29">
        <v>3</v>
      </c>
      <c r="F29">
        <v>7</v>
      </c>
      <c r="G29">
        <v>6</v>
      </c>
      <c r="H29">
        <v>4</v>
      </c>
      <c r="I29">
        <v>1</v>
      </c>
      <c r="J29">
        <v>5</v>
      </c>
      <c r="K29" t="s">
        <v>25</v>
      </c>
      <c r="L29" t="s">
        <v>60</v>
      </c>
      <c r="M29" t="s">
        <v>63</v>
      </c>
      <c r="N29" t="s">
        <v>64</v>
      </c>
      <c r="O29" t="s">
        <v>29</v>
      </c>
      <c r="P29" t="s">
        <v>30</v>
      </c>
      <c r="Q29" t="s">
        <v>31</v>
      </c>
      <c r="R29" t="s">
        <v>65</v>
      </c>
      <c r="S29" t="s">
        <v>42</v>
      </c>
      <c r="T29" t="s">
        <v>27</v>
      </c>
      <c r="U29" t="s">
        <v>56</v>
      </c>
      <c r="V29" t="s">
        <v>35</v>
      </c>
      <c r="W29" t="s">
        <v>36</v>
      </c>
      <c r="X29" t="s">
        <v>52</v>
      </c>
    </row>
    <row r="30" spans="1:24" x14ac:dyDescent="0.3">
      <c r="A30" t="s">
        <v>46</v>
      </c>
      <c r="B30">
        <v>29</v>
      </c>
      <c r="C30" t="s">
        <v>25</v>
      </c>
      <c r="D30">
        <v>2</v>
      </c>
      <c r="E30">
        <v>3</v>
      </c>
      <c r="F30">
        <v>6</v>
      </c>
      <c r="G30">
        <v>5</v>
      </c>
      <c r="H30">
        <v>1</v>
      </c>
      <c r="I30">
        <v>4</v>
      </c>
      <c r="J30">
        <v>7</v>
      </c>
      <c r="K30" t="s">
        <v>25</v>
      </c>
      <c r="L30" t="s">
        <v>26</v>
      </c>
      <c r="M30" t="s">
        <v>27</v>
      </c>
      <c r="N30" t="s">
        <v>28</v>
      </c>
      <c r="O30" t="s">
        <v>29</v>
      </c>
      <c r="P30" t="s">
        <v>30</v>
      </c>
      <c r="Q30" t="s">
        <v>31</v>
      </c>
      <c r="R30" t="s">
        <v>49</v>
      </c>
      <c r="S30" t="s">
        <v>33</v>
      </c>
      <c r="T30" t="s">
        <v>27</v>
      </c>
      <c r="U30" t="s">
        <v>34</v>
      </c>
      <c r="V30" t="s">
        <v>51</v>
      </c>
      <c r="W30" t="s">
        <v>59</v>
      </c>
      <c r="X30" t="s">
        <v>52</v>
      </c>
    </row>
    <row r="31" spans="1:24" x14ac:dyDescent="0.3">
      <c r="A31" t="s">
        <v>24</v>
      </c>
      <c r="B31">
        <v>34</v>
      </c>
      <c r="C31" t="s">
        <v>25</v>
      </c>
      <c r="D31">
        <v>5</v>
      </c>
      <c r="E31">
        <v>4</v>
      </c>
      <c r="F31">
        <v>3</v>
      </c>
      <c r="G31">
        <v>2</v>
      </c>
      <c r="H31">
        <v>7</v>
      </c>
      <c r="I31">
        <v>1</v>
      </c>
      <c r="J31">
        <v>6</v>
      </c>
      <c r="K31" t="s">
        <v>25</v>
      </c>
      <c r="L31" t="s">
        <v>26</v>
      </c>
      <c r="M31" t="s">
        <v>53</v>
      </c>
      <c r="N31" t="s">
        <v>26</v>
      </c>
      <c r="O31" t="s">
        <v>47</v>
      </c>
      <c r="P31" t="s">
        <v>30</v>
      </c>
      <c r="Q31" t="s">
        <v>55</v>
      </c>
      <c r="R31" t="s">
        <v>32</v>
      </c>
      <c r="S31" t="s">
        <v>33</v>
      </c>
      <c r="T31" t="s">
        <v>27</v>
      </c>
      <c r="U31" t="s">
        <v>50</v>
      </c>
      <c r="V31" t="s">
        <v>35</v>
      </c>
      <c r="W31" t="s">
        <v>36</v>
      </c>
      <c r="X31" t="s">
        <v>37</v>
      </c>
    </row>
    <row r="32" spans="1:24" x14ac:dyDescent="0.3">
      <c r="A32" t="s">
        <v>46</v>
      </c>
      <c r="B32">
        <v>27</v>
      </c>
      <c r="C32" t="s">
        <v>25</v>
      </c>
      <c r="D32">
        <v>4</v>
      </c>
      <c r="E32">
        <v>5</v>
      </c>
      <c r="F32">
        <v>1</v>
      </c>
      <c r="G32">
        <v>2</v>
      </c>
      <c r="H32">
        <v>7</v>
      </c>
      <c r="I32">
        <v>3</v>
      </c>
      <c r="J32">
        <v>6</v>
      </c>
      <c r="K32" t="s">
        <v>38</v>
      </c>
      <c r="L32" t="s">
        <v>26</v>
      </c>
      <c r="M32" t="s">
        <v>63</v>
      </c>
      <c r="N32" t="s">
        <v>28</v>
      </c>
      <c r="O32" t="s">
        <v>29</v>
      </c>
      <c r="P32" t="s">
        <v>30</v>
      </c>
      <c r="Q32" t="s">
        <v>55</v>
      </c>
      <c r="R32" t="s">
        <v>32</v>
      </c>
      <c r="S32" t="s">
        <v>66</v>
      </c>
      <c r="T32" t="s">
        <v>27</v>
      </c>
      <c r="U32" t="s">
        <v>50</v>
      </c>
      <c r="V32" t="s">
        <v>35</v>
      </c>
      <c r="W32" t="s">
        <v>36</v>
      </c>
      <c r="X32" t="s">
        <v>52</v>
      </c>
    </row>
    <row r="33" spans="1:24" x14ac:dyDescent="0.3">
      <c r="A33" t="s">
        <v>24</v>
      </c>
      <c r="B33">
        <v>31</v>
      </c>
      <c r="C33" t="s">
        <v>25</v>
      </c>
      <c r="D33">
        <v>2</v>
      </c>
      <c r="E33">
        <v>4</v>
      </c>
      <c r="F33">
        <v>7</v>
      </c>
      <c r="G33">
        <v>6</v>
      </c>
      <c r="H33">
        <v>3</v>
      </c>
      <c r="I33">
        <v>1</v>
      </c>
      <c r="J33">
        <v>5</v>
      </c>
      <c r="K33" t="s">
        <v>25</v>
      </c>
      <c r="L33" t="s">
        <v>26</v>
      </c>
      <c r="M33" t="s">
        <v>27</v>
      </c>
      <c r="N33" t="s">
        <v>28</v>
      </c>
      <c r="O33" t="s">
        <v>47</v>
      </c>
      <c r="P33" t="s">
        <v>30</v>
      </c>
      <c r="Q33" t="s">
        <v>31</v>
      </c>
      <c r="R33" t="s">
        <v>65</v>
      </c>
      <c r="S33" t="s">
        <v>33</v>
      </c>
      <c r="T33" t="s">
        <v>27</v>
      </c>
      <c r="U33" t="s">
        <v>34</v>
      </c>
      <c r="V33" t="s">
        <v>51</v>
      </c>
      <c r="W33" t="s">
        <v>36</v>
      </c>
      <c r="X33" t="s">
        <v>45</v>
      </c>
    </row>
    <row r="34" spans="1:24" x14ac:dyDescent="0.3">
      <c r="A34" t="s">
        <v>46</v>
      </c>
      <c r="B34">
        <v>27</v>
      </c>
      <c r="C34" t="s">
        <v>25</v>
      </c>
      <c r="D34">
        <v>2</v>
      </c>
      <c r="E34">
        <v>4</v>
      </c>
      <c r="F34">
        <v>7</v>
      </c>
      <c r="G34">
        <v>5</v>
      </c>
      <c r="H34">
        <v>1</v>
      </c>
      <c r="I34">
        <v>3</v>
      </c>
      <c r="J34">
        <v>6</v>
      </c>
      <c r="K34" t="s">
        <v>25</v>
      </c>
      <c r="L34" t="s">
        <v>26</v>
      </c>
      <c r="M34" t="s">
        <v>27</v>
      </c>
      <c r="N34" t="s">
        <v>28</v>
      </c>
      <c r="O34" t="s">
        <v>47</v>
      </c>
      <c r="P34" t="s">
        <v>30</v>
      </c>
      <c r="Q34" t="s">
        <v>61</v>
      </c>
      <c r="R34" t="s">
        <v>49</v>
      </c>
      <c r="S34" t="s">
        <v>42</v>
      </c>
      <c r="T34" t="s">
        <v>27</v>
      </c>
      <c r="U34" t="s">
        <v>56</v>
      </c>
      <c r="V34" t="s">
        <v>51</v>
      </c>
      <c r="W34" t="s">
        <v>36</v>
      </c>
      <c r="X34" t="s">
        <v>37</v>
      </c>
    </row>
    <row r="35" spans="1:24" x14ac:dyDescent="0.3">
      <c r="A35" t="s">
        <v>46</v>
      </c>
      <c r="B35">
        <v>26</v>
      </c>
      <c r="C35" t="s">
        <v>25</v>
      </c>
      <c r="D35">
        <v>2</v>
      </c>
      <c r="E35">
        <v>3</v>
      </c>
      <c r="F35">
        <v>6</v>
      </c>
      <c r="G35">
        <v>4</v>
      </c>
      <c r="H35">
        <v>1</v>
      </c>
      <c r="I35">
        <v>5</v>
      </c>
      <c r="J35">
        <v>7</v>
      </c>
      <c r="K35" t="s">
        <v>25</v>
      </c>
      <c r="L35" t="s">
        <v>26</v>
      </c>
      <c r="M35" t="s">
        <v>27</v>
      </c>
      <c r="N35" t="s">
        <v>26</v>
      </c>
      <c r="O35" t="s">
        <v>29</v>
      </c>
      <c r="P35" t="s">
        <v>30</v>
      </c>
      <c r="Q35" t="s">
        <v>31</v>
      </c>
      <c r="R35" t="s">
        <v>65</v>
      </c>
      <c r="S35" t="s">
        <v>66</v>
      </c>
      <c r="T35" t="s">
        <v>43</v>
      </c>
      <c r="U35" t="s">
        <v>34</v>
      </c>
      <c r="V35" t="s">
        <v>35</v>
      </c>
      <c r="W35" t="s">
        <v>59</v>
      </c>
      <c r="X35" t="s">
        <v>37</v>
      </c>
    </row>
    <row r="36" spans="1:24" x14ac:dyDescent="0.3">
      <c r="A36" t="s">
        <v>46</v>
      </c>
      <c r="B36">
        <v>27</v>
      </c>
      <c r="C36" t="s">
        <v>25</v>
      </c>
      <c r="D36">
        <v>2</v>
      </c>
      <c r="E36">
        <v>3</v>
      </c>
      <c r="F36">
        <v>6</v>
      </c>
      <c r="G36">
        <v>5</v>
      </c>
      <c r="H36">
        <v>4</v>
      </c>
      <c r="I36">
        <v>1</v>
      </c>
      <c r="J36">
        <v>7</v>
      </c>
      <c r="K36" t="s">
        <v>25</v>
      </c>
      <c r="L36" t="s">
        <v>26</v>
      </c>
      <c r="M36" t="s">
        <v>27</v>
      </c>
      <c r="N36" t="s">
        <v>28</v>
      </c>
      <c r="O36" t="s">
        <v>29</v>
      </c>
      <c r="P36" t="s">
        <v>41</v>
      </c>
      <c r="Q36" t="s">
        <v>31</v>
      </c>
      <c r="R36" t="s">
        <v>32</v>
      </c>
      <c r="S36" t="s">
        <v>42</v>
      </c>
      <c r="T36" t="s">
        <v>27</v>
      </c>
      <c r="U36" t="s">
        <v>34</v>
      </c>
      <c r="V36" t="s">
        <v>35</v>
      </c>
      <c r="W36" t="s">
        <v>36</v>
      </c>
      <c r="X36" t="s">
        <v>45</v>
      </c>
    </row>
    <row r="37" spans="1:24" x14ac:dyDescent="0.3">
      <c r="A37" t="s">
        <v>46</v>
      </c>
      <c r="B37">
        <v>30</v>
      </c>
      <c r="C37" t="s">
        <v>25</v>
      </c>
      <c r="D37">
        <v>1</v>
      </c>
      <c r="E37">
        <v>4</v>
      </c>
      <c r="F37">
        <v>6</v>
      </c>
      <c r="G37">
        <v>5</v>
      </c>
      <c r="H37">
        <v>3</v>
      </c>
      <c r="I37">
        <v>2</v>
      </c>
      <c r="J37">
        <v>7</v>
      </c>
      <c r="K37" t="s">
        <v>25</v>
      </c>
      <c r="L37" t="s">
        <v>60</v>
      </c>
      <c r="M37" t="s">
        <v>63</v>
      </c>
      <c r="N37" t="s">
        <v>28</v>
      </c>
      <c r="O37" t="s">
        <v>47</v>
      </c>
      <c r="P37" t="s">
        <v>30</v>
      </c>
      <c r="Q37" t="s">
        <v>31</v>
      </c>
      <c r="R37" t="s">
        <v>65</v>
      </c>
      <c r="S37" t="s">
        <v>42</v>
      </c>
      <c r="T37" t="s">
        <v>27</v>
      </c>
      <c r="U37" t="s">
        <v>34</v>
      </c>
      <c r="V37" t="s">
        <v>51</v>
      </c>
      <c r="W37" t="s">
        <v>36</v>
      </c>
      <c r="X37" t="s">
        <v>45</v>
      </c>
    </row>
    <row r="38" spans="1:24" x14ac:dyDescent="0.3">
      <c r="A38" t="s">
        <v>46</v>
      </c>
      <c r="B38">
        <v>30</v>
      </c>
      <c r="C38" t="s">
        <v>25</v>
      </c>
      <c r="D38">
        <v>2</v>
      </c>
      <c r="E38">
        <v>4</v>
      </c>
      <c r="F38">
        <v>7</v>
      </c>
      <c r="G38">
        <v>5</v>
      </c>
      <c r="H38">
        <v>1</v>
      </c>
      <c r="I38">
        <v>3</v>
      </c>
      <c r="J38">
        <v>6</v>
      </c>
      <c r="K38" t="s">
        <v>25</v>
      </c>
      <c r="L38" t="s">
        <v>26</v>
      </c>
      <c r="M38" t="s">
        <v>27</v>
      </c>
      <c r="N38" t="s">
        <v>28</v>
      </c>
      <c r="O38" t="s">
        <v>29</v>
      </c>
      <c r="P38" t="s">
        <v>30</v>
      </c>
      <c r="Q38" t="s">
        <v>31</v>
      </c>
      <c r="R38" t="s">
        <v>49</v>
      </c>
      <c r="S38" t="s">
        <v>33</v>
      </c>
      <c r="T38" t="s">
        <v>27</v>
      </c>
      <c r="U38" t="s">
        <v>34</v>
      </c>
      <c r="V38" t="s">
        <v>51</v>
      </c>
      <c r="W38" t="s">
        <v>59</v>
      </c>
      <c r="X38" t="s">
        <v>37</v>
      </c>
    </row>
    <row r="39" spans="1:24" x14ac:dyDescent="0.3">
      <c r="A39" t="s">
        <v>46</v>
      </c>
      <c r="B39">
        <v>25</v>
      </c>
      <c r="C39" t="s">
        <v>25</v>
      </c>
      <c r="D39">
        <v>5</v>
      </c>
      <c r="E39">
        <v>4</v>
      </c>
      <c r="F39">
        <v>7</v>
      </c>
      <c r="G39">
        <v>6</v>
      </c>
      <c r="H39">
        <v>1</v>
      </c>
      <c r="I39">
        <v>2</v>
      </c>
      <c r="J39">
        <v>3</v>
      </c>
      <c r="K39" t="s">
        <v>25</v>
      </c>
      <c r="L39" t="s">
        <v>60</v>
      </c>
      <c r="M39" t="s">
        <v>63</v>
      </c>
      <c r="N39" t="s">
        <v>64</v>
      </c>
      <c r="O39" t="s">
        <v>47</v>
      </c>
      <c r="P39" t="s">
        <v>30</v>
      </c>
      <c r="Q39" t="s">
        <v>61</v>
      </c>
      <c r="R39" t="s">
        <v>67</v>
      </c>
      <c r="S39" t="s">
        <v>42</v>
      </c>
      <c r="T39" t="s">
        <v>27</v>
      </c>
      <c r="U39" t="s">
        <v>34</v>
      </c>
      <c r="V39" t="s">
        <v>35</v>
      </c>
      <c r="W39" t="s">
        <v>36</v>
      </c>
      <c r="X39" t="s">
        <v>45</v>
      </c>
    </row>
    <row r="40" spans="1:24" x14ac:dyDescent="0.3">
      <c r="A40" t="s">
        <v>46</v>
      </c>
      <c r="B40">
        <v>31</v>
      </c>
      <c r="C40" t="s">
        <v>25</v>
      </c>
      <c r="D40">
        <v>2</v>
      </c>
      <c r="E40">
        <v>4</v>
      </c>
      <c r="F40">
        <v>7</v>
      </c>
      <c r="G40">
        <v>5</v>
      </c>
      <c r="H40">
        <v>3</v>
      </c>
      <c r="I40">
        <v>1</v>
      </c>
      <c r="J40">
        <v>6</v>
      </c>
      <c r="K40" t="s">
        <v>25</v>
      </c>
      <c r="L40" t="s">
        <v>60</v>
      </c>
      <c r="M40" t="s">
        <v>63</v>
      </c>
      <c r="N40" t="s">
        <v>28</v>
      </c>
      <c r="O40" t="s">
        <v>29</v>
      </c>
      <c r="P40" t="s">
        <v>41</v>
      </c>
      <c r="Q40" t="s">
        <v>31</v>
      </c>
      <c r="R40" t="s">
        <v>49</v>
      </c>
      <c r="S40" t="s">
        <v>42</v>
      </c>
      <c r="T40" t="s">
        <v>43</v>
      </c>
      <c r="U40" t="s">
        <v>56</v>
      </c>
      <c r="V40" t="s">
        <v>51</v>
      </c>
      <c r="W40" t="s">
        <v>36</v>
      </c>
      <c r="X40" t="s">
        <v>37</v>
      </c>
    </row>
    <row r="41" spans="1:24" x14ac:dyDescent="0.3">
      <c r="A41" t="s">
        <v>46</v>
      </c>
      <c r="B41">
        <v>29</v>
      </c>
      <c r="C41" t="s">
        <v>25</v>
      </c>
      <c r="D41">
        <v>4</v>
      </c>
      <c r="E41">
        <v>3</v>
      </c>
      <c r="F41">
        <v>5</v>
      </c>
      <c r="G41">
        <v>7</v>
      </c>
      <c r="H41">
        <v>2</v>
      </c>
      <c r="I41">
        <v>1</v>
      </c>
      <c r="J41">
        <v>6</v>
      </c>
      <c r="K41" t="s">
        <v>25</v>
      </c>
      <c r="L41" t="s">
        <v>26</v>
      </c>
      <c r="M41" t="s">
        <v>27</v>
      </c>
      <c r="N41" t="s">
        <v>28</v>
      </c>
      <c r="O41" t="s">
        <v>47</v>
      </c>
      <c r="P41" t="s">
        <v>30</v>
      </c>
      <c r="Q41" t="s">
        <v>31</v>
      </c>
      <c r="R41" t="s">
        <v>65</v>
      </c>
      <c r="S41" t="s">
        <v>33</v>
      </c>
      <c r="T41" t="s">
        <v>43</v>
      </c>
      <c r="U41" t="s">
        <v>34</v>
      </c>
      <c r="V41" t="s">
        <v>35</v>
      </c>
      <c r="W41" t="s">
        <v>36</v>
      </c>
      <c r="X41"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87"/>
  <sheetViews>
    <sheetView topLeftCell="P15" workbookViewId="0">
      <selection activeCell="B1" sqref="B1:Y41"/>
    </sheetView>
  </sheetViews>
  <sheetFormatPr defaultRowHeight="14.4" x14ac:dyDescent="0.3"/>
  <cols>
    <col min="1" max="1" width="9.109375" style="6"/>
    <col min="2" max="2" width="9.44140625" customWidth="1"/>
    <col min="3" max="3" width="15.5546875" customWidth="1"/>
    <col min="4" max="4" width="22" customWidth="1"/>
    <col min="5" max="5" width="15.88671875" customWidth="1"/>
    <col min="6" max="6" width="16.109375" customWidth="1"/>
    <col min="7" max="7" width="13.5546875" customWidth="1"/>
    <col min="8" max="8" width="20.88671875" customWidth="1"/>
    <col min="9" max="9" width="16.6640625" customWidth="1"/>
    <col min="12" max="12" width="16" customWidth="1"/>
    <col min="13" max="13" width="23.5546875" customWidth="1"/>
    <col min="14" max="14" width="24.6640625" customWidth="1"/>
    <col min="15" max="15" width="23.109375" customWidth="1"/>
    <col min="16" max="16" width="27" customWidth="1"/>
    <col min="17" max="17" width="16.88671875" customWidth="1"/>
    <col min="19" max="19" width="10" customWidth="1"/>
    <col min="20" max="20" width="33.109375" customWidth="1"/>
    <col min="21" max="21" width="16.109375" customWidth="1"/>
    <col min="22" max="22" width="17" customWidth="1"/>
    <col min="23" max="23" width="16" customWidth="1"/>
    <col min="24" max="24" width="12.88671875" customWidth="1"/>
  </cols>
  <sheetData>
    <row r="1" spans="2:25" x14ac:dyDescent="0.3">
      <c r="B1" t="s">
        <v>74</v>
      </c>
      <c r="C1" t="s">
        <v>75</v>
      </c>
      <c r="D1" t="s">
        <v>85</v>
      </c>
      <c r="E1" t="s">
        <v>86</v>
      </c>
      <c r="F1" t="s">
        <v>87</v>
      </c>
      <c r="G1" t="s">
        <v>5</v>
      </c>
      <c r="H1" t="s">
        <v>88</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2:25" x14ac:dyDescent="0.3">
      <c r="B2" t="s">
        <v>24</v>
      </c>
      <c r="C2">
        <v>34</v>
      </c>
      <c r="D2" t="s">
        <v>25</v>
      </c>
      <c r="E2">
        <v>1</v>
      </c>
      <c r="F2">
        <v>2</v>
      </c>
      <c r="G2">
        <v>5</v>
      </c>
      <c r="H2">
        <v>3</v>
      </c>
      <c r="I2">
        <v>7</v>
      </c>
      <c r="J2">
        <v>6</v>
      </c>
      <c r="K2">
        <v>4</v>
      </c>
      <c r="L2" t="s">
        <v>25</v>
      </c>
      <c r="M2" t="s">
        <v>26</v>
      </c>
      <c r="N2" t="s">
        <v>27</v>
      </c>
      <c r="O2" t="s">
        <v>28</v>
      </c>
      <c r="P2" t="s">
        <v>29</v>
      </c>
      <c r="Q2" t="s">
        <v>30</v>
      </c>
      <c r="R2" t="s">
        <v>31</v>
      </c>
      <c r="S2" t="s">
        <v>32</v>
      </c>
      <c r="T2" t="s">
        <v>33</v>
      </c>
      <c r="U2" t="s">
        <v>27</v>
      </c>
      <c r="V2" t="s">
        <v>34</v>
      </c>
      <c r="W2" t="s">
        <v>35</v>
      </c>
      <c r="X2" t="s">
        <v>36</v>
      </c>
      <c r="Y2" t="s">
        <v>37</v>
      </c>
    </row>
    <row r="3" spans="2:25" x14ac:dyDescent="0.3">
      <c r="B3" t="s">
        <v>24</v>
      </c>
      <c r="C3">
        <v>23</v>
      </c>
      <c r="D3" t="s">
        <v>25</v>
      </c>
      <c r="E3">
        <v>4</v>
      </c>
      <c r="F3">
        <v>3</v>
      </c>
      <c r="G3">
        <v>2</v>
      </c>
      <c r="H3">
        <v>1</v>
      </c>
      <c r="I3">
        <v>5</v>
      </c>
      <c r="J3">
        <v>6</v>
      </c>
      <c r="K3">
        <v>7</v>
      </c>
      <c r="L3" t="s">
        <v>38</v>
      </c>
      <c r="M3" t="s">
        <v>39</v>
      </c>
      <c r="N3" t="s">
        <v>27</v>
      </c>
      <c r="O3" t="s">
        <v>28</v>
      </c>
      <c r="P3" t="s">
        <v>40</v>
      </c>
      <c r="Q3" t="s">
        <v>41</v>
      </c>
      <c r="R3" t="s">
        <v>31</v>
      </c>
      <c r="S3" t="s">
        <v>32</v>
      </c>
      <c r="T3" t="s">
        <v>42</v>
      </c>
      <c r="U3" t="s">
        <v>43</v>
      </c>
      <c r="V3" t="s">
        <v>34</v>
      </c>
      <c r="W3" t="s">
        <v>35</v>
      </c>
      <c r="X3" t="s">
        <v>44</v>
      </c>
      <c r="Y3" t="s">
        <v>45</v>
      </c>
    </row>
    <row r="4" spans="2:25" x14ac:dyDescent="0.3">
      <c r="B4" t="s">
        <v>46</v>
      </c>
      <c r="C4">
        <v>30</v>
      </c>
      <c r="D4" t="s">
        <v>25</v>
      </c>
      <c r="E4">
        <v>3</v>
      </c>
      <c r="F4">
        <v>6</v>
      </c>
      <c r="G4">
        <v>4</v>
      </c>
      <c r="H4">
        <v>2</v>
      </c>
      <c r="I4">
        <v>5</v>
      </c>
      <c r="J4">
        <v>1</v>
      </c>
      <c r="K4">
        <v>7</v>
      </c>
      <c r="L4" t="s">
        <v>25</v>
      </c>
      <c r="M4" t="s">
        <v>26</v>
      </c>
      <c r="N4" t="s">
        <v>27</v>
      </c>
      <c r="O4" t="s">
        <v>28</v>
      </c>
      <c r="P4" t="s">
        <v>47</v>
      </c>
      <c r="Q4" t="s">
        <v>48</v>
      </c>
      <c r="R4" t="s">
        <v>31</v>
      </c>
      <c r="S4" t="s">
        <v>49</v>
      </c>
      <c r="T4" t="s">
        <v>33</v>
      </c>
      <c r="U4" t="s">
        <v>27</v>
      </c>
      <c r="V4" t="s">
        <v>50</v>
      </c>
      <c r="W4" t="s">
        <v>51</v>
      </c>
      <c r="X4" t="s">
        <v>36</v>
      </c>
      <c r="Y4" t="s">
        <v>52</v>
      </c>
    </row>
    <row r="5" spans="2:25" x14ac:dyDescent="0.3">
      <c r="B5" t="s">
        <v>46</v>
      </c>
      <c r="C5">
        <v>22</v>
      </c>
      <c r="D5" t="s">
        <v>25</v>
      </c>
      <c r="E5">
        <v>2</v>
      </c>
      <c r="F5">
        <v>1</v>
      </c>
      <c r="G5">
        <v>3</v>
      </c>
      <c r="H5">
        <v>7</v>
      </c>
      <c r="I5">
        <v>6</v>
      </c>
      <c r="J5">
        <v>4</v>
      </c>
      <c r="K5">
        <v>5</v>
      </c>
      <c r="L5" t="s">
        <v>25</v>
      </c>
      <c r="M5" t="s">
        <v>26</v>
      </c>
      <c r="N5" t="s">
        <v>53</v>
      </c>
      <c r="O5" t="s">
        <v>28</v>
      </c>
      <c r="P5" t="s">
        <v>54</v>
      </c>
      <c r="Q5" t="s">
        <v>48</v>
      </c>
      <c r="R5" t="s">
        <v>55</v>
      </c>
      <c r="S5" t="s">
        <v>49</v>
      </c>
      <c r="T5" t="s">
        <v>33</v>
      </c>
      <c r="U5" t="s">
        <v>43</v>
      </c>
      <c r="V5" t="s">
        <v>56</v>
      </c>
      <c r="W5" t="s">
        <v>57</v>
      </c>
      <c r="X5" t="s">
        <v>44</v>
      </c>
      <c r="Y5" t="s">
        <v>58</v>
      </c>
    </row>
    <row r="6" spans="2:25" x14ac:dyDescent="0.3">
      <c r="B6" t="s">
        <v>24</v>
      </c>
      <c r="C6">
        <v>24</v>
      </c>
      <c r="D6" t="s">
        <v>38</v>
      </c>
      <c r="E6">
        <v>2</v>
      </c>
      <c r="F6">
        <v>1</v>
      </c>
      <c r="G6">
        <v>3</v>
      </c>
      <c r="H6">
        <v>6</v>
      </c>
      <c r="I6">
        <v>4</v>
      </c>
      <c r="J6">
        <v>5</v>
      </c>
      <c r="K6">
        <v>7</v>
      </c>
      <c r="L6" t="s">
        <v>38</v>
      </c>
      <c r="M6" t="s">
        <v>26</v>
      </c>
      <c r="N6" t="s">
        <v>53</v>
      </c>
      <c r="O6" t="s">
        <v>28</v>
      </c>
      <c r="P6" t="s">
        <v>54</v>
      </c>
      <c r="Q6" t="s">
        <v>48</v>
      </c>
      <c r="R6" t="s">
        <v>31</v>
      </c>
      <c r="S6" t="s">
        <v>49</v>
      </c>
      <c r="T6" t="s">
        <v>33</v>
      </c>
      <c r="U6" t="s">
        <v>27</v>
      </c>
      <c r="V6" t="s">
        <v>34</v>
      </c>
      <c r="W6" t="s">
        <v>35</v>
      </c>
      <c r="X6" t="s">
        <v>59</v>
      </c>
      <c r="Y6" t="s">
        <v>58</v>
      </c>
    </row>
    <row r="7" spans="2:25" x14ac:dyDescent="0.3">
      <c r="B7" t="s">
        <v>24</v>
      </c>
      <c r="C7">
        <v>24</v>
      </c>
      <c r="D7" t="s">
        <v>38</v>
      </c>
      <c r="E7">
        <v>7</v>
      </c>
      <c r="F7">
        <v>5</v>
      </c>
      <c r="G7">
        <v>4</v>
      </c>
      <c r="H7">
        <v>6</v>
      </c>
      <c r="I7">
        <v>3</v>
      </c>
      <c r="J7">
        <v>1</v>
      </c>
      <c r="K7">
        <v>2</v>
      </c>
      <c r="L7" t="s">
        <v>38</v>
      </c>
      <c r="M7" t="s">
        <v>60</v>
      </c>
      <c r="N7" t="s">
        <v>27</v>
      </c>
      <c r="O7" t="s">
        <v>28</v>
      </c>
      <c r="P7" t="s">
        <v>29</v>
      </c>
      <c r="Q7" t="s">
        <v>48</v>
      </c>
      <c r="R7" t="s">
        <v>61</v>
      </c>
      <c r="S7" t="s">
        <v>32</v>
      </c>
      <c r="T7" t="s">
        <v>33</v>
      </c>
      <c r="U7" t="s">
        <v>62</v>
      </c>
      <c r="V7" t="s">
        <v>56</v>
      </c>
      <c r="W7" t="s">
        <v>35</v>
      </c>
      <c r="X7" t="s">
        <v>59</v>
      </c>
      <c r="Y7" t="s">
        <v>58</v>
      </c>
    </row>
    <row r="8" spans="2:25" x14ac:dyDescent="0.3">
      <c r="B8" t="s">
        <v>24</v>
      </c>
      <c r="C8">
        <v>27</v>
      </c>
      <c r="D8" t="s">
        <v>25</v>
      </c>
      <c r="E8">
        <v>3</v>
      </c>
      <c r="F8">
        <v>6</v>
      </c>
      <c r="G8">
        <v>4</v>
      </c>
      <c r="H8">
        <v>2</v>
      </c>
      <c r="I8">
        <v>5</v>
      </c>
      <c r="J8">
        <v>1</v>
      </c>
      <c r="K8">
        <v>7</v>
      </c>
      <c r="L8" t="s">
        <v>25</v>
      </c>
      <c r="M8" t="s">
        <v>26</v>
      </c>
      <c r="N8" t="s">
        <v>27</v>
      </c>
      <c r="O8" t="s">
        <v>28</v>
      </c>
      <c r="P8" t="s">
        <v>47</v>
      </c>
      <c r="Q8" t="s">
        <v>30</v>
      </c>
      <c r="R8" t="s">
        <v>31</v>
      </c>
      <c r="S8" t="s">
        <v>49</v>
      </c>
      <c r="T8" t="s">
        <v>33</v>
      </c>
      <c r="U8" t="s">
        <v>27</v>
      </c>
      <c r="V8" t="s">
        <v>34</v>
      </c>
      <c r="W8" t="s">
        <v>51</v>
      </c>
      <c r="X8" t="s">
        <v>44</v>
      </c>
      <c r="Y8" t="s">
        <v>45</v>
      </c>
    </row>
    <row r="9" spans="2:25" x14ac:dyDescent="0.3">
      <c r="B9" t="s">
        <v>46</v>
      </c>
      <c r="C9">
        <v>21</v>
      </c>
      <c r="D9" t="s">
        <v>25</v>
      </c>
      <c r="E9">
        <v>2</v>
      </c>
      <c r="F9">
        <v>3</v>
      </c>
      <c r="G9">
        <v>7</v>
      </c>
      <c r="H9">
        <v>4</v>
      </c>
      <c r="I9">
        <v>6</v>
      </c>
      <c r="J9">
        <v>1</v>
      </c>
      <c r="K9">
        <v>5</v>
      </c>
      <c r="L9" t="s">
        <v>25</v>
      </c>
      <c r="M9" t="s">
        <v>60</v>
      </c>
      <c r="N9" t="s">
        <v>27</v>
      </c>
      <c r="O9" t="s">
        <v>28</v>
      </c>
      <c r="P9" t="s">
        <v>47</v>
      </c>
      <c r="Q9" t="s">
        <v>30</v>
      </c>
      <c r="R9" t="s">
        <v>31</v>
      </c>
      <c r="S9" t="s">
        <v>32</v>
      </c>
      <c r="T9" t="s">
        <v>33</v>
      </c>
      <c r="U9" t="s">
        <v>27</v>
      </c>
      <c r="V9" t="s">
        <v>34</v>
      </c>
      <c r="W9" t="s">
        <v>51</v>
      </c>
      <c r="X9" t="s">
        <v>59</v>
      </c>
      <c r="Y9" t="s">
        <v>37</v>
      </c>
    </row>
    <row r="10" spans="2:25" x14ac:dyDescent="0.3">
      <c r="B10" t="s">
        <v>46</v>
      </c>
      <c r="C10">
        <v>35</v>
      </c>
      <c r="D10" t="s">
        <v>25</v>
      </c>
      <c r="E10">
        <v>2</v>
      </c>
      <c r="F10">
        <v>4</v>
      </c>
      <c r="G10">
        <v>7</v>
      </c>
      <c r="H10">
        <v>5</v>
      </c>
      <c r="I10">
        <v>3</v>
      </c>
      <c r="J10">
        <v>1</v>
      </c>
      <c r="K10">
        <v>6</v>
      </c>
      <c r="L10" t="s">
        <v>25</v>
      </c>
      <c r="M10" t="s">
        <v>26</v>
      </c>
      <c r="N10" t="s">
        <v>63</v>
      </c>
      <c r="O10" t="s">
        <v>64</v>
      </c>
      <c r="P10" t="s">
        <v>29</v>
      </c>
      <c r="Q10" t="s">
        <v>41</v>
      </c>
      <c r="R10" t="s">
        <v>31</v>
      </c>
      <c r="S10" t="s">
        <v>49</v>
      </c>
      <c r="T10" t="s">
        <v>33</v>
      </c>
      <c r="U10" t="s">
        <v>27</v>
      </c>
      <c r="V10" t="s">
        <v>56</v>
      </c>
      <c r="W10" t="s">
        <v>35</v>
      </c>
      <c r="X10" t="s">
        <v>36</v>
      </c>
      <c r="Y10" t="s">
        <v>52</v>
      </c>
    </row>
    <row r="11" spans="2:25" x14ac:dyDescent="0.3">
      <c r="B11" t="s">
        <v>46</v>
      </c>
      <c r="C11">
        <v>31</v>
      </c>
      <c r="D11" t="s">
        <v>25</v>
      </c>
      <c r="E11">
        <v>1</v>
      </c>
      <c r="F11">
        <v>3</v>
      </c>
      <c r="G11">
        <v>7</v>
      </c>
      <c r="H11">
        <v>4</v>
      </c>
      <c r="I11">
        <v>5</v>
      </c>
      <c r="J11">
        <v>2</v>
      </c>
      <c r="K11">
        <v>6</v>
      </c>
      <c r="L11" t="s">
        <v>25</v>
      </c>
      <c r="M11" t="s">
        <v>26</v>
      </c>
      <c r="N11" t="s">
        <v>27</v>
      </c>
      <c r="O11" t="s">
        <v>28</v>
      </c>
      <c r="P11" t="s">
        <v>47</v>
      </c>
      <c r="Q11" t="s">
        <v>30</v>
      </c>
      <c r="R11" t="s">
        <v>61</v>
      </c>
      <c r="S11" t="s">
        <v>65</v>
      </c>
      <c r="T11" t="s">
        <v>33</v>
      </c>
      <c r="U11" t="s">
        <v>27</v>
      </c>
      <c r="V11" t="s">
        <v>56</v>
      </c>
      <c r="W11" t="s">
        <v>51</v>
      </c>
      <c r="X11" t="s">
        <v>36</v>
      </c>
      <c r="Y11" t="s">
        <v>37</v>
      </c>
    </row>
    <row r="12" spans="2:25" x14ac:dyDescent="0.3">
      <c r="B12" t="s">
        <v>24</v>
      </c>
      <c r="C12">
        <v>35</v>
      </c>
      <c r="D12" t="s">
        <v>25</v>
      </c>
      <c r="E12">
        <v>2</v>
      </c>
      <c r="F12">
        <v>4</v>
      </c>
      <c r="G12">
        <v>7</v>
      </c>
      <c r="H12">
        <v>5</v>
      </c>
      <c r="I12">
        <v>3</v>
      </c>
      <c r="J12">
        <v>1</v>
      </c>
      <c r="K12">
        <v>6</v>
      </c>
      <c r="L12" t="s">
        <v>25</v>
      </c>
      <c r="M12" t="s">
        <v>60</v>
      </c>
      <c r="N12" t="s">
        <v>63</v>
      </c>
      <c r="O12" t="s">
        <v>64</v>
      </c>
      <c r="P12" t="s">
        <v>47</v>
      </c>
      <c r="Q12" t="s">
        <v>30</v>
      </c>
      <c r="R12" t="s">
        <v>31</v>
      </c>
      <c r="S12" t="s">
        <v>32</v>
      </c>
      <c r="T12" t="s">
        <v>33</v>
      </c>
      <c r="U12" t="s">
        <v>27</v>
      </c>
      <c r="V12" t="s">
        <v>34</v>
      </c>
      <c r="W12" t="s">
        <v>51</v>
      </c>
      <c r="X12" t="s">
        <v>59</v>
      </c>
      <c r="Y12" t="s">
        <v>45</v>
      </c>
    </row>
    <row r="13" spans="2:25" x14ac:dyDescent="0.3">
      <c r="B13" t="s">
        <v>46</v>
      </c>
      <c r="C13">
        <v>29</v>
      </c>
      <c r="D13" t="s">
        <v>25</v>
      </c>
      <c r="E13">
        <v>2</v>
      </c>
      <c r="F13">
        <v>5</v>
      </c>
      <c r="G13">
        <v>7</v>
      </c>
      <c r="H13">
        <v>6</v>
      </c>
      <c r="I13">
        <v>3</v>
      </c>
      <c r="J13">
        <v>1</v>
      </c>
      <c r="K13">
        <v>4</v>
      </c>
      <c r="L13" t="s">
        <v>25</v>
      </c>
      <c r="M13" t="s">
        <v>60</v>
      </c>
      <c r="N13" t="s">
        <v>27</v>
      </c>
      <c r="O13" t="s">
        <v>28</v>
      </c>
      <c r="P13" t="s">
        <v>29</v>
      </c>
      <c r="Q13" t="s">
        <v>30</v>
      </c>
      <c r="R13" t="s">
        <v>31</v>
      </c>
      <c r="S13" t="s">
        <v>32</v>
      </c>
      <c r="T13" t="s">
        <v>33</v>
      </c>
      <c r="U13" t="s">
        <v>27</v>
      </c>
      <c r="V13" t="s">
        <v>56</v>
      </c>
      <c r="W13" t="s">
        <v>51</v>
      </c>
      <c r="X13" t="s">
        <v>36</v>
      </c>
      <c r="Y13" t="s">
        <v>45</v>
      </c>
    </row>
    <row r="14" spans="2:25" x14ac:dyDescent="0.3">
      <c r="B14" t="s">
        <v>24</v>
      </c>
      <c r="C14">
        <v>21</v>
      </c>
      <c r="D14" t="s">
        <v>38</v>
      </c>
      <c r="E14">
        <v>1</v>
      </c>
      <c r="F14">
        <v>2</v>
      </c>
      <c r="G14">
        <v>3</v>
      </c>
      <c r="H14">
        <v>4</v>
      </c>
      <c r="I14">
        <v>5</v>
      </c>
      <c r="J14">
        <v>6</v>
      </c>
      <c r="K14">
        <v>7</v>
      </c>
      <c r="L14" t="s">
        <v>38</v>
      </c>
      <c r="M14" t="s">
        <v>26</v>
      </c>
      <c r="N14" t="s">
        <v>27</v>
      </c>
      <c r="O14" t="s">
        <v>64</v>
      </c>
      <c r="P14" t="s">
        <v>29</v>
      </c>
      <c r="Q14" t="s">
        <v>41</v>
      </c>
      <c r="R14" t="s">
        <v>31</v>
      </c>
      <c r="S14" t="s">
        <v>32</v>
      </c>
      <c r="T14" t="s">
        <v>66</v>
      </c>
      <c r="U14" t="s">
        <v>43</v>
      </c>
      <c r="V14" t="s">
        <v>34</v>
      </c>
      <c r="W14" t="s">
        <v>35</v>
      </c>
      <c r="X14" t="s">
        <v>59</v>
      </c>
      <c r="Y14" t="s">
        <v>58</v>
      </c>
    </row>
    <row r="15" spans="2:25" x14ac:dyDescent="0.3">
      <c r="B15" t="s">
        <v>24</v>
      </c>
      <c r="C15">
        <v>28</v>
      </c>
      <c r="D15" t="s">
        <v>25</v>
      </c>
      <c r="E15">
        <v>2</v>
      </c>
      <c r="F15">
        <v>3</v>
      </c>
      <c r="G15">
        <v>7</v>
      </c>
      <c r="H15">
        <v>4</v>
      </c>
      <c r="I15">
        <v>5</v>
      </c>
      <c r="J15">
        <v>1</v>
      </c>
      <c r="K15">
        <v>6</v>
      </c>
      <c r="L15" t="s">
        <v>25</v>
      </c>
      <c r="M15" t="s">
        <v>26</v>
      </c>
      <c r="N15" t="s">
        <v>27</v>
      </c>
      <c r="O15" t="s">
        <v>28</v>
      </c>
      <c r="P15" t="s">
        <v>29</v>
      </c>
      <c r="Q15" t="s">
        <v>30</v>
      </c>
      <c r="R15" t="s">
        <v>31</v>
      </c>
      <c r="S15" t="s">
        <v>32</v>
      </c>
      <c r="T15" t="s">
        <v>33</v>
      </c>
      <c r="U15" t="s">
        <v>27</v>
      </c>
      <c r="V15" t="s">
        <v>56</v>
      </c>
      <c r="W15" t="s">
        <v>51</v>
      </c>
      <c r="X15" t="s">
        <v>59</v>
      </c>
      <c r="Y15" t="s">
        <v>37</v>
      </c>
    </row>
    <row r="16" spans="2:25" x14ac:dyDescent="0.3">
      <c r="B16" t="s">
        <v>24</v>
      </c>
      <c r="C16">
        <v>25</v>
      </c>
      <c r="D16" t="s">
        <v>25</v>
      </c>
      <c r="E16">
        <v>2</v>
      </c>
      <c r="F16">
        <v>3</v>
      </c>
      <c r="G16">
        <v>7</v>
      </c>
      <c r="H16">
        <v>5</v>
      </c>
      <c r="I16">
        <v>4</v>
      </c>
      <c r="J16">
        <v>1</v>
      </c>
      <c r="K16">
        <v>6</v>
      </c>
      <c r="L16" t="s">
        <v>25</v>
      </c>
      <c r="M16" t="s">
        <v>26</v>
      </c>
      <c r="N16" t="s">
        <v>27</v>
      </c>
      <c r="O16" t="s">
        <v>28</v>
      </c>
      <c r="P16" t="s">
        <v>29</v>
      </c>
      <c r="Q16" t="s">
        <v>30</v>
      </c>
      <c r="R16" t="s">
        <v>31</v>
      </c>
      <c r="S16" t="s">
        <v>65</v>
      </c>
      <c r="T16" t="s">
        <v>42</v>
      </c>
      <c r="U16" t="s">
        <v>43</v>
      </c>
      <c r="V16" t="s">
        <v>34</v>
      </c>
      <c r="W16" t="s">
        <v>51</v>
      </c>
      <c r="X16" t="s">
        <v>59</v>
      </c>
      <c r="Y16" t="s">
        <v>45</v>
      </c>
    </row>
    <row r="17" spans="2:25" x14ac:dyDescent="0.3">
      <c r="B17" t="s">
        <v>46</v>
      </c>
      <c r="C17">
        <v>27</v>
      </c>
      <c r="D17" t="s">
        <v>25</v>
      </c>
      <c r="E17">
        <v>2</v>
      </c>
      <c r="F17">
        <v>3</v>
      </c>
      <c r="G17">
        <v>7</v>
      </c>
      <c r="H17">
        <v>5</v>
      </c>
      <c r="I17">
        <v>4</v>
      </c>
      <c r="J17">
        <v>1</v>
      </c>
      <c r="K17">
        <v>6</v>
      </c>
      <c r="L17" t="s">
        <v>25</v>
      </c>
      <c r="M17" t="s">
        <v>26</v>
      </c>
      <c r="N17" t="s">
        <v>27</v>
      </c>
      <c r="O17" t="s">
        <v>28</v>
      </c>
      <c r="P17" t="s">
        <v>29</v>
      </c>
      <c r="Q17" t="s">
        <v>30</v>
      </c>
      <c r="R17" t="s">
        <v>31</v>
      </c>
      <c r="S17" t="s">
        <v>32</v>
      </c>
      <c r="T17" t="s">
        <v>42</v>
      </c>
      <c r="U17" t="s">
        <v>27</v>
      </c>
      <c r="V17" t="s">
        <v>56</v>
      </c>
      <c r="W17" t="s">
        <v>51</v>
      </c>
      <c r="X17" t="s">
        <v>59</v>
      </c>
      <c r="Y17" t="s">
        <v>37</v>
      </c>
    </row>
    <row r="18" spans="2:25" x14ac:dyDescent="0.3">
      <c r="B18" t="s">
        <v>24</v>
      </c>
      <c r="C18">
        <v>28</v>
      </c>
      <c r="D18" t="s">
        <v>25</v>
      </c>
      <c r="E18">
        <v>3</v>
      </c>
      <c r="F18">
        <v>2</v>
      </c>
      <c r="G18">
        <v>7</v>
      </c>
      <c r="H18">
        <v>5</v>
      </c>
      <c r="I18">
        <v>4</v>
      </c>
      <c r="J18">
        <v>1</v>
      </c>
      <c r="K18">
        <v>6</v>
      </c>
      <c r="L18" t="s">
        <v>25</v>
      </c>
      <c r="M18" t="s">
        <v>60</v>
      </c>
      <c r="N18" t="s">
        <v>63</v>
      </c>
      <c r="O18" t="s">
        <v>28</v>
      </c>
      <c r="P18" t="s">
        <v>29</v>
      </c>
      <c r="Q18" t="s">
        <v>30</v>
      </c>
      <c r="R18" t="s">
        <v>31</v>
      </c>
      <c r="S18" t="s">
        <v>65</v>
      </c>
      <c r="T18" t="s">
        <v>42</v>
      </c>
      <c r="U18" t="s">
        <v>27</v>
      </c>
      <c r="V18" t="s">
        <v>56</v>
      </c>
      <c r="W18" t="s">
        <v>51</v>
      </c>
      <c r="X18" t="s">
        <v>59</v>
      </c>
      <c r="Y18" t="s">
        <v>52</v>
      </c>
    </row>
    <row r="19" spans="2:25" x14ac:dyDescent="0.3">
      <c r="B19" t="s">
        <v>46</v>
      </c>
      <c r="C19">
        <v>27</v>
      </c>
      <c r="D19" t="s">
        <v>25</v>
      </c>
      <c r="E19">
        <v>3</v>
      </c>
      <c r="F19">
        <v>2</v>
      </c>
      <c r="G19">
        <v>7</v>
      </c>
      <c r="H19">
        <v>4</v>
      </c>
      <c r="I19">
        <v>5</v>
      </c>
      <c r="J19">
        <v>1</v>
      </c>
      <c r="K19">
        <v>6</v>
      </c>
      <c r="L19" t="s">
        <v>25</v>
      </c>
      <c r="M19" t="s">
        <v>26</v>
      </c>
      <c r="N19" t="s">
        <v>27</v>
      </c>
      <c r="O19" t="s">
        <v>28</v>
      </c>
      <c r="P19" t="s">
        <v>29</v>
      </c>
      <c r="Q19" t="s">
        <v>30</v>
      </c>
      <c r="R19" t="s">
        <v>31</v>
      </c>
      <c r="S19" t="s">
        <v>32</v>
      </c>
      <c r="T19" t="s">
        <v>33</v>
      </c>
      <c r="U19" t="s">
        <v>27</v>
      </c>
      <c r="V19" t="s">
        <v>34</v>
      </c>
      <c r="W19" t="s">
        <v>51</v>
      </c>
      <c r="X19" t="s">
        <v>59</v>
      </c>
      <c r="Y19" t="s">
        <v>45</v>
      </c>
    </row>
    <row r="20" spans="2:25" x14ac:dyDescent="0.3">
      <c r="B20" t="s">
        <v>46</v>
      </c>
      <c r="C20">
        <v>29</v>
      </c>
      <c r="D20" t="s">
        <v>25</v>
      </c>
      <c r="E20">
        <v>3</v>
      </c>
      <c r="F20">
        <v>2</v>
      </c>
      <c r="G20">
        <v>7</v>
      </c>
      <c r="H20">
        <v>4</v>
      </c>
      <c r="I20">
        <v>5</v>
      </c>
      <c r="J20">
        <v>1</v>
      </c>
      <c r="K20">
        <v>6</v>
      </c>
      <c r="L20" t="s">
        <v>25</v>
      </c>
      <c r="M20" t="s">
        <v>60</v>
      </c>
      <c r="N20" t="s">
        <v>27</v>
      </c>
      <c r="O20" t="s">
        <v>28</v>
      </c>
      <c r="P20" t="s">
        <v>29</v>
      </c>
      <c r="Q20" t="s">
        <v>30</v>
      </c>
      <c r="R20" t="s">
        <v>31</v>
      </c>
      <c r="S20" t="s">
        <v>32</v>
      </c>
      <c r="T20" t="s">
        <v>33</v>
      </c>
      <c r="U20" t="s">
        <v>27</v>
      </c>
      <c r="V20" t="s">
        <v>34</v>
      </c>
      <c r="W20" t="s">
        <v>51</v>
      </c>
      <c r="X20" t="s">
        <v>59</v>
      </c>
      <c r="Y20" t="s">
        <v>37</v>
      </c>
    </row>
    <row r="21" spans="2:25" x14ac:dyDescent="0.3">
      <c r="B21" t="s">
        <v>46</v>
      </c>
      <c r="C21">
        <v>26</v>
      </c>
      <c r="D21" t="s">
        <v>25</v>
      </c>
      <c r="E21">
        <v>3</v>
      </c>
      <c r="F21">
        <v>4</v>
      </c>
      <c r="G21">
        <v>6</v>
      </c>
      <c r="H21">
        <v>5</v>
      </c>
      <c r="I21">
        <v>1</v>
      </c>
      <c r="J21">
        <v>2</v>
      </c>
      <c r="K21">
        <v>7</v>
      </c>
      <c r="L21" t="s">
        <v>25</v>
      </c>
      <c r="M21" t="s">
        <v>60</v>
      </c>
      <c r="N21" t="s">
        <v>27</v>
      </c>
      <c r="O21" t="s">
        <v>28</v>
      </c>
      <c r="P21" t="s">
        <v>47</v>
      </c>
      <c r="Q21" t="s">
        <v>30</v>
      </c>
      <c r="R21" t="s">
        <v>31</v>
      </c>
      <c r="S21" t="s">
        <v>65</v>
      </c>
      <c r="T21" t="s">
        <v>42</v>
      </c>
      <c r="U21" t="s">
        <v>27</v>
      </c>
      <c r="V21" t="s">
        <v>56</v>
      </c>
      <c r="W21" t="s">
        <v>51</v>
      </c>
      <c r="X21" t="s">
        <v>59</v>
      </c>
      <c r="Y21" t="s">
        <v>37</v>
      </c>
    </row>
    <row r="22" spans="2:25" x14ac:dyDescent="0.3">
      <c r="B22" t="s">
        <v>46</v>
      </c>
      <c r="C22">
        <v>29</v>
      </c>
      <c r="D22" t="s">
        <v>25</v>
      </c>
      <c r="E22">
        <v>2</v>
      </c>
      <c r="F22">
        <v>4</v>
      </c>
      <c r="G22">
        <v>7</v>
      </c>
      <c r="H22">
        <v>5</v>
      </c>
      <c r="I22">
        <v>3</v>
      </c>
      <c r="J22">
        <v>1</v>
      </c>
      <c r="K22">
        <v>6</v>
      </c>
      <c r="L22" t="s">
        <v>25</v>
      </c>
      <c r="M22" t="s">
        <v>26</v>
      </c>
      <c r="N22" t="s">
        <v>63</v>
      </c>
      <c r="O22" t="s">
        <v>28</v>
      </c>
      <c r="P22" t="s">
        <v>47</v>
      </c>
      <c r="Q22" t="s">
        <v>41</v>
      </c>
      <c r="R22" t="s">
        <v>31</v>
      </c>
      <c r="S22" t="s">
        <v>32</v>
      </c>
      <c r="T22" t="s">
        <v>33</v>
      </c>
      <c r="U22" t="s">
        <v>27</v>
      </c>
      <c r="V22" t="s">
        <v>34</v>
      </c>
      <c r="W22" t="s">
        <v>51</v>
      </c>
      <c r="X22" t="s">
        <v>36</v>
      </c>
      <c r="Y22" t="s">
        <v>45</v>
      </c>
    </row>
    <row r="23" spans="2:25" x14ac:dyDescent="0.3">
      <c r="B23" t="s">
        <v>24</v>
      </c>
      <c r="C23">
        <v>24</v>
      </c>
      <c r="D23" t="s">
        <v>25</v>
      </c>
      <c r="E23">
        <v>2</v>
      </c>
      <c r="F23">
        <v>4</v>
      </c>
      <c r="G23">
        <v>5</v>
      </c>
      <c r="H23">
        <v>6</v>
      </c>
      <c r="I23">
        <v>3</v>
      </c>
      <c r="J23">
        <v>1</v>
      </c>
      <c r="K23">
        <v>7</v>
      </c>
      <c r="L23" t="s">
        <v>25</v>
      </c>
      <c r="M23" t="s">
        <v>60</v>
      </c>
      <c r="N23" t="s">
        <v>27</v>
      </c>
      <c r="O23" t="s">
        <v>28</v>
      </c>
      <c r="P23" t="s">
        <v>47</v>
      </c>
      <c r="Q23" t="s">
        <v>30</v>
      </c>
      <c r="R23" t="s">
        <v>31</v>
      </c>
      <c r="S23" t="s">
        <v>49</v>
      </c>
      <c r="T23" t="s">
        <v>42</v>
      </c>
      <c r="U23" t="s">
        <v>27</v>
      </c>
      <c r="V23" t="s">
        <v>34</v>
      </c>
      <c r="W23" t="s">
        <v>51</v>
      </c>
      <c r="X23" t="s">
        <v>59</v>
      </c>
      <c r="Y23" t="s">
        <v>37</v>
      </c>
    </row>
    <row r="24" spans="2:25" x14ac:dyDescent="0.3">
      <c r="B24" t="s">
        <v>46</v>
      </c>
      <c r="C24">
        <v>27</v>
      </c>
      <c r="D24" t="s">
        <v>25</v>
      </c>
      <c r="E24">
        <v>3</v>
      </c>
      <c r="F24">
        <v>4</v>
      </c>
      <c r="G24">
        <v>6</v>
      </c>
      <c r="H24">
        <v>5</v>
      </c>
      <c r="I24">
        <v>2</v>
      </c>
      <c r="J24">
        <v>1</v>
      </c>
      <c r="K24">
        <v>7</v>
      </c>
      <c r="L24" t="s">
        <v>25</v>
      </c>
      <c r="M24" t="s">
        <v>26</v>
      </c>
      <c r="N24" t="s">
        <v>27</v>
      </c>
      <c r="O24" t="s">
        <v>28</v>
      </c>
      <c r="P24" t="s">
        <v>47</v>
      </c>
      <c r="Q24" t="s">
        <v>30</v>
      </c>
      <c r="R24" t="s">
        <v>31</v>
      </c>
      <c r="S24" t="s">
        <v>32</v>
      </c>
      <c r="T24" t="s">
        <v>33</v>
      </c>
      <c r="U24" t="s">
        <v>27</v>
      </c>
      <c r="V24" t="s">
        <v>34</v>
      </c>
      <c r="W24" t="s">
        <v>51</v>
      </c>
      <c r="X24" t="s">
        <v>59</v>
      </c>
      <c r="Y24" t="s">
        <v>45</v>
      </c>
    </row>
    <row r="25" spans="2:25" x14ac:dyDescent="0.3">
      <c r="B25" t="s">
        <v>46</v>
      </c>
      <c r="C25">
        <v>25</v>
      </c>
      <c r="D25" t="s">
        <v>25</v>
      </c>
      <c r="E25">
        <v>2</v>
      </c>
      <c r="F25">
        <v>4</v>
      </c>
      <c r="G25">
        <v>6</v>
      </c>
      <c r="H25">
        <v>5</v>
      </c>
      <c r="I25">
        <v>3</v>
      </c>
      <c r="J25">
        <v>1</v>
      </c>
      <c r="K25">
        <v>7</v>
      </c>
      <c r="L25" t="s">
        <v>25</v>
      </c>
      <c r="M25" t="s">
        <v>60</v>
      </c>
      <c r="N25" t="s">
        <v>63</v>
      </c>
      <c r="O25" t="s">
        <v>64</v>
      </c>
      <c r="P25" t="s">
        <v>47</v>
      </c>
      <c r="Q25" t="s">
        <v>41</v>
      </c>
      <c r="R25" t="s">
        <v>31</v>
      </c>
      <c r="S25" t="s">
        <v>67</v>
      </c>
      <c r="T25" t="s">
        <v>42</v>
      </c>
      <c r="U25" t="s">
        <v>62</v>
      </c>
      <c r="V25" t="s">
        <v>34</v>
      </c>
      <c r="W25" t="s">
        <v>51</v>
      </c>
      <c r="X25" t="s">
        <v>59</v>
      </c>
      <c r="Y25" t="s">
        <v>45</v>
      </c>
    </row>
    <row r="26" spans="2:25" x14ac:dyDescent="0.3">
      <c r="B26" t="s">
        <v>24</v>
      </c>
      <c r="C26">
        <v>26</v>
      </c>
      <c r="D26" t="s">
        <v>25</v>
      </c>
      <c r="E26">
        <v>2</v>
      </c>
      <c r="F26">
        <v>3</v>
      </c>
      <c r="G26">
        <v>7</v>
      </c>
      <c r="H26">
        <v>5</v>
      </c>
      <c r="I26">
        <v>4</v>
      </c>
      <c r="J26">
        <v>1</v>
      </c>
      <c r="K26">
        <v>6</v>
      </c>
      <c r="L26" t="s">
        <v>25</v>
      </c>
      <c r="M26" t="s">
        <v>26</v>
      </c>
      <c r="N26" t="s">
        <v>27</v>
      </c>
      <c r="O26" t="s">
        <v>28</v>
      </c>
      <c r="P26" t="s">
        <v>47</v>
      </c>
      <c r="Q26" t="s">
        <v>30</v>
      </c>
      <c r="R26" t="s">
        <v>61</v>
      </c>
      <c r="S26" t="s">
        <v>67</v>
      </c>
      <c r="T26" t="s">
        <v>33</v>
      </c>
      <c r="U26" t="s">
        <v>27</v>
      </c>
      <c r="V26" t="s">
        <v>34</v>
      </c>
      <c r="W26" t="s">
        <v>51</v>
      </c>
      <c r="X26" t="s">
        <v>59</v>
      </c>
      <c r="Y26" t="s">
        <v>37</v>
      </c>
    </row>
    <row r="27" spans="2:25" x14ac:dyDescent="0.3">
      <c r="B27" t="s">
        <v>24</v>
      </c>
      <c r="C27">
        <v>32</v>
      </c>
      <c r="D27" t="s">
        <v>25</v>
      </c>
      <c r="E27">
        <v>3</v>
      </c>
      <c r="F27">
        <v>4</v>
      </c>
      <c r="G27">
        <v>7</v>
      </c>
      <c r="H27">
        <v>5</v>
      </c>
      <c r="I27">
        <v>1</v>
      </c>
      <c r="J27">
        <v>2</v>
      </c>
      <c r="K27">
        <v>6</v>
      </c>
      <c r="L27" t="s">
        <v>25</v>
      </c>
      <c r="M27" t="s">
        <v>60</v>
      </c>
      <c r="N27" t="s">
        <v>63</v>
      </c>
      <c r="O27" t="s">
        <v>28</v>
      </c>
      <c r="P27" t="s">
        <v>47</v>
      </c>
      <c r="Q27" t="s">
        <v>30</v>
      </c>
      <c r="R27" t="s">
        <v>31</v>
      </c>
      <c r="S27" t="s">
        <v>32</v>
      </c>
      <c r="T27" t="s">
        <v>33</v>
      </c>
      <c r="U27" t="s">
        <v>27</v>
      </c>
      <c r="V27" t="s">
        <v>34</v>
      </c>
      <c r="W27" t="s">
        <v>51</v>
      </c>
      <c r="X27" t="s">
        <v>36</v>
      </c>
      <c r="Y27" t="s">
        <v>45</v>
      </c>
    </row>
    <row r="28" spans="2:25" x14ac:dyDescent="0.3">
      <c r="B28" t="s">
        <v>46</v>
      </c>
      <c r="C28">
        <v>26</v>
      </c>
      <c r="D28" t="s">
        <v>25</v>
      </c>
      <c r="E28">
        <v>3</v>
      </c>
      <c r="F28">
        <v>4</v>
      </c>
      <c r="G28">
        <v>6</v>
      </c>
      <c r="H28">
        <v>5</v>
      </c>
      <c r="I28">
        <v>1</v>
      </c>
      <c r="J28">
        <v>2</v>
      </c>
      <c r="K28">
        <v>7</v>
      </c>
      <c r="L28" t="s">
        <v>25</v>
      </c>
      <c r="M28" t="s">
        <v>26</v>
      </c>
      <c r="N28" t="s">
        <v>27</v>
      </c>
      <c r="O28" t="s">
        <v>28</v>
      </c>
      <c r="P28" t="s">
        <v>47</v>
      </c>
      <c r="Q28" t="s">
        <v>30</v>
      </c>
      <c r="R28" t="s">
        <v>31</v>
      </c>
      <c r="S28" t="s">
        <v>32</v>
      </c>
      <c r="T28" t="s">
        <v>33</v>
      </c>
      <c r="U28" t="s">
        <v>43</v>
      </c>
      <c r="V28" t="s">
        <v>56</v>
      </c>
      <c r="W28" t="s">
        <v>51</v>
      </c>
      <c r="X28" t="s">
        <v>36</v>
      </c>
      <c r="Y28" t="s">
        <v>45</v>
      </c>
    </row>
    <row r="29" spans="2:25" x14ac:dyDescent="0.3">
      <c r="B29" t="s">
        <v>46</v>
      </c>
      <c r="C29">
        <v>31</v>
      </c>
      <c r="D29" t="s">
        <v>25</v>
      </c>
      <c r="E29">
        <v>2</v>
      </c>
      <c r="F29">
        <v>3</v>
      </c>
      <c r="G29">
        <v>7</v>
      </c>
      <c r="H29">
        <v>6</v>
      </c>
      <c r="I29">
        <v>4</v>
      </c>
      <c r="J29">
        <v>1</v>
      </c>
      <c r="K29">
        <v>5</v>
      </c>
      <c r="L29" t="s">
        <v>25</v>
      </c>
      <c r="M29" t="s">
        <v>60</v>
      </c>
      <c r="N29" t="s">
        <v>63</v>
      </c>
      <c r="O29" t="s">
        <v>64</v>
      </c>
      <c r="P29" t="s">
        <v>29</v>
      </c>
      <c r="Q29" t="s">
        <v>30</v>
      </c>
      <c r="R29" t="s">
        <v>31</v>
      </c>
      <c r="S29" t="s">
        <v>65</v>
      </c>
      <c r="T29" t="s">
        <v>42</v>
      </c>
      <c r="U29" t="s">
        <v>27</v>
      </c>
      <c r="V29" t="s">
        <v>56</v>
      </c>
      <c r="W29" t="s">
        <v>35</v>
      </c>
      <c r="X29" t="s">
        <v>36</v>
      </c>
      <c r="Y29" t="s">
        <v>52</v>
      </c>
    </row>
    <row r="30" spans="2:25" x14ac:dyDescent="0.3">
      <c r="B30" t="s">
        <v>46</v>
      </c>
      <c r="C30">
        <v>29</v>
      </c>
      <c r="D30" t="s">
        <v>25</v>
      </c>
      <c r="E30">
        <v>2</v>
      </c>
      <c r="F30">
        <v>3</v>
      </c>
      <c r="G30">
        <v>6</v>
      </c>
      <c r="H30">
        <v>5</v>
      </c>
      <c r="I30">
        <v>1</v>
      </c>
      <c r="J30">
        <v>4</v>
      </c>
      <c r="K30">
        <v>7</v>
      </c>
      <c r="L30" t="s">
        <v>25</v>
      </c>
      <c r="M30" t="s">
        <v>26</v>
      </c>
      <c r="N30" t="s">
        <v>27</v>
      </c>
      <c r="O30" t="s">
        <v>28</v>
      </c>
      <c r="P30" t="s">
        <v>29</v>
      </c>
      <c r="Q30" t="s">
        <v>30</v>
      </c>
      <c r="R30" t="s">
        <v>31</v>
      </c>
      <c r="S30" t="s">
        <v>49</v>
      </c>
      <c r="T30" t="s">
        <v>33</v>
      </c>
      <c r="U30" t="s">
        <v>27</v>
      </c>
      <c r="V30" t="s">
        <v>34</v>
      </c>
      <c r="W30" t="s">
        <v>51</v>
      </c>
      <c r="X30" t="s">
        <v>59</v>
      </c>
      <c r="Y30" t="s">
        <v>52</v>
      </c>
    </row>
    <row r="31" spans="2:25" x14ac:dyDescent="0.3">
      <c r="B31" t="s">
        <v>24</v>
      </c>
      <c r="C31">
        <v>34</v>
      </c>
      <c r="D31" t="s">
        <v>25</v>
      </c>
      <c r="E31">
        <v>5</v>
      </c>
      <c r="F31">
        <v>4</v>
      </c>
      <c r="G31">
        <v>3</v>
      </c>
      <c r="H31">
        <v>2</v>
      </c>
      <c r="I31">
        <v>7</v>
      </c>
      <c r="J31">
        <v>1</v>
      </c>
      <c r="K31">
        <v>6</v>
      </c>
      <c r="L31" t="s">
        <v>25</v>
      </c>
      <c r="M31" t="s">
        <v>26</v>
      </c>
      <c r="N31" t="s">
        <v>53</v>
      </c>
      <c r="O31" t="s">
        <v>26</v>
      </c>
      <c r="P31" t="s">
        <v>47</v>
      </c>
      <c r="Q31" t="s">
        <v>30</v>
      </c>
      <c r="R31" t="s">
        <v>55</v>
      </c>
      <c r="S31" t="s">
        <v>32</v>
      </c>
      <c r="T31" t="s">
        <v>33</v>
      </c>
      <c r="U31" t="s">
        <v>27</v>
      </c>
      <c r="V31" t="s">
        <v>50</v>
      </c>
      <c r="W31" t="s">
        <v>35</v>
      </c>
      <c r="X31" t="s">
        <v>36</v>
      </c>
      <c r="Y31" t="s">
        <v>37</v>
      </c>
    </row>
    <row r="32" spans="2:25" x14ac:dyDescent="0.3">
      <c r="B32" t="s">
        <v>46</v>
      </c>
      <c r="C32">
        <v>27</v>
      </c>
      <c r="D32" t="s">
        <v>25</v>
      </c>
      <c r="E32">
        <v>4</v>
      </c>
      <c r="F32">
        <v>5</v>
      </c>
      <c r="G32">
        <v>1</v>
      </c>
      <c r="H32">
        <v>2</v>
      </c>
      <c r="I32">
        <v>7</v>
      </c>
      <c r="J32">
        <v>3</v>
      </c>
      <c r="K32">
        <v>6</v>
      </c>
      <c r="L32" t="s">
        <v>38</v>
      </c>
      <c r="M32" t="s">
        <v>26</v>
      </c>
      <c r="N32" t="s">
        <v>63</v>
      </c>
      <c r="O32" t="s">
        <v>28</v>
      </c>
      <c r="P32" t="s">
        <v>29</v>
      </c>
      <c r="Q32" t="s">
        <v>30</v>
      </c>
      <c r="R32" t="s">
        <v>55</v>
      </c>
      <c r="S32" t="s">
        <v>32</v>
      </c>
      <c r="T32" t="s">
        <v>66</v>
      </c>
      <c r="U32" t="s">
        <v>27</v>
      </c>
      <c r="V32" t="s">
        <v>50</v>
      </c>
      <c r="W32" t="s">
        <v>35</v>
      </c>
      <c r="X32" t="s">
        <v>36</v>
      </c>
      <c r="Y32" t="s">
        <v>52</v>
      </c>
    </row>
    <row r="33" spans="2:25" x14ac:dyDescent="0.3">
      <c r="B33" t="s">
        <v>24</v>
      </c>
      <c r="C33">
        <v>31</v>
      </c>
      <c r="D33" t="s">
        <v>25</v>
      </c>
      <c r="E33">
        <v>2</v>
      </c>
      <c r="F33">
        <v>4</v>
      </c>
      <c r="G33">
        <v>7</v>
      </c>
      <c r="H33">
        <v>6</v>
      </c>
      <c r="I33">
        <v>3</v>
      </c>
      <c r="J33">
        <v>1</v>
      </c>
      <c r="K33">
        <v>5</v>
      </c>
      <c r="L33" t="s">
        <v>25</v>
      </c>
      <c r="M33" t="s">
        <v>26</v>
      </c>
      <c r="N33" t="s">
        <v>27</v>
      </c>
      <c r="O33" t="s">
        <v>28</v>
      </c>
      <c r="P33" t="s">
        <v>47</v>
      </c>
      <c r="Q33" t="s">
        <v>30</v>
      </c>
      <c r="R33" t="s">
        <v>31</v>
      </c>
      <c r="S33" t="s">
        <v>65</v>
      </c>
      <c r="T33" t="s">
        <v>33</v>
      </c>
      <c r="U33" t="s">
        <v>27</v>
      </c>
      <c r="V33" t="s">
        <v>34</v>
      </c>
      <c r="W33" t="s">
        <v>51</v>
      </c>
      <c r="X33" t="s">
        <v>36</v>
      </c>
      <c r="Y33" t="s">
        <v>45</v>
      </c>
    </row>
    <row r="34" spans="2:25" x14ac:dyDescent="0.3">
      <c r="B34" t="s">
        <v>46</v>
      </c>
      <c r="C34">
        <v>27</v>
      </c>
      <c r="D34" t="s">
        <v>25</v>
      </c>
      <c r="E34">
        <v>2</v>
      </c>
      <c r="F34">
        <v>4</v>
      </c>
      <c r="G34">
        <v>7</v>
      </c>
      <c r="H34">
        <v>5</v>
      </c>
      <c r="I34">
        <v>1</v>
      </c>
      <c r="J34">
        <v>3</v>
      </c>
      <c r="K34">
        <v>6</v>
      </c>
      <c r="L34" t="s">
        <v>25</v>
      </c>
      <c r="M34" t="s">
        <v>26</v>
      </c>
      <c r="N34" t="s">
        <v>27</v>
      </c>
      <c r="O34" t="s">
        <v>28</v>
      </c>
      <c r="P34" t="s">
        <v>47</v>
      </c>
      <c r="Q34" t="s">
        <v>30</v>
      </c>
      <c r="R34" t="s">
        <v>61</v>
      </c>
      <c r="S34" t="s">
        <v>49</v>
      </c>
      <c r="T34" t="s">
        <v>42</v>
      </c>
      <c r="U34" t="s">
        <v>27</v>
      </c>
      <c r="V34" t="s">
        <v>56</v>
      </c>
      <c r="W34" t="s">
        <v>51</v>
      </c>
      <c r="X34" t="s">
        <v>36</v>
      </c>
      <c r="Y34" t="s">
        <v>37</v>
      </c>
    </row>
    <row r="35" spans="2:25" x14ac:dyDescent="0.3">
      <c r="B35" t="s">
        <v>46</v>
      </c>
      <c r="C35">
        <v>26</v>
      </c>
      <c r="D35" t="s">
        <v>25</v>
      </c>
      <c r="E35">
        <v>2</v>
      </c>
      <c r="F35">
        <v>3</v>
      </c>
      <c r="G35">
        <v>6</v>
      </c>
      <c r="H35">
        <v>4</v>
      </c>
      <c r="I35">
        <v>1</v>
      </c>
      <c r="J35">
        <v>5</v>
      </c>
      <c r="K35">
        <v>7</v>
      </c>
      <c r="L35" t="s">
        <v>25</v>
      </c>
      <c r="M35" t="s">
        <v>26</v>
      </c>
      <c r="N35" t="s">
        <v>27</v>
      </c>
      <c r="O35" t="s">
        <v>26</v>
      </c>
      <c r="P35" t="s">
        <v>29</v>
      </c>
      <c r="Q35" t="s">
        <v>30</v>
      </c>
      <c r="R35" t="s">
        <v>31</v>
      </c>
      <c r="S35" t="s">
        <v>65</v>
      </c>
      <c r="T35" t="s">
        <v>66</v>
      </c>
      <c r="U35" t="s">
        <v>43</v>
      </c>
      <c r="V35" t="s">
        <v>34</v>
      </c>
      <c r="W35" t="s">
        <v>35</v>
      </c>
      <c r="X35" t="s">
        <v>59</v>
      </c>
      <c r="Y35" t="s">
        <v>37</v>
      </c>
    </row>
    <row r="36" spans="2:25" x14ac:dyDescent="0.3">
      <c r="B36" t="s">
        <v>46</v>
      </c>
      <c r="C36">
        <v>27</v>
      </c>
      <c r="D36" t="s">
        <v>25</v>
      </c>
      <c r="E36">
        <v>2</v>
      </c>
      <c r="F36">
        <v>3</v>
      </c>
      <c r="G36">
        <v>6</v>
      </c>
      <c r="H36">
        <v>5</v>
      </c>
      <c r="I36">
        <v>4</v>
      </c>
      <c r="J36">
        <v>1</v>
      </c>
      <c r="K36">
        <v>7</v>
      </c>
      <c r="L36" t="s">
        <v>25</v>
      </c>
      <c r="M36" t="s">
        <v>26</v>
      </c>
      <c r="N36" t="s">
        <v>27</v>
      </c>
      <c r="O36" t="s">
        <v>28</v>
      </c>
      <c r="P36" t="s">
        <v>29</v>
      </c>
      <c r="Q36" t="s">
        <v>41</v>
      </c>
      <c r="R36" t="s">
        <v>31</v>
      </c>
      <c r="S36" t="s">
        <v>32</v>
      </c>
      <c r="T36" t="s">
        <v>42</v>
      </c>
      <c r="U36" t="s">
        <v>27</v>
      </c>
      <c r="V36" t="s">
        <v>34</v>
      </c>
      <c r="W36" t="s">
        <v>35</v>
      </c>
      <c r="X36" t="s">
        <v>36</v>
      </c>
      <c r="Y36" t="s">
        <v>45</v>
      </c>
    </row>
    <row r="37" spans="2:25" x14ac:dyDescent="0.3">
      <c r="B37" t="s">
        <v>46</v>
      </c>
      <c r="C37">
        <v>30</v>
      </c>
      <c r="D37" t="s">
        <v>25</v>
      </c>
      <c r="E37">
        <v>1</v>
      </c>
      <c r="F37">
        <v>4</v>
      </c>
      <c r="G37">
        <v>6</v>
      </c>
      <c r="H37">
        <v>5</v>
      </c>
      <c r="I37">
        <v>3</v>
      </c>
      <c r="J37">
        <v>2</v>
      </c>
      <c r="K37">
        <v>7</v>
      </c>
      <c r="L37" t="s">
        <v>25</v>
      </c>
      <c r="M37" t="s">
        <v>60</v>
      </c>
      <c r="N37" t="s">
        <v>63</v>
      </c>
      <c r="O37" t="s">
        <v>28</v>
      </c>
      <c r="P37" t="s">
        <v>47</v>
      </c>
      <c r="Q37" t="s">
        <v>30</v>
      </c>
      <c r="R37" t="s">
        <v>31</v>
      </c>
      <c r="S37" t="s">
        <v>65</v>
      </c>
      <c r="T37" t="s">
        <v>42</v>
      </c>
      <c r="U37" t="s">
        <v>27</v>
      </c>
      <c r="V37" t="s">
        <v>34</v>
      </c>
      <c r="W37" t="s">
        <v>51</v>
      </c>
      <c r="X37" t="s">
        <v>36</v>
      </c>
      <c r="Y37" t="s">
        <v>45</v>
      </c>
    </row>
    <row r="38" spans="2:25" x14ac:dyDescent="0.3">
      <c r="B38" t="s">
        <v>46</v>
      </c>
      <c r="C38">
        <v>30</v>
      </c>
      <c r="D38" t="s">
        <v>25</v>
      </c>
      <c r="E38">
        <v>2</v>
      </c>
      <c r="F38">
        <v>4</v>
      </c>
      <c r="G38">
        <v>7</v>
      </c>
      <c r="H38">
        <v>5</v>
      </c>
      <c r="I38">
        <v>1</v>
      </c>
      <c r="J38">
        <v>3</v>
      </c>
      <c r="K38">
        <v>6</v>
      </c>
      <c r="L38" t="s">
        <v>25</v>
      </c>
      <c r="M38" t="s">
        <v>26</v>
      </c>
      <c r="N38" t="s">
        <v>27</v>
      </c>
      <c r="O38" t="s">
        <v>28</v>
      </c>
      <c r="P38" t="s">
        <v>29</v>
      </c>
      <c r="Q38" t="s">
        <v>30</v>
      </c>
      <c r="R38" t="s">
        <v>31</v>
      </c>
      <c r="S38" t="s">
        <v>49</v>
      </c>
      <c r="T38" t="s">
        <v>33</v>
      </c>
      <c r="U38" t="s">
        <v>27</v>
      </c>
      <c r="V38" t="s">
        <v>34</v>
      </c>
      <c r="W38" t="s">
        <v>51</v>
      </c>
      <c r="X38" t="s">
        <v>59</v>
      </c>
      <c r="Y38" t="s">
        <v>37</v>
      </c>
    </row>
    <row r="39" spans="2:25" x14ac:dyDescent="0.3">
      <c r="B39" t="s">
        <v>46</v>
      </c>
      <c r="C39">
        <v>25</v>
      </c>
      <c r="D39" t="s">
        <v>25</v>
      </c>
      <c r="E39">
        <v>5</v>
      </c>
      <c r="F39">
        <v>4</v>
      </c>
      <c r="G39">
        <v>7</v>
      </c>
      <c r="H39">
        <v>6</v>
      </c>
      <c r="I39">
        <v>1</v>
      </c>
      <c r="J39">
        <v>2</v>
      </c>
      <c r="K39">
        <v>3</v>
      </c>
      <c r="L39" t="s">
        <v>25</v>
      </c>
      <c r="M39" t="s">
        <v>60</v>
      </c>
      <c r="N39" t="s">
        <v>63</v>
      </c>
      <c r="O39" t="s">
        <v>64</v>
      </c>
      <c r="P39" t="s">
        <v>47</v>
      </c>
      <c r="Q39" t="s">
        <v>30</v>
      </c>
      <c r="R39" t="s">
        <v>61</v>
      </c>
      <c r="S39" t="s">
        <v>67</v>
      </c>
      <c r="T39" t="s">
        <v>42</v>
      </c>
      <c r="U39" t="s">
        <v>27</v>
      </c>
      <c r="V39" t="s">
        <v>34</v>
      </c>
      <c r="W39" t="s">
        <v>35</v>
      </c>
      <c r="X39" t="s">
        <v>36</v>
      </c>
      <c r="Y39" t="s">
        <v>45</v>
      </c>
    </row>
    <row r="40" spans="2:25" x14ac:dyDescent="0.3">
      <c r="B40" t="s">
        <v>46</v>
      </c>
      <c r="C40">
        <v>31</v>
      </c>
      <c r="D40" t="s">
        <v>25</v>
      </c>
      <c r="E40">
        <v>2</v>
      </c>
      <c r="F40">
        <v>4</v>
      </c>
      <c r="G40">
        <v>7</v>
      </c>
      <c r="H40">
        <v>5</v>
      </c>
      <c r="I40">
        <v>3</v>
      </c>
      <c r="J40">
        <v>1</v>
      </c>
      <c r="K40">
        <v>6</v>
      </c>
      <c r="L40" t="s">
        <v>25</v>
      </c>
      <c r="M40" t="s">
        <v>60</v>
      </c>
      <c r="N40" t="s">
        <v>63</v>
      </c>
      <c r="O40" t="s">
        <v>28</v>
      </c>
      <c r="P40" t="s">
        <v>29</v>
      </c>
      <c r="Q40" t="s">
        <v>41</v>
      </c>
      <c r="R40" t="s">
        <v>31</v>
      </c>
      <c r="S40" t="s">
        <v>49</v>
      </c>
      <c r="T40" t="s">
        <v>42</v>
      </c>
      <c r="U40" t="s">
        <v>43</v>
      </c>
      <c r="V40" t="s">
        <v>56</v>
      </c>
      <c r="W40" t="s">
        <v>51</v>
      </c>
      <c r="X40" t="s">
        <v>36</v>
      </c>
      <c r="Y40" t="s">
        <v>37</v>
      </c>
    </row>
    <row r="41" spans="2:25" x14ac:dyDescent="0.3">
      <c r="B41" t="s">
        <v>46</v>
      </c>
      <c r="C41">
        <v>29</v>
      </c>
      <c r="D41" t="s">
        <v>25</v>
      </c>
      <c r="E41">
        <v>4</v>
      </c>
      <c r="F41">
        <v>3</v>
      </c>
      <c r="G41">
        <v>5</v>
      </c>
      <c r="H41">
        <v>7</v>
      </c>
      <c r="I41">
        <v>2</v>
      </c>
      <c r="J41">
        <v>1</v>
      </c>
      <c r="K41">
        <v>6</v>
      </c>
      <c r="L41" t="s">
        <v>25</v>
      </c>
      <c r="M41" t="s">
        <v>26</v>
      </c>
      <c r="N41" t="s">
        <v>27</v>
      </c>
      <c r="O41" t="s">
        <v>28</v>
      </c>
      <c r="P41" t="s">
        <v>47</v>
      </c>
      <c r="Q41" t="s">
        <v>30</v>
      </c>
      <c r="R41" t="s">
        <v>31</v>
      </c>
      <c r="S41" t="s">
        <v>65</v>
      </c>
      <c r="T41" t="s">
        <v>33</v>
      </c>
      <c r="U41" t="s">
        <v>43</v>
      </c>
      <c r="V41" t="s">
        <v>34</v>
      </c>
      <c r="W41" t="s">
        <v>35</v>
      </c>
      <c r="X41" t="s">
        <v>36</v>
      </c>
      <c r="Y41" t="s">
        <v>45</v>
      </c>
    </row>
    <row r="47" spans="2:25" x14ac:dyDescent="0.3">
      <c r="B47" t="e" cm="1">
        <f t="array" aca="1" ref="B47:Y87" ca="1">_xlfn.UNIQUE(Table1[#All])</f>
        <v>#NAME?</v>
      </c>
      <c r="C47" t="e">
        <f ca="1"/>
        <v>#NAME?</v>
      </c>
      <c r="D47" t="e">
        <f ca="1"/>
        <v>#NAME?</v>
      </c>
      <c r="E47" t="e">
        <f ca="1"/>
        <v>#NAME?</v>
      </c>
      <c r="F47" t="e">
        <f ca="1"/>
        <v>#NAME?</v>
      </c>
      <c r="G47" t="e">
        <f ca="1"/>
        <v>#NAME?</v>
      </c>
      <c r="H47" t="e">
        <f ca="1"/>
        <v>#NAME?</v>
      </c>
      <c r="I47" t="e">
        <f ca="1"/>
        <v>#NAME?</v>
      </c>
      <c r="J47" t="e">
        <f ca="1"/>
        <v>#NAME?</v>
      </c>
      <c r="K47" t="e">
        <f ca="1"/>
        <v>#NAME?</v>
      </c>
      <c r="L47" t="e">
        <f ca="1"/>
        <v>#NAME?</v>
      </c>
      <c r="M47" t="e">
        <f ca="1"/>
        <v>#NAME?</v>
      </c>
      <c r="N47" t="e">
        <f ca="1"/>
        <v>#NAME?</v>
      </c>
      <c r="O47" t="e">
        <f ca="1"/>
        <v>#NAME?</v>
      </c>
      <c r="P47" t="e">
        <f ca="1"/>
        <v>#NAME?</v>
      </c>
      <c r="Q47" t="e">
        <f ca="1"/>
        <v>#NAME?</v>
      </c>
      <c r="R47" t="e">
        <f ca="1"/>
        <v>#NAME?</v>
      </c>
      <c r="S47" t="e">
        <f ca="1"/>
        <v>#NAME?</v>
      </c>
      <c r="T47" t="e">
        <f ca="1"/>
        <v>#NAME?</v>
      </c>
      <c r="U47" t="e">
        <f ca="1"/>
        <v>#NAME?</v>
      </c>
      <c r="V47" t="e">
        <f ca="1"/>
        <v>#NAME?</v>
      </c>
      <c r="W47" t="e">
        <f ca="1"/>
        <v>#NAME?</v>
      </c>
      <c r="X47" t="e">
        <f ca="1"/>
        <v>#NAME?</v>
      </c>
      <c r="Y47" t="e">
        <f ca="1"/>
        <v>#NAME?</v>
      </c>
    </row>
    <row r="48" spans="2:25" x14ac:dyDescent="0.3">
      <c r="B48" t="e">
        <f ca="1"/>
        <v>#NAME?</v>
      </c>
      <c r="C48" t="e">
        <f ca="1"/>
        <v>#NAME?</v>
      </c>
      <c r="D48" t="e">
        <f ca="1"/>
        <v>#NAME?</v>
      </c>
      <c r="E48" t="e">
        <f ca="1"/>
        <v>#NAME?</v>
      </c>
      <c r="F48" t="e">
        <f ca="1"/>
        <v>#NAME?</v>
      </c>
      <c r="G48" t="e">
        <f ca="1"/>
        <v>#NAME?</v>
      </c>
      <c r="H48" t="e">
        <f ca="1"/>
        <v>#NAME?</v>
      </c>
      <c r="I48" t="e">
        <f ca="1"/>
        <v>#NAME?</v>
      </c>
      <c r="J48" t="e">
        <f ca="1"/>
        <v>#NAME?</v>
      </c>
      <c r="K48" t="e">
        <f ca="1"/>
        <v>#NAME?</v>
      </c>
      <c r="L48" t="e">
        <f ca="1"/>
        <v>#NAME?</v>
      </c>
      <c r="M48" t="e">
        <f ca="1"/>
        <v>#NAME?</v>
      </c>
      <c r="N48" t="e">
        <f ca="1"/>
        <v>#NAME?</v>
      </c>
      <c r="O48" t="e">
        <f ca="1"/>
        <v>#NAME?</v>
      </c>
      <c r="P48" t="e">
        <f ca="1"/>
        <v>#NAME?</v>
      </c>
      <c r="Q48" t="e">
        <f ca="1"/>
        <v>#NAME?</v>
      </c>
      <c r="R48" t="e">
        <f ca="1"/>
        <v>#NAME?</v>
      </c>
      <c r="S48" t="e">
        <f ca="1"/>
        <v>#NAME?</v>
      </c>
      <c r="T48" t="e">
        <f ca="1"/>
        <v>#NAME?</v>
      </c>
      <c r="U48" t="e">
        <f ca="1"/>
        <v>#NAME?</v>
      </c>
      <c r="V48" t="e">
        <f ca="1"/>
        <v>#NAME?</v>
      </c>
      <c r="W48" t="e">
        <f ca="1"/>
        <v>#NAME?</v>
      </c>
      <c r="X48" t="e">
        <f ca="1"/>
        <v>#NAME?</v>
      </c>
      <c r="Y48" t="e">
        <f ca="1"/>
        <v>#NAME?</v>
      </c>
    </row>
    <row r="49" spans="2:25" x14ac:dyDescent="0.3">
      <c r="B49" t="e">
        <f ca="1"/>
        <v>#NAME?</v>
      </c>
      <c r="C49" t="e">
        <f ca="1"/>
        <v>#NAME?</v>
      </c>
      <c r="D49" t="e">
        <f ca="1"/>
        <v>#NAME?</v>
      </c>
      <c r="E49" t="e">
        <f ca="1"/>
        <v>#NAME?</v>
      </c>
      <c r="F49" t="e">
        <f ca="1"/>
        <v>#NAME?</v>
      </c>
      <c r="G49" t="e">
        <f ca="1"/>
        <v>#NAME?</v>
      </c>
      <c r="H49" t="e">
        <f ca="1"/>
        <v>#NAME?</v>
      </c>
      <c r="I49" t="e">
        <f ca="1"/>
        <v>#NAME?</v>
      </c>
      <c r="J49" t="e">
        <f ca="1"/>
        <v>#NAME?</v>
      </c>
      <c r="K49" t="e">
        <f ca="1"/>
        <v>#NAME?</v>
      </c>
      <c r="L49" t="e">
        <f ca="1"/>
        <v>#NAME?</v>
      </c>
      <c r="M49" t="e">
        <f ca="1"/>
        <v>#NAME?</v>
      </c>
      <c r="N49" t="e">
        <f ca="1"/>
        <v>#NAME?</v>
      </c>
      <c r="O49" t="e">
        <f ca="1"/>
        <v>#NAME?</v>
      </c>
      <c r="P49" t="e">
        <f ca="1"/>
        <v>#NAME?</v>
      </c>
      <c r="Q49" t="e">
        <f ca="1"/>
        <v>#NAME?</v>
      </c>
      <c r="R49" t="e">
        <f ca="1"/>
        <v>#NAME?</v>
      </c>
      <c r="S49" t="e">
        <f ca="1"/>
        <v>#NAME?</v>
      </c>
      <c r="T49" t="e">
        <f ca="1"/>
        <v>#NAME?</v>
      </c>
      <c r="U49" t="e">
        <f ca="1"/>
        <v>#NAME?</v>
      </c>
      <c r="V49" t="e">
        <f ca="1"/>
        <v>#NAME?</v>
      </c>
      <c r="W49" t="e">
        <f ca="1"/>
        <v>#NAME?</v>
      </c>
      <c r="X49" t="e">
        <f ca="1"/>
        <v>#NAME?</v>
      </c>
      <c r="Y49" t="e">
        <f ca="1"/>
        <v>#NAME?</v>
      </c>
    </row>
    <row r="50" spans="2:25" x14ac:dyDescent="0.3">
      <c r="B50" t="e">
        <f ca="1"/>
        <v>#NAME?</v>
      </c>
      <c r="C50" t="e">
        <f ca="1"/>
        <v>#NAME?</v>
      </c>
      <c r="D50" t="e">
        <f ca="1"/>
        <v>#NAME?</v>
      </c>
      <c r="E50" t="e">
        <f ca="1"/>
        <v>#NAME?</v>
      </c>
      <c r="F50" t="e">
        <f ca="1"/>
        <v>#NAME?</v>
      </c>
      <c r="G50" t="e">
        <f ca="1"/>
        <v>#NAME?</v>
      </c>
      <c r="H50" t="e">
        <f ca="1"/>
        <v>#NAME?</v>
      </c>
      <c r="I50" t="e">
        <f ca="1"/>
        <v>#NAME?</v>
      </c>
      <c r="J50" t="e">
        <f ca="1"/>
        <v>#NAME?</v>
      </c>
      <c r="K50" t="e">
        <f ca="1"/>
        <v>#NAME?</v>
      </c>
      <c r="L50" t="e">
        <f ca="1"/>
        <v>#NAME?</v>
      </c>
      <c r="M50" t="e">
        <f ca="1"/>
        <v>#NAME?</v>
      </c>
      <c r="N50" t="e">
        <f ca="1"/>
        <v>#NAME?</v>
      </c>
      <c r="O50" t="e">
        <f ca="1"/>
        <v>#NAME?</v>
      </c>
      <c r="P50" t="e">
        <f ca="1"/>
        <v>#NAME?</v>
      </c>
      <c r="Q50" t="e">
        <f ca="1"/>
        <v>#NAME?</v>
      </c>
      <c r="R50" t="e">
        <f ca="1"/>
        <v>#NAME?</v>
      </c>
      <c r="S50" t="e">
        <f ca="1"/>
        <v>#NAME?</v>
      </c>
      <c r="T50" t="e">
        <f ca="1"/>
        <v>#NAME?</v>
      </c>
      <c r="U50" t="e">
        <f ca="1"/>
        <v>#NAME?</v>
      </c>
      <c r="V50" t="e">
        <f ca="1"/>
        <v>#NAME?</v>
      </c>
      <c r="W50" t="e">
        <f ca="1"/>
        <v>#NAME?</v>
      </c>
      <c r="X50" t="e">
        <f ca="1"/>
        <v>#NAME?</v>
      </c>
      <c r="Y50" t="e">
        <f ca="1"/>
        <v>#NAME?</v>
      </c>
    </row>
    <row r="51" spans="2:25" x14ac:dyDescent="0.3">
      <c r="B51" t="e">
        <f ca="1"/>
        <v>#NAME?</v>
      </c>
      <c r="C51" t="e">
        <f ca="1"/>
        <v>#NAME?</v>
      </c>
      <c r="D51" t="e">
        <f ca="1"/>
        <v>#NAME?</v>
      </c>
      <c r="E51" t="e">
        <f ca="1"/>
        <v>#NAME?</v>
      </c>
      <c r="F51" t="e">
        <f ca="1"/>
        <v>#NAME?</v>
      </c>
      <c r="G51" t="e">
        <f ca="1"/>
        <v>#NAME?</v>
      </c>
      <c r="H51" t="e">
        <f ca="1"/>
        <v>#NAME?</v>
      </c>
      <c r="I51" t="e">
        <f ca="1"/>
        <v>#NAME?</v>
      </c>
      <c r="J51" t="e">
        <f ca="1"/>
        <v>#NAME?</v>
      </c>
      <c r="K51" t="e">
        <f ca="1"/>
        <v>#NAME?</v>
      </c>
      <c r="L51" t="e">
        <f ca="1"/>
        <v>#NAME?</v>
      </c>
      <c r="M51" t="e">
        <f ca="1"/>
        <v>#NAME?</v>
      </c>
      <c r="N51" t="e">
        <f ca="1"/>
        <v>#NAME?</v>
      </c>
      <c r="O51" t="e">
        <f ca="1"/>
        <v>#NAME?</v>
      </c>
      <c r="P51" t="e">
        <f ca="1"/>
        <v>#NAME?</v>
      </c>
      <c r="Q51" t="e">
        <f ca="1"/>
        <v>#NAME?</v>
      </c>
      <c r="R51" t="e">
        <f ca="1"/>
        <v>#NAME?</v>
      </c>
      <c r="S51" t="e">
        <f ca="1"/>
        <v>#NAME?</v>
      </c>
      <c r="T51" t="e">
        <f ca="1"/>
        <v>#NAME?</v>
      </c>
      <c r="U51" t="e">
        <f ca="1"/>
        <v>#NAME?</v>
      </c>
      <c r="V51" t="e">
        <f ca="1"/>
        <v>#NAME?</v>
      </c>
      <c r="W51" t="e">
        <f ca="1"/>
        <v>#NAME?</v>
      </c>
      <c r="X51" t="e">
        <f ca="1"/>
        <v>#NAME?</v>
      </c>
      <c r="Y51" t="e">
        <f ca="1"/>
        <v>#NAME?</v>
      </c>
    </row>
    <row r="52" spans="2:25" x14ac:dyDescent="0.3">
      <c r="B52" t="e">
        <f ca="1"/>
        <v>#NAME?</v>
      </c>
      <c r="C52" t="e">
        <f ca="1"/>
        <v>#NAME?</v>
      </c>
      <c r="D52" t="e">
        <f ca="1"/>
        <v>#NAME?</v>
      </c>
      <c r="E52" t="e">
        <f ca="1"/>
        <v>#NAME?</v>
      </c>
      <c r="F52" t="e">
        <f ca="1"/>
        <v>#NAME?</v>
      </c>
      <c r="G52" t="e">
        <f ca="1"/>
        <v>#NAME?</v>
      </c>
      <c r="H52" t="e">
        <f ca="1"/>
        <v>#NAME?</v>
      </c>
      <c r="I52" t="e">
        <f ca="1"/>
        <v>#NAME?</v>
      </c>
      <c r="J52" t="e">
        <f ca="1"/>
        <v>#NAME?</v>
      </c>
      <c r="K52" t="e">
        <f ca="1"/>
        <v>#NAME?</v>
      </c>
      <c r="L52" t="e">
        <f ca="1"/>
        <v>#NAME?</v>
      </c>
      <c r="M52" t="e">
        <f ca="1"/>
        <v>#NAME?</v>
      </c>
      <c r="N52" t="e">
        <f ca="1"/>
        <v>#NAME?</v>
      </c>
      <c r="O52" t="e">
        <f ca="1"/>
        <v>#NAME?</v>
      </c>
      <c r="P52" t="e">
        <f ca="1"/>
        <v>#NAME?</v>
      </c>
      <c r="Q52" t="e">
        <f ca="1"/>
        <v>#NAME?</v>
      </c>
      <c r="R52" t="e">
        <f ca="1"/>
        <v>#NAME?</v>
      </c>
      <c r="S52" t="e">
        <f ca="1"/>
        <v>#NAME?</v>
      </c>
      <c r="T52" t="e">
        <f ca="1"/>
        <v>#NAME?</v>
      </c>
      <c r="U52" t="e">
        <f ca="1"/>
        <v>#NAME?</v>
      </c>
      <c r="V52" t="e">
        <f ca="1"/>
        <v>#NAME?</v>
      </c>
      <c r="W52" t="e">
        <f ca="1"/>
        <v>#NAME?</v>
      </c>
      <c r="X52" t="e">
        <f ca="1"/>
        <v>#NAME?</v>
      </c>
      <c r="Y52" t="e">
        <f ca="1"/>
        <v>#NAME?</v>
      </c>
    </row>
    <row r="53" spans="2:25" x14ac:dyDescent="0.3">
      <c r="B53" t="e">
        <f ca="1"/>
        <v>#NAME?</v>
      </c>
      <c r="C53" t="e">
        <f ca="1"/>
        <v>#NAME?</v>
      </c>
      <c r="D53" t="e">
        <f ca="1"/>
        <v>#NAME?</v>
      </c>
      <c r="E53" t="e">
        <f ca="1"/>
        <v>#NAME?</v>
      </c>
      <c r="F53" t="e">
        <f ca="1"/>
        <v>#NAME?</v>
      </c>
      <c r="G53" t="e">
        <f ca="1"/>
        <v>#NAME?</v>
      </c>
      <c r="H53" t="e">
        <f ca="1"/>
        <v>#NAME?</v>
      </c>
      <c r="I53" t="e">
        <f ca="1"/>
        <v>#NAME?</v>
      </c>
      <c r="J53" t="e">
        <f ca="1"/>
        <v>#NAME?</v>
      </c>
      <c r="K53" t="e">
        <f ca="1"/>
        <v>#NAME?</v>
      </c>
      <c r="L53" t="e">
        <f ca="1"/>
        <v>#NAME?</v>
      </c>
      <c r="M53" t="e">
        <f ca="1"/>
        <v>#NAME?</v>
      </c>
      <c r="N53" t="e">
        <f ca="1"/>
        <v>#NAME?</v>
      </c>
      <c r="O53" t="e">
        <f ca="1"/>
        <v>#NAME?</v>
      </c>
      <c r="P53" t="e">
        <f ca="1"/>
        <v>#NAME?</v>
      </c>
      <c r="Q53" t="e">
        <f ca="1"/>
        <v>#NAME?</v>
      </c>
      <c r="R53" t="e">
        <f ca="1"/>
        <v>#NAME?</v>
      </c>
      <c r="S53" t="e">
        <f ca="1"/>
        <v>#NAME?</v>
      </c>
      <c r="T53" t="e">
        <f ca="1"/>
        <v>#NAME?</v>
      </c>
      <c r="U53" t="e">
        <f ca="1"/>
        <v>#NAME?</v>
      </c>
      <c r="V53" t="e">
        <f ca="1"/>
        <v>#NAME?</v>
      </c>
      <c r="W53" t="e">
        <f ca="1"/>
        <v>#NAME?</v>
      </c>
      <c r="X53" t="e">
        <f ca="1"/>
        <v>#NAME?</v>
      </c>
      <c r="Y53" t="e">
        <f ca="1"/>
        <v>#NAME?</v>
      </c>
    </row>
    <row r="54" spans="2:25" x14ac:dyDescent="0.3">
      <c r="B54" t="e">
        <f ca="1"/>
        <v>#NAME?</v>
      </c>
      <c r="C54" t="e">
        <f ca="1"/>
        <v>#NAME?</v>
      </c>
      <c r="D54" t="e">
        <f ca="1"/>
        <v>#NAME?</v>
      </c>
      <c r="E54" t="e">
        <f ca="1"/>
        <v>#NAME?</v>
      </c>
      <c r="F54" t="e">
        <f ca="1"/>
        <v>#NAME?</v>
      </c>
      <c r="G54" t="e">
        <f ca="1"/>
        <v>#NAME?</v>
      </c>
      <c r="H54" t="e">
        <f ca="1"/>
        <v>#NAME?</v>
      </c>
      <c r="I54" t="e">
        <f ca="1"/>
        <v>#NAME?</v>
      </c>
      <c r="J54" t="e">
        <f ca="1"/>
        <v>#NAME?</v>
      </c>
      <c r="K54" t="e">
        <f ca="1"/>
        <v>#NAME?</v>
      </c>
      <c r="L54" t="e">
        <f ca="1"/>
        <v>#NAME?</v>
      </c>
      <c r="M54" t="e">
        <f ca="1"/>
        <v>#NAME?</v>
      </c>
      <c r="N54" t="e">
        <f ca="1"/>
        <v>#NAME?</v>
      </c>
      <c r="O54" t="e">
        <f ca="1"/>
        <v>#NAME?</v>
      </c>
      <c r="P54" t="e">
        <f ca="1"/>
        <v>#NAME?</v>
      </c>
      <c r="Q54" t="e">
        <f ca="1"/>
        <v>#NAME?</v>
      </c>
      <c r="R54" t="e">
        <f ca="1"/>
        <v>#NAME?</v>
      </c>
      <c r="S54" t="e">
        <f ca="1"/>
        <v>#NAME?</v>
      </c>
      <c r="T54" t="e">
        <f ca="1"/>
        <v>#NAME?</v>
      </c>
      <c r="U54" t="e">
        <f ca="1"/>
        <v>#NAME?</v>
      </c>
      <c r="V54" t="e">
        <f ca="1"/>
        <v>#NAME?</v>
      </c>
      <c r="W54" t="e">
        <f ca="1"/>
        <v>#NAME?</v>
      </c>
      <c r="X54" t="e">
        <f ca="1"/>
        <v>#NAME?</v>
      </c>
      <c r="Y54" t="e">
        <f ca="1"/>
        <v>#NAME?</v>
      </c>
    </row>
    <row r="55" spans="2:25" x14ac:dyDescent="0.3">
      <c r="B55" t="e">
        <f ca="1"/>
        <v>#NAME?</v>
      </c>
      <c r="C55" t="e">
        <f ca="1"/>
        <v>#NAME?</v>
      </c>
      <c r="D55" t="e">
        <f ca="1"/>
        <v>#NAME?</v>
      </c>
      <c r="E55" t="e">
        <f ca="1"/>
        <v>#NAME?</v>
      </c>
      <c r="F55" t="e">
        <f ca="1"/>
        <v>#NAME?</v>
      </c>
      <c r="G55" t="e">
        <f ca="1"/>
        <v>#NAME?</v>
      </c>
      <c r="H55" t="e">
        <f ca="1"/>
        <v>#NAME?</v>
      </c>
      <c r="I55" t="e">
        <f ca="1"/>
        <v>#NAME?</v>
      </c>
      <c r="J55" t="e">
        <f ca="1"/>
        <v>#NAME?</v>
      </c>
      <c r="K55" t="e">
        <f ca="1"/>
        <v>#NAME?</v>
      </c>
      <c r="L55" t="e">
        <f ca="1"/>
        <v>#NAME?</v>
      </c>
      <c r="M55" t="e">
        <f ca="1"/>
        <v>#NAME?</v>
      </c>
      <c r="N55" t="e">
        <f ca="1"/>
        <v>#NAME?</v>
      </c>
      <c r="O55" t="e">
        <f ca="1"/>
        <v>#NAME?</v>
      </c>
      <c r="P55" t="e">
        <f ca="1"/>
        <v>#NAME?</v>
      </c>
      <c r="Q55" t="e">
        <f ca="1"/>
        <v>#NAME?</v>
      </c>
      <c r="R55" t="e">
        <f ca="1"/>
        <v>#NAME?</v>
      </c>
      <c r="S55" t="e">
        <f ca="1"/>
        <v>#NAME?</v>
      </c>
      <c r="T55" t="e">
        <f ca="1"/>
        <v>#NAME?</v>
      </c>
      <c r="U55" t="e">
        <f ca="1"/>
        <v>#NAME?</v>
      </c>
      <c r="V55" t="e">
        <f ca="1"/>
        <v>#NAME?</v>
      </c>
      <c r="W55" t="e">
        <f ca="1"/>
        <v>#NAME?</v>
      </c>
      <c r="X55" t="e">
        <f ca="1"/>
        <v>#NAME?</v>
      </c>
      <c r="Y55" t="e">
        <f ca="1"/>
        <v>#NAME?</v>
      </c>
    </row>
    <row r="56" spans="2:25" x14ac:dyDescent="0.3">
      <c r="B56" t="e">
        <f ca="1"/>
        <v>#NAME?</v>
      </c>
      <c r="C56" t="e">
        <f ca="1"/>
        <v>#NAME?</v>
      </c>
      <c r="D56" t="e">
        <f ca="1"/>
        <v>#NAME?</v>
      </c>
      <c r="E56" t="e">
        <f ca="1"/>
        <v>#NAME?</v>
      </c>
      <c r="F56" t="e">
        <f ca="1"/>
        <v>#NAME?</v>
      </c>
      <c r="G56" t="e">
        <f ca="1"/>
        <v>#NAME?</v>
      </c>
      <c r="H56" t="e">
        <f ca="1"/>
        <v>#NAME?</v>
      </c>
      <c r="I56" t="e">
        <f ca="1"/>
        <v>#NAME?</v>
      </c>
      <c r="J56" t="e">
        <f ca="1"/>
        <v>#NAME?</v>
      </c>
      <c r="K56" t="e">
        <f ca="1"/>
        <v>#NAME?</v>
      </c>
      <c r="L56" t="e">
        <f ca="1"/>
        <v>#NAME?</v>
      </c>
      <c r="M56" t="e">
        <f ca="1"/>
        <v>#NAME?</v>
      </c>
      <c r="N56" t="e">
        <f ca="1"/>
        <v>#NAME?</v>
      </c>
      <c r="O56" t="e">
        <f ca="1"/>
        <v>#NAME?</v>
      </c>
      <c r="P56" t="e">
        <f ca="1"/>
        <v>#NAME?</v>
      </c>
      <c r="Q56" t="e">
        <f ca="1"/>
        <v>#NAME?</v>
      </c>
      <c r="R56" t="e">
        <f ca="1"/>
        <v>#NAME?</v>
      </c>
      <c r="S56" t="e">
        <f ca="1"/>
        <v>#NAME?</v>
      </c>
      <c r="T56" t="e">
        <f ca="1"/>
        <v>#NAME?</v>
      </c>
      <c r="U56" t="e">
        <f ca="1"/>
        <v>#NAME?</v>
      </c>
      <c r="V56" t="e">
        <f ca="1"/>
        <v>#NAME?</v>
      </c>
      <c r="W56" t="e">
        <f ca="1"/>
        <v>#NAME?</v>
      </c>
      <c r="X56" t="e">
        <f ca="1"/>
        <v>#NAME?</v>
      </c>
      <c r="Y56" t="e">
        <f ca="1"/>
        <v>#NAME?</v>
      </c>
    </row>
    <row r="57" spans="2:25" x14ac:dyDescent="0.3">
      <c r="B57" t="e">
        <f ca="1"/>
        <v>#NAME?</v>
      </c>
      <c r="C57" t="e">
        <f ca="1"/>
        <v>#NAME?</v>
      </c>
      <c r="D57" t="e">
        <f ca="1"/>
        <v>#NAME?</v>
      </c>
      <c r="E57" t="e">
        <f ca="1"/>
        <v>#NAME?</v>
      </c>
      <c r="F57" t="e">
        <f ca="1"/>
        <v>#NAME?</v>
      </c>
      <c r="G57" t="e">
        <f ca="1"/>
        <v>#NAME?</v>
      </c>
      <c r="H57" t="e">
        <f ca="1"/>
        <v>#NAME?</v>
      </c>
      <c r="I57" t="e">
        <f ca="1"/>
        <v>#NAME?</v>
      </c>
      <c r="J57" t="e">
        <f ca="1"/>
        <v>#NAME?</v>
      </c>
      <c r="K57" t="e">
        <f ca="1"/>
        <v>#NAME?</v>
      </c>
      <c r="L57" t="e">
        <f ca="1"/>
        <v>#NAME?</v>
      </c>
      <c r="M57" t="e">
        <f ca="1"/>
        <v>#NAME?</v>
      </c>
      <c r="N57" t="e">
        <f ca="1"/>
        <v>#NAME?</v>
      </c>
      <c r="O57" t="e">
        <f ca="1"/>
        <v>#NAME?</v>
      </c>
      <c r="P57" t="e">
        <f ca="1"/>
        <v>#NAME?</v>
      </c>
      <c r="Q57" t="e">
        <f ca="1"/>
        <v>#NAME?</v>
      </c>
      <c r="R57" t="e">
        <f ca="1"/>
        <v>#NAME?</v>
      </c>
      <c r="S57" t="e">
        <f ca="1"/>
        <v>#NAME?</v>
      </c>
      <c r="T57" t="e">
        <f ca="1"/>
        <v>#NAME?</v>
      </c>
      <c r="U57" t="e">
        <f ca="1"/>
        <v>#NAME?</v>
      </c>
      <c r="V57" t="e">
        <f ca="1"/>
        <v>#NAME?</v>
      </c>
      <c r="W57" t="e">
        <f ca="1"/>
        <v>#NAME?</v>
      </c>
      <c r="X57" t="e">
        <f ca="1"/>
        <v>#NAME?</v>
      </c>
      <c r="Y57" t="e">
        <f ca="1"/>
        <v>#NAME?</v>
      </c>
    </row>
    <row r="58" spans="2:25" x14ac:dyDescent="0.3">
      <c r="B58" t="e">
        <f ca="1"/>
        <v>#NAME?</v>
      </c>
      <c r="C58" t="e">
        <f ca="1"/>
        <v>#NAME?</v>
      </c>
      <c r="D58" t="e">
        <f ca="1"/>
        <v>#NAME?</v>
      </c>
      <c r="E58" t="e">
        <f ca="1"/>
        <v>#NAME?</v>
      </c>
      <c r="F58" t="e">
        <f ca="1"/>
        <v>#NAME?</v>
      </c>
      <c r="G58" t="e">
        <f ca="1"/>
        <v>#NAME?</v>
      </c>
      <c r="H58" t="e">
        <f ca="1"/>
        <v>#NAME?</v>
      </c>
      <c r="I58" t="e">
        <f ca="1"/>
        <v>#NAME?</v>
      </c>
      <c r="J58" t="e">
        <f ca="1"/>
        <v>#NAME?</v>
      </c>
      <c r="K58" t="e">
        <f ca="1"/>
        <v>#NAME?</v>
      </c>
      <c r="L58" t="e">
        <f ca="1"/>
        <v>#NAME?</v>
      </c>
      <c r="M58" t="e">
        <f ca="1"/>
        <v>#NAME?</v>
      </c>
      <c r="N58" t="e">
        <f ca="1"/>
        <v>#NAME?</v>
      </c>
      <c r="O58" t="e">
        <f ca="1"/>
        <v>#NAME?</v>
      </c>
      <c r="P58" t="e">
        <f ca="1"/>
        <v>#NAME?</v>
      </c>
      <c r="Q58" t="e">
        <f ca="1"/>
        <v>#NAME?</v>
      </c>
      <c r="R58" t="e">
        <f ca="1"/>
        <v>#NAME?</v>
      </c>
      <c r="S58" t="e">
        <f ca="1"/>
        <v>#NAME?</v>
      </c>
      <c r="T58" t="e">
        <f ca="1"/>
        <v>#NAME?</v>
      </c>
      <c r="U58" t="e">
        <f ca="1"/>
        <v>#NAME?</v>
      </c>
      <c r="V58" t="e">
        <f ca="1"/>
        <v>#NAME?</v>
      </c>
      <c r="W58" t="e">
        <f ca="1"/>
        <v>#NAME?</v>
      </c>
      <c r="X58" t="e">
        <f ca="1"/>
        <v>#NAME?</v>
      </c>
      <c r="Y58" t="e">
        <f ca="1"/>
        <v>#NAME?</v>
      </c>
    </row>
    <row r="59" spans="2:25" x14ac:dyDescent="0.3">
      <c r="B59" t="e">
        <f ca="1"/>
        <v>#NAME?</v>
      </c>
      <c r="C59" t="e">
        <f ca="1"/>
        <v>#NAME?</v>
      </c>
      <c r="D59" t="e">
        <f ca="1"/>
        <v>#NAME?</v>
      </c>
      <c r="E59" t="e">
        <f ca="1"/>
        <v>#NAME?</v>
      </c>
      <c r="F59" t="e">
        <f ca="1"/>
        <v>#NAME?</v>
      </c>
      <c r="G59" t="e">
        <f ca="1"/>
        <v>#NAME?</v>
      </c>
      <c r="H59" t="e">
        <f ca="1"/>
        <v>#NAME?</v>
      </c>
      <c r="I59" t="e">
        <f ca="1"/>
        <v>#NAME?</v>
      </c>
      <c r="J59" t="e">
        <f ca="1"/>
        <v>#NAME?</v>
      </c>
      <c r="K59" t="e">
        <f ca="1"/>
        <v>#NAME?</v>
      </c>
      <c r="L59" t="e">
        <f ca="1"/>
        <v>#NAME?</v>
      </c>
      <c r="M59" t="e">
        <f ca="1"/>
        <v>#NAME?</v>
      </c>
      <c r="N59" t="e">
        <f ca="1"/>
        <v>#NAME?</v>
      </c>
      <c r="O59" t="e">
        <f ca="1"/>
        <v>#NAME?</v>
      </c>
      <c r="P59" t="e">
        <f ca="1"/>
        <v>#NAME?</v>
      </c>
      <c r="Q59" t="e">
        <f ca="1"/>
        <v>#NAME?</v>
      </c>
      <c r="R59" t="e">
        <f ca="1"/>
        <v>#NAME?</v>
      </c>
      <c r="S59" t="e">
        <f ca="1"/>
        <v>#NAME?</v>
      </c>
      <c r="T59" t="e">
        <f ca="1"/>
        <v>#NAME?</v>
      </c>
      <c r="U59" t="e">
        <f ca="1"/>
        <v>#NAME?</v>
      </c>
      <c r="V59" t="e">
        <f ca="1"/>
        <v>#NAME?</v>
      </c>
      <c r="W59" t="e">
        <f ca="1"/>
        <v>#NAME?</v>
      </c>
      <c r="X59" t="e">
        <f ca="1"/>
        <v>#NAME?</v>
      </c>
      <c r="Y59" t="e">
        <f ca="1"/>
        <v>#NAME?</v>
      </c>
    </row>
    <row r="60" spans="2:25" x14ac:dyDescent="0.3">
      <c r="B60" t="e">
        <f ca="1"/>
        <v>#NAME?</v>
      </c>
      <c r="C60" t="e">
        <f ca="1"/>
        <v>#NAME?</v>
      </c>
      <c r="D60" t="e">
        <f ca="1"/>
        <v>#NAME?</v>
      </c>
      <c r="E60" t="e">
        <f ca="1"/>
        <v>#NAME?</v>
      </c>
      <c r="F60" t="e">
        <f ca="1"/>
        <v>#NAME?</v>
      </c>
      <c r="G60" t="e">
        <f ca="1"/>
        <v>#NAME?</v>
      </c>
      <c r="H60" t="e">
        <f ca="1"/>
        <v>#NAME?</v>
      </c>
      <c r="I60" t="e">
        <f ca="1"/>
        <v>#NAME?</v>
      </c>
      <c r="J60" t="e">
        <f ca="1"/>
        <v>#NAME?</v>
      </c>
      <c r="K60" t="e">
        <f ca="1"/>
        <v>#NAME?</v>
      </c>
      <c r="L60" t="e">
        <f ca="1"/>
        <v>#NAME?</v>
      </c>
      <c r="M60" t="e">
        <f ca="1"/>
        <v>#NAME?</v>
      </c>
      <c r="N60" t="e">
        <f ca="1"/>
        <v>#NAME?</v>
      </c>
      <c r="O60" t="e">
        <f ca="1"/>
        <v>#NAME?</v>
      </c>
      <c r="P60" t="e">
        <f ca="1"/>
        <v>#NAME?</v>
      </c>
      <c r="Q60" t="e">
        <f ca="1"/>
        <v>#NAME?</v>
      </c>
      <c r="R60" t="e">
        <f ca="1"/>
        <v>#NAME?</v>
      </c>
      <c r="S60" t="e">
        <f ca="1"/>
        <v>#NAME?</v>
      </c>
      <c r="T60" t="e">
        <f ca="1"/>
        <v>#NAME?</v>
      </c>
      <c r="U60" t="e">
        <f ca="1"/>
        <v>#NAME?</v>
      </c>
      <c r="V60" t="e">
        <f ca="1"/>
        <v>#NAME?</v>
      </c>
      <c r="W60" t="e">
        <f ca="1"/>
        <v>#NAME?</v>
      </c>
      <c r="X60" t="e">
        <f ca="1"/>
        <v>#NAME?</v>
      </c>
      <c r="Y60" t="e">
        <f ca="1"/>
        <v>#NAME?</v>
      </c>
    </row>
    <row r="61" spans="2:25" x14ac:dyDescent="0.3">
      <c r="B61" t="e">
        <f ca="1"/>
        <v>#NAME?</v>
      </c>
      <c r="C61" t="e">
        <f ca="1"/>
        <v>#NAME?</v>
      </c>
      <c r="D61" t="e">
        <f ca="1"/>
        <v>#NAME?</v>
      </c>
      <c r="E61" t="e">
        <f ca="1"/>
        <v>#NAME?</v>
      </c>
      <c r="F61" t="e">
        <f ca="1"/>
        <v>#NAME?</v>
      </c>
      <c r="G61" t="e">
        <f ca="1"/>
        <v>#NAME?</v>
      </c>
      <c r="H61" t="e">
        <f ca="1"/>
        <v>#NAME?</v>
      </c>
      <c r="I61" t="e">
        <f ca="1"/>
        <v>#NAME?</v>
      </c>
      <c r="J61" t="e">
        <f ca="1"/>
        <v>#NAME?</v>
      </c>
      <c r="K61" t="e">
        <f ca="1"/>
        <v>#NAME?</v>
      </c>
      <c r="L61" t="e">
        <f ca="1"/>
        <v>#NAME?</v>
      </c>
      <c r="M61" t="e">
        <f ca="1"/>
        <v>#NAME?</v>
      </c>
      <c r="N61" t="e">
        <f ca="1"/>
        <v>#NAME?</v>
      </c>
      <c r="O61" t="e">
        <f ca="1"/>
        <v>#NAME?</v>
      </c>
      <c r="P61" t="e">
        <f ca="1"/>
        <v>#NAME?</v>
      </c>
      <c r="Q61" t="e">
        <f ca="1"/>
        <v>#NAME?</v>
      </c>
      <c r="R61" t="e">
        <f ca="1"/>
        <v>#NAME?</v>
      </c>
      <c r="S61" t="e">
        <f ca="1"/>
        <v>#NAME?</v>
      </c>
      <c r="T61" t="e">
        <f ca="1"/>
        <v>#NAME?</v>
      </c>
      <c r="U61" t="e">
        <f ca="1"/>
        <v>#NAME?</v>
      </c>
      <c r="V61" t="e">
        <f ca="1"/>
        <v>#NAME?</v>
      </c>
      <c r="W61" t="e">
        <f ca="1"/>
        <v>#NAME?</v>
      </c>
      <c r="X61" t="e">
        <f ca="1"/>
        <v>#NAME?</v>
      </c>
      <c r="Y61" t="e">
        <f ca="1"/>
        <v>#NAME?</v>
      </c>
    </row>
    <row r="62" spans="2:25" x14ac:dyDescent="0.3">
      <c r="B62" t="e">
        <f ca="1"/>
        <v>#NAME?</v>
      </c>
      <c r="C62" t="e">
        <f ca="1"/>
        <v>#NAME?</v>
      </c>
      <c r="D62" t="e">
        <f ca="1"/>
        <v>#NAME?</v>
      </c>
      <c r="E62" t="e">
        <f ca="1"/>
        <v>#NAME?</v>
      </c>
      <c r="F62" t="e">
        <f ca="1"/>
        <v>#NAME?</v>
      </c>
      <c r="G62" t="e">
        <f ca="1"/>
        <v>#NAME?</v>
      </c>
      <c r="H62" t="e">
        <f ca="1"/>
        <v>#NAME?</v>
      </c>
      <c r="I62" t="e">
        <f ca="1"/>
        <v>#NAME?</v>
      </c>
      <c r="J62" t="e">
        <f ca="1"/>
        <v>#NAME?</v>
      </c>
      <c r="K62" t="e">
        <f ca="1"/>
        <v>#NAME?</v>
      </c>
      <c r="L62" t="e">
        <f ca="1"/>
        <v>#NAME?</v>
      </c>
      <c r="M62" t="e">
        <f ca="1"/>
        <v>#NAME?</v>
      </c>
      <c r="N62" t="e">
        <f ca="1"/>
        <v>#NAME?</v>
      </c>
      <c r="O62" t="e">
        <f ca="1"/>
        <v>#NAME?</v>
      </c>
      <c r="P62" t="e">
        <f ca="1"/>
        <v>#NAME?</v>
      </c>
      <c r="Q62" t="e">
        <f ca="1"/>
        <v>#NAME?</v>
      </c>
      <c r="R62" t="e">
        <f ca="1"/>
        <v>#NAME?</v>
      </c>
      <c r="S62" t="e">
        <f ca="1"/>
        <v>#NAME?</v>
      </c>
      <c r="T62" t="e">
        <f ca="1"/>
        <v>#NAME?</v>
      </c>
      <c r="U62" t="e">
        <f ca="1"/>
        <v>#NAME?</v>
      </c>
      <c r="V62" t="e">
        <f ca="1"/>
        <v>#NAME?</v>
      </c>
      <c r="W62" t="e">
        <f ca="1"/>
        <v>#NAME?</v>
      </c>
      <c r="X62" t="e">
        <f ca="1"/>
        <v>#NAME?</v>
      </c>
      <c r="Y62" t="e">
        <f ca="1"/>
        <v>#NAME?</v>
      </c>
    </row>
    <row r="63" spans="2:25" x14ac:dyDescent="0.3">
      <c r="B63" t="e">
        <f ca="1"/>
        <v>#NAME?</v>
      </c>
      <c r="C63" t="e">
        <f ca="1"/>
        <v>#NAME?</v>
      </c>
      <c r="D63" t="e">
        <f ca="1"/>
        <v>#NAME?</v>
      </c>
      <c r="E63" t="e">
        <f ca="1"/>
        <v>#NAME?</v>
      </c>
      <c r="F63" t="e">
        <f ca="1"/>
        <v>#NAME?</v>
      </c>
      <c r="G63" t="e">
        <f ca="1"/>
        <v>#NAME?</v>
      </c>
      <c r="H63" t="e">
        <f ca="1"/>
        <v>#NAME?</v>
      </c>
      <c r="I63" t="e">
        <f ca="1"/>
        <v>#NAME?</v>
      </c>
      <c r="J63" t="e">
        <f ca="1"/>
        <v>#NAME?</v>
      </c>
      <c r="K63" t="e">
        <f ca="1"/>
        <v>#NAME?</v>
      </c>
      <c r="L63" t="e">
        <f ca="1"/>
        <v>#NAME?</v>
      </c>
      <c r="M63" t="e">
        <f ca="1"/>
        <v>#NAME?</v>
      </c>
      <c r="N63" t="e">
        <f ca="1"/>
        <v>#NAME?</v>
      </c>
      <c r="O63" t="e">
        <f ca="1"/>
        <v>#NAME?</v>
      </c>
      <c r="P63" t="e">
        <f ca="1"/>
        <v>#NAME?</v>
      </c>
      <c r="Q63" t="e">
        <f ca="1"/>
        <v>#NAME?</v>
      </c>
      <c r="R63" t="e">
        <f ca="1"/>
        <v>#NAME?</v>
      </c>
      <c r="S63" t="e">
        <f ca="1"/>
        <v>#NAME?</v>
      </c>
      <c r="T63" t="e">
        <f ca="1"/>
        <v>#NAME?</v>
      </c>
      <c r="U63" t="e">
        <f ca="1"/>
        <v>#NAME?</v>
      </c>
      <c r="V63" t="e">
        <f ca="1"/>
        <v>#NAME?</v>
      </c>
      <c r="W63" t="e">
        <f ca="1"/>
        <v>#NAME?</v>
      </c>
      <c r="X63" t="e">
        <f ca="1"/>
        <v>#NAME?</v>
      </c>
      <c r="Y63" t="e">
        <f ca="1"/>
        <v>#NAME?</v>
      </c>
    </row>
    <row r="64" spans="2:25" x14ac:dyDescent="0.3">
      <c r="B64" t="e">
        <f ca="1"/>
        <v>#NAME?</v>
      </c>
      <c r="C64" t="e">
        <f ca="1"/>
        <v>#NAME?</v>
      </c>
      <c r="D64" t="e">
        <f ca="1"/>
        <v>#NAME?</v>
      </c>
      <c r="E64" t="e">
        <f ca="1"/>
        <v>#NAME?</v>
      </c>
      <c r="F64" t="e">
        <f ca="1"/>
        <v>#NAME?</v>
      </c>
      <c r="G64" t="e">
        <f ca="1"/>
        <v>#NAME?</v>
      </c>
      <c r="H64" t="e">
        <f ca="1"/>
        <v>#NAME?</v>
      </c>
      <c r="I64" t="e">
        <f ca="1"/>
        <v>#NAME?</v>
      </c>
      <c r="J64" t="e">
        <f ca="1"/>
        <v>#NAME?</v>
      </c>
      <c r="K64" t="e">
        <f ca="1"/>
        <v>#NAME?</v>
      </c>
      <c r="L64" t="e">
        <f ca="1"/>
        <v>#NAME?</v>
      </c>
      <c r="M64" t="e">
        <f ca="1"/>
        <v>#NAME?</v>
      </c>
      <c r="N64" t="e">
        <f ca="1"/>
        <v>#NAME?</v>
      </c>
      <c r="O64" t="e">
        <f ca="1"/>
        <v>#NAME?</v>
      </c>
      <c r="P64" t="e">
        <f ca="1"/>
        <v>#NAME?</v>
      </c>
      <c r="Q64" t="e">
        <f ca="1"/>
        <v>#NAME?</v>
      </c>
      <c r="R64" t="e">
        <f ca="1"/>
        <v>#NAME?</v>
      </c>
      <c r="S64" t="e">
        <f ca="1"/>
        <v>#NAME?</v>
      </c>
      <c r="T64" t="e">
        <f ca="1"/>
        <v>#NAME?</v>
      </c>
      <c r="U64" t="e">
        <f ca="1"/>
        <v>#NAME?</v>
      </c>
      <c r="V64" t="e">
        <f ca="1"/>
        <v>#NAME?</v>
      </c>
      <c r="W64" t="e">
        <f ca="1"/>
        <v>#NAME?</v>
      </c>
      <c r="X64" t="e">
        <f ca="1"/>
        <v>#NAME?</v>
      </c>
      <c r="Y64" t="e">
        <f ca="1"/>
        <v>#NAME?</v>
      </c>
    </row>
    <row r="65" spans="2:25" x14ac:dyDescent="0.3">
      <c r="B65" t="e">
        <f ca="1"/>
        <v>#NAME?</v>
      </c>
      <c r="C65" t="e">
        <f ca="1"/>
        <v>#NAME?</v>
      </c>
      <c r="D65" t="e">
        <f ca="1"/>
        <v>#NAME?</v>
      </c>
      <c r="E65" t="e">
        <f ca="1"/>
        <v>#NAME?</v>
      </c>
      <c r="F65" t="e">
        <f ca="1"/>
        <v>#NAME?</v>
      </c>
      <c r="G65" t="e">
        <f ca="1"/>
        <v>#NAME?</v>
      </c>
      <c r="H65" t="e">
        <f ca="1"/>
        <v>#NAME?</v>
      </c>
      <c r="I65" t="e">
        <f ca="1"/>
        <v>#NAME?</v>
      </c>
      <c r="J65" t="e">
        <f ca="1"/>
        <v>#NAME?</v>
      </c>
      <c r="K65" t="e">
        <f ca="1"/>
        <v>#NAME?</v>
      </c>
      <c r="L65" t="e">
        <f ca="1"/>
        <v>#NAME?</v>
      </c>
      <c r="M65" t="e">
        <f ca="1"/>
        <v>#NAME?</v>
      </c>
      <c r="N65" t="e">
        <f ca="1"/>
        <v>#NAME?</v>
      </c>
      <c r="O65" t="e">
        <f ca="1"/>
        <v>#NAME?</v>
      </c>
      <c r="P65" t="e">
        <f ca="1"/>
        <v>#NAME?</v>
      </c>
      <c r="Q65" t="e">
        <f ca="1"/>
        <v>#NAME?</v>
      </c>
      <c r="R65" t="e">
        <f ca="1"/>
        <v>#NAME?</v>
      </c>
      <c r="S65" t="e">
        <f ca="1"/>
        <v>#NAME?</v>
      </c>
      <c r="T65" t="e">
        <f ca="1"/>
        <v>#NAME?</v>
      </c>
      <c r="U65" t="e">
        <f ca="1"/>
        <v>#NAME?</v>
      </c>
      <c r="V65" t="e">
        <f ca="1"/>
        <v>#NAME?</v>
      </c>
      <c r="W65" t="e">
        <f ca="1"/>
        <v>#NAME?</v>
      </c>
      <c r="X65" t="e">
        <f ca="1"/>
        <v>#NAME?</v>
      </c>
      <c r="Y65" t="e">
        <f ca="1"/>
        <v>#NAME?</v>
      </c>
    </row>
    <row r="66" spans="2:25" x14ac:dyDescent="0.3">
      <c r="B66" t="e">
        <f ca="1"/>
        <v>#NAME?</v>
      </c>
      <c r="C66" t="e">
        <f ca="1"/>
        <v>#NAME?</v>
      </c>
      <c r="D66" t="e">
        <f ca="1"/>
        <v>#NAME?</v>
      </c>
      <c r="E66" t="e">
        <f ca="1"/>
        <v>#NAME?</v>
      </c>
      <c r="F66" t="e">
        <f ca="1"/>
        <v>#NAME?</v>
      </c>
      <c r="G66" t="e">
        <f ca="1"/>
        <v>#NAME?</v>
      </c>
      <c r="H66" t="e">
        <f ca="1"/>
        <v>#NAME?</v>
      </c>
      <c r="I66" t="e">
        <f ca="1"/>
        <v>#NAME?</v>
      </c>
      <c r="J66" t="e">
        <f ca="1"/>
        <v>#NAME?</v>
      </c>
      <c r="K66" t="e">
        <f ca="1"/>
        <v>#NAME?</v>
      </c>
      <c r="L66" t="e">
        <f ca="1"/>
        <v>#NAME?</v>
      </c>
      <c r="M66" t="e">
        <f ca="1"/>
        <v>#NAME?</v>
      </c>
      <c r="N66" t="e">
        <f ca="1"/>
        <v>#NAME?</v>
      </c>
      <c r="O66" t="e">
        <f ca="1"/>
        <v>#NAME?</v>
      </c>
      <c r="P66" t="e">
        <f ca="1"/>
        <v>#NAME?</v>
      </c>
      <c r="Q66" t="e">
        <f ca="1"/>
        <v>#NAME?</v>
      </c>
      <c r="R66" t="e">
        <f ca="1"/>
        <v>#NAME?</v>
      </c>
      <c r="S66" t="e">
        <f ca="1"/>
        <v>#NAME?</v>
      </c>
      <c r="T66" t="e">
        <f ca="1"/>
        <v>#NAME?</v>
      </c>
      <c r="U66" t="e">
        <f ca="1"/>
        <v>#NAME?</v>
      </c>
      <c r="V66" t="e">
        <f ca="1"/>
        <v>#NAME?</v>
      </c>
      <c r="W66" t="e">
        <f ca="1"/>
        <v>#NAME?</v>
      </c>
      <c r="X66" t="e">
        <f ca="1"/>
        <v>#NAME?</v>
      </c>
      <c r="Y66" t="e">
        <f ca="1"/>
        <v>#NAME?</v>
      </c>
    </row>
    <row r="67" spans="2:25" x14ac:dyDescent="0.3">
      <c r="B67" t="e">
        <f ca="1"/>
        <v>#NAME?</v>
      </c>
      <c r="C67" t="e">
        <f ca="1"/>
        <v>#NAME?</v>
      </c>
      <c r="D67" t="e">
        <f ca="1"/>
        <v>#NAME?</v>
      </c>
      <c r="E67" t="e">
        <f ca="1"/>
        <v>#NAME?</v>
      </c>
      <c r="F67" t="e">
        <f ca="1"/>
        <v>#NAME?</v>
      </c>
      <c r="G67" t="e">
        <f ca="1"/>
        <v>#NAME?</v>
      </c>
      <c r="H67" t="e">
        <f ca="1"/>
        <v>#NAME?</v>
      </c>
      <c r="I67" t="e">
        <f ca="1"/>
        <v>#NAME?</v>
      </c>
      <c r="J67" t="e">
        <f ca="1"/>
        <v>#NAME?</v>
      </c>
      <c r="K67" t="e">
        <f ca="1"/>
        <v>#NAME?</v>
      </c>
      <c r="L67" t="e">
        <f ca="1"/>
        <v>#NAME?</v>
      </c>
      <c r="M67" t="e">
        <f ca="1"/>
        <v>#NAME?</v>
      </c>
      <c r="N67" t="e">
        <f ca="1"/>
        <v>#NAME?</v>
      </c>
      <c r="O67" t="e">
        <f ca="1"/>
        <v>#NAME?</v>
      </c>
      <c r="P67" t="e">
        <f ca="1"/>
        <v>#NAME?</v>
      </c>
      <c r="Q67" t="e">
        <f ca="1"/>
        <v>#NAME?</v>
      </c>
      <c r="R67" t="e">
        <f ca="1"/>
        <v>#NAME?</v>
      </c>
      <c r="S67" t="e">
        <f ca="1"/>
        <v>#NAME?</v>
      </c>
      <c r="T67" t="e">
        <f ca="1"/>
        <v>#NAME?</v>
      </c>
      <c r="U67" t="e">
        <f ca="1"/>
        <v>#NAME?</v>
      </c>
      <c r="V67" t="e">
        <f ca="1"/>
        <v>#NAME?</v>
      </c>
      <c r="W67" t="e">
        <f ca="1"/>
        <v>#NAME?</v>
      </c>
      <c r="X67" t="e">
        <f ca="1"/>
        <v>#NAME?</v>
      </c>
      <c r="Y67" t="e">
        <f ca="1"/>
        <v>#NAME?</v>
      </c>
    </row>
    <row r="68" spans="2:25" x14ac:dyDescent="0.3">
      <c r="B68" t="e">
        <f ca="1"/>
        <v>#NAME?</v>
      </c>
      <c r="C68" t="e">
        <f ca="1"/>
        <v>#NAME?</v>
      </c>
      <c r="D68" t="e">
        <f ca="1"/>
        <v>#NAME?</v>
      </c>
      <c r="E68" t="e">
        <f ca="1"/>
        <v>#NAME?</v>
      </c>
      <c r="F68" t="e">
        <f ca="1"/>
        <v>#NAME?</v>
      </c>
      <c r="G68" t="e">
        <f ca="1"/>
        <v>#NAME?</v>
      </c>
      <c r="H68" t="e">
        <f ca="1"/>
        <v>#NAME?</v>
      </c>
      <c r="I68" t="e">
        <f ca="1"/>
        <v>#NAME?</v>
      </c>
      <c r="J68" t="e">
        <f ca="1"/>
        <v>#NAME?</v>
      </c>
      <c r="K68" t="e">
        <f ca="1"/>
        <v>#NAME?</v>
      </c>
      <c r="L68" t="e">
        <f ca="1"/>
        <v>#NAME?</v>
      </c>
      <c r="M68" t="e">
        <f ca="1"/>
        <v>#NAME?</v>
      </c>
      <c r="N68" t="e">
        <f ca="1"/>
        <v>#NAME?</v>
      </c>
      <c r="O68" t="e">
        <f ca="1"/>
        <v>#NAME?</v>
      </c>
      <c r="P68" t="e">
        <f ca="1"/>
        <v>#NAME?</v>
      </c>
      <c r="Q68" t="e">
        <f ca="1"/>
        <v>#NAME?</v>
      </c>
      <c r="R68" t="e">
        <f ca="1"/>
        <v>#NAME?</v>
      </c>
      <c r="S68" t="e">
        <f ca="1"/>
        <v>#NAME?</v>
      </c>
      <c r="T68" t="e">
        <f ca="1"/>
        <v>#NAME?</v>
      </c>
      <c r="U68" t="e">
        <f ca="1"/>
        <v>#NAME?</v>
      </c>
      <c r="V68" t="e">
        <f ca="1"/>
        <v>#NAME?</v>
      </c>
      <c r="W68" t="e">
        <f ca="1"/>
        <v>#NAME?</v>
      </c>
      <c r="X68" t="e">
        <f ca="1"/>
        <v>#NAME?</v>
      </c>
      <c r="Y68" t="e">
        <f ca="1"/>
        <v>#NAME?</v>
      </c>
    </row>
    <row r="69" spans="2:25" x14ac:dyDescent="0.3">
      <c r="B69" t="e">
        <f ca="1"/>
        <v>#NAME?</v>
      </c>
      <c r="C69" t="e">
        <f ca="1"/>
        <v>#NAME?</v>
      </c>
      <c r="D69" t="e">
        <f ca="1"/>
        <v>#NAME?</v>
      </c>
      <c r="E69" t="e">
        <f ca="1"/>
        <v>#NAME?</v>
      </c>
      <c r="F69" t="e">
        <f ca="1"/>
        <v>#NAME?</v>
      </c>
      <c r="G69" t="e">
        <f ca="1"/>
        <v>#NAME?</v>
      </c>
      <c r="H69" t="e">
        <f ca="1"/>
        <v>#NAME?</v>
      </c>
      <c r="I69" t="e">
        <f ca="1"/>
        <v>#NAME?</v>
      </c>
      <c r="J69" t="e">
        <f ca="1"/>
        <v>#NAME?</v>
      </c>
      <c r="K69" t="e">
        <f ca="1"/>
        <v>#NAME?</v>
      </c>
      <c r="L69" t="e">
        <f ca="1"/>
        <v>#NAME?</v>
      </c>
      <c r="M69" t="e">
        <f ca="1"/>
        <v>#NAME?</v>
      </c>
      <c r="N69" t="e">
        <f ca="1"/>
        <v>#NAME?</v>
      </c>
      <c r="O69" t="e">
        <f ca="1"/>
        <v>#NAME?</v>
      </c>
      <c r="P69" t="e">
        <f ca="1"/>
        <v>#NAME?</v>
      </c>
      <c r="Q69" t="e">
        <f ca="1"/>
        <v>#NAME?</v>
      </c>
      <c r="R69" t="e">
        <f ca="1"/>
        <v>#NAME?</v>
      </c>
      <c r="S69" t="e">
        <f ca="1"/>
        <v>#NAME?</v>
      </c>
      <c r="T69" t="e">
        <f ca="1"/>
        <v>#NAME?</v>
      </c>
      <c r="U69" t="e">
        <f ca="1"/>
        <v>#NAME?</v>
      </c>
      <c r="V69" t="e">
        <f ca="1"/>
        <v>#NAME?</v>
      </c>
      <c r="W69" t="e">
        <f ca="1"/>
        <v>#NAME?</v>
      </c>
      <c r="X69" t="e">
        <f ca="1"/>
        <v>#NAME?</v>
      </c>
      <c r="Y69" t="e">
        <f ca="1"/>
        <v>#NAME?</v>
      </c>
    </row>
    <row r="70" spans="2:25" x14ac:dyDescent="0.3">
      <c r="B70" t="e">
        <f ca="1"/>
        <v>#NAME?</v>
      </c>
      <c r="C70" t="e">
        <f ca="1"/>
        <v>#NAME?</v>
      </c>
      <c r="D70" t="e">
        <f ca="1"/>
        <v>#NAME?</v>
      </c>
      <c r="E70" t="e">
        <f ca="1"/>
        <v>#NAME?</v>
      </c>
      <c r="F70" t="e">
        <f ca="1"/>
        <v>#NAME?</v>
      </c>
      <c r="G70" t="e">
        <f ca="1"/>
        <v>#NAME?</v>
      </c>
      <c r="H70" t="e">
        <f ca="1"/>
        <v>#NAME?</v>
      </c>
      <c r="I70" t="e">
        <f ca="1"/>
        <v>#NAME?</v>
      </c>
      <c r="J70" t="e">
        <f ca="1"/>
        <v>#NAME?</v>
      </c>
      <c r="K70" t="e">
        <f ca="1"/>
        <v>#NAME?</v>
      </c>
      <c r="L70" t="e">
        <f ca="1"/>
        <v>#NAME?</v>
      </c>
      <c r="M70" t="e">
        <f ca="1"/>
        <v>#NAME?</v>
      </c>
      <c r="N70" t="e">
        <f ca="1"/>
        <v>#NAME?</v>
      </c>
      <c r="O70" t="e">
        <f ca="1"/>
        <v>#NAME?</v>
      </c>
      <c r="P70" t="e">
        <f ca="1"/>
        <v>#NAME?</v>
      </c>
      <c r="Q70" t="e">
        <f ca="1"/>
        <v>#NAME?</v>
      </c>
      <c r="R70" t="e">
        <f ca="1"/>
        <v>#NAME?</v>
      </c>
      <c r="S70" t="e">
        <f ca="1"/>
        <v>#NAME?</v>
      </c>
      <c r="T70" t="e">
        <f ca="1"/>
        <v>#NAME?</v>
      </c>
      <c r="U70" t="e">
        <f ca="1"/>
        <v>#NAME?</v>
      </c>
      <c r="V70" t="e">
        <f ca="1"/>
        <v>#NAME?</v>
      </c>
      <c r="W70" t="e">
        <f ca="1"/>
        <v>#NAME?</v>
      </c>
      <c r="X70" t="e">
        <f ca="1"/>
        <v>#NAME?</v>
      </c>
      <c r="Y70" t="e">
        <f ca="1"/>
        <v>#NAME?</v>
      </c>
    </row>
    <row r="71" spans="2:25" x14ac:dyDescent="0.3">
      <c r="B71" t="e">
        <f ca="1"/>
        <v>#NAME?</v>
      </c>
      <c r="C71" t="e">
        <f ca="1"/>
        <v>#NAME?</v>
      </c>
      <c r="D71" t="e">
        <f ca="1"/>
        <v>#NAME?</v>
      </c>
      <c r="E71" t="e">
        <f ca="1"/>
        <v>#NAME?</v>
      </c>
      <c r="F71" t="e">
        <f ca="1"/>
        <v>#NAME?</v>
      </c>
      <c r="G71" t="e">
        <f ca="1"/>
        <v>#NAME?</v>
      </c>
      <c r="H71" t="e">
        <f ca="1"/>
        <v>#NAME?</v>
      </c>
      <c r="I71" t="e">
        <f ca="1"/>
        <v>#NAME?</v>
      </c>
      <c r="J71" t="e">
        <f ca="1"/>
        <v>#NAME?</v>
      </c>
      <c r="K71" t="e">
        <f ca="1"/>
        <v>#NAME?</v>
      </c>
      <c r="L71" t="e">
        <f ca="1"/>
        <v>#NAME?</v>
      </c>
      <c r="M71" t="e">
        <f ca="1"/>
        <v>#NAME?</v>
      </c>
      <c r="N71" t="e">
        <f ca="1"/>
        <v>#NAME?</v>
      </c>
      <c r="O71" t="e">
        <f ca="1"/>
        <v>#NAME?</v>
      </c>
      <c r="P71" t="e">
        <f ca="1"/>
        <v>#NAME?</v>
      </c>
      <c r="Q71" t="e">
        <f ca="1"/>
        <v>#NAME?</v>
      </c>
      <c r="R71" t="e">
        <f ca="1"/>
        <v>#NAME?</v>
      </c>
      <c r="S71" t="e">
        <f ca="1"/>
        <v>#NAME?</v>
      </c>
      <c r="T71" t="e">
        <f ca="1"/>
        <v>#NAME?</v>
      </c>
      <c r="U71" t="e">
        <f ca="1"/>
        <v>#NAME?</v>
      </c>
      <c r="V71" t="e">
        <f ca="1"/>
        <v>#NAME?</v>
      </c>
      <c r="W71" t="e">
        <f ca="1"/>
        <v>#NAME?</v>
      </c>
      <c r="X71" t="e">
        <f ca="1"/>
        <v>#NAME?</v>
      </c>
      <c r="Y71" t="e">
        <f ca="1"/>
        <v>#NAME?</v>
      </c>
    </row>
    <row r="72" spans="2:25" x14ac:dyDescent="0.3">
      <c r="B72" t="e">
        <f ca="1"/>
        <v>#NAME?</v>
      </c>
      <c r="C72" t="e">
        <f ca="1"/>
        <v>#NAME?</v>
      </c>
      <c r="D72" t="e">
        <f ca="1"/>
        <v>#NAME?</v>
      </c>
      <c r="E72" t="e">
        <f ca="1"/>
        <v>#NAME?</v>
      </c>
      <c r="F72" t="e">
        <f ca="1"/>
        <v>#NAME?</v>
      </c>
      <c r="G72" t="e">
        <f ca="1"/>
        <v>#NAME?</v>
      </c>
      <c r="H72" t="e">
        <f ca="1"/>
        <v>#NAME?</v>
      </c>
      <c r="I72" t="e">
        <f ca="1"/>
        <v>#NAME?</v>
      </c>
      <c r="J72" t="e">
        <f ca="1"/>
        <v>#NAME?</v>
      </c>
      <c r="K72" t="e">
        <f ca="1"/>
        <v>#NAME?</v>
      </c>
      <c r="L72" t="e">
        <f ca="1"/>
        <v>#NAME?</v>
      </c>
      <c r="M72" t="e">
        <f ca="1"/>
        <v>#NAME?</v>
      </c>
      <c r="N72" t="e">
        <f ca="1"/>
        <v>#NAME?</v>
      </c>
      <c r="O72" t="e">
        <f ca="1"/>
        <v>#NAME?</v>
      </c>
      <c r="P72" t="e">
        <f ca="1"/>
        <v>#NAME?</v>
      </c>
      <c r="Q72" t="e">
        <f ca="1"/>
        <v>#NAME?</v>
      </c>
      <c r="R72" t="e">
        <f ca="1"/>
        <v>#NAME?</v>
      </c>
      <c r="S72" t="e">
        <f ca="1"/>
        <v>#NAME?</v>
      </c>
      <c r="T72" t="e">
        <f ca="1"/>
        <v>#NAME?</v>
      </c>
      <c r="U72" t="e">
        <f ca="1"/>
        <v>#NAME?</v>
      </c>
      <c r="V72" t="e">
        <f ca="1"/>
        <v>#NAME?</v>
      </c>
      <c r="W72" t="e">
        <f ca="1"/>
        <v>#NAME?</v>
      </c>
      <c r="X72" t="e">
        <f ca="1"/>
        <v>#NAME?</v>
      </c>
      <c r="Y72" t="e">
        <f ca="1"/>
        <v>#NAME?</v>
      </c>
    </row>
    <row r="73" spans="2:25" x14ac:dyDescent="0.3">
      <c r="B73" t="e">
        <f ca="1"/>
        <v>#NAME?</v>
      </c>
      <c r="C73" t="e">
        <f ca="1"/>
        <v>#NAME?</v>
      </c>
      <c r="D73" t="e">
        <f ca="1"/>
        <v>#NAME?</v>
      </c>
      <c r="E73" t="e">
        <f ca="1"/>
        <v>#NAME?</v>
      </c>
      <c r="F73" t="e">
        <f ca="1"/>
        <v>#NAME?</v>
      </c>
      <c r="G73" t="e">
        <f ca="1"/>
        <v>#NAME?</v>
      </c>
      <c r="H73" t="e">
        <f ca="1"/>
        <v>#NAME?</v>
      </c>
      <c r="I73" t="e">
        <f ca="1"/>
        <v>#NAME?</v>
      </c>
      <c r="J73" t="e">
        <f ca="1"/>
        <v>#NAME?</v>
      </c>
      <c r="K73" t="e">
        <f ca="1"/>
        <v>#NAME?</v>
      </c>
      <c r="L73" t="e">
        <f ca="1"/>
        <v>#NAME?</v>
      </c>
      <c r="M73" t="e">
        <f ca="1"/>
        <v>#NAME?</v>
      </c>
      <c r="N73" t="e">
        <f ca="1"/>
        <v>#NAME?</v>
      </c>
      <c r="O73" t="e">
        <f ca="1"/>
        <v>#NAME?</v>
      </c>
      <c r="P73" t="e">
        <f ca="1"/>
        <v>#NAME?</v>
      </c>
      <c r="Q73" t="e">
        <f ca="1"/>
        <v>#NAME?</v>
      </c>
      <c r="R73" t="e">
        <f ca="1"/>
        <v>#NAME?</v>
      </c>
      <c r="S73" t="e">
        <f ca="1"/>
        <v>#NAME?</v>
      </c>
      <c r="T73" t="e">
        <f ca="1"/>
        <v>#NAME?</v>
      </c>
      <c r="U73" t="e">
        <f ca="1"/>
        <v>#NAME?</v>
      </c>
      <c r="V73" t="e">
        <f ca="1"/>
        <v>#NAME?</v>
      </c>
      <c r="W73" t="e">
        <f ca="1"/>
        <v>#NAME?</v>
      </c>
      <c r="X73" t="e">
        <f ca="1"/>
        <v>#NAME?</v>
      </c>
      <c r="Y73" t="e">
        <f ca="1"/>
        <v>#NAME?</v>
      </c>
    </row>
    <row r="74" spans="2:25" x14ac:dyDescent="0.3">
      <c r="B74" t="e">
        <f ca="1"/>
        <v>#NAME?</v>
      </c>
      <c r="C74" t="e">
        <f ca="1"/>
        <v>#NAME?</v>
      </c>
      <c r="D74" t="e">
        <f ca="1"/>
        <v>#NAME?</v>
      </c>
      <c r="E74" t="e">
        <f ca="1"/>
        <v>#NAME?</v>
      </c>
      <c r="F74" t="e">
        <f ca="1"/>
        <v>#NAME?</v>
      </c>
      <c r="G74" t="e">
        <f ca="1"/>
        <v>#NAME?</v>
      </c>
      <c r="H74" t="e">
        <f ca="1"/>
        <v>#NAME?</v>
      </c>
      <c r="I74" t="e">
        <f ca="1"/>
        <v>#NAME?</v>
      </c>
      <c r="J74" t="e">
        <f ca="1"/>
        <v>#NAME?</v>
      </c>
      <c r="K74" t="e">
        <f ca="1"/>
        <v>#NAME?</v>
      </c>
      <c r="L74" t="e">
        <f ca="1"/>
        <v>#NAME?</v>
      </c>
      <c r="M74" t="e">
        <f ca="1"/>
        <v>#NAME?</v>
      </c>
      <c r="N74" t="e">
        <f ca="1"/>
        <v>#NAME?</v>
      </c>
      <c r="O74" t="e">
        <f ca="1"/>
        <v>#NAME?</v>
      </c>
      <c r="P74" t="e">
        <f ca="1"/>
        <v>#NAME?</v>
      </c>
      <c r="Q74" t="e">
        <f ca="1"/>
        <v>#NAME?</v>
      </c>
      <c r="R74" t="e">
        <f ca="1"/>
        <v>#NAME?</v>
      </c>
      <c r="S74" t="e">
        <f ca="1"/>
        <v>#NAME?</v>
      </c>
      <c r="T74" t="e">
        <f ca="1"/>
        <v>#NAME?</v>
      </c>
      <c r="U74" t="e">
        <f ca="1"/>
        <v>#NAME?</v>
      </c>
      <c r="V74" t="e">
        <f ca="1"/>
        <v>#NAME?</v>
      </c>
      <c r="W74" t="e">
        <f ca="1"/>
        <v>#NAME?</v>
      </c>
      <c r="X74" t="e">
        <f ca="1"/>
        <v>#NAME?</v>
      </c>
      <c r="Y74" t="e">
        <f ca="1"/>
        <v>#NAME?</v>
      </c>
    </row>
    <row r="75" spans="2:25" x14ac:dyDescent="0.3">
      <c r="B75" t="e">
        <f ca="1"/>
        <v>#NAME?</v>
      </c>
      <c r="C75" t="e">
        <f ca="1"/>
        <v>#NAME?</v>
      </c>
      <c r="D75" t="e">
        <f ca="1"/>
        <v>#NAME?</v>
      </c>
      <c r="E75" t="e">
        <f ca="1"/>
        <v>#NAME?</v>
      </c>
      <c r="F75" t="e">
        <f ca="1"/>
        <v>#NAME?</v>
      </c>
      <c r="G75" t="e">
        <f ca="1"/>
        <v>#NAME?</v>
      </c>
      <c r="H75" t="e">
        <f ca="1"/>
        <v>#NAME?</v>
      </c>
      <c r="I75" t="e">
        <f ca="1"/>
        <v>#NAME?</v>
      </c>
      <c r="J75" t="e">
        <f ca="1"/>
        <v>#NAME?</v>
      </c>
      <c r="K75" t="e">
        <f ca="1"/>
        <v>#NAME?</v>
      </c>
      <c r="L75" t="e">
        <f ca="1"/>
        <v>#NAME?</v>
      </c>
      <c r="M75" t="e">
        <f ca="1"/>
        <v>#NAME?</v>
      </c>
      <c r="N75" t="e">
        <f ca="1"/>
        <v>#NAME?</v>
      </c>
      <c r="O75" t="e">
        <f ca="1"/>
        <v>#NAME?</v>
      </c>
      <c r="P75" t="e">
        <f ca="1"/>
        <v>#NAME?</v>
      </c>
      <c r="Q75" t="e">
        <f ca="1"/>
        <v>#NAME?</v>
      </c>
      <c r="R75" t="e">
        <f ca="1"/>
        <v>#NAME?</v>
      </c>
      <c r="S75" t="e">
        <f ca="1"/>
        <v>#NAME?</v>
      </c>
      <c r="T75" t="e">
        <f ca="1"/>
        <v>#NAME?</v>
      </c>
      <c r="U75" t="e">
        <f ca="1"/>
        <v>#NAME?</v>
      </c>
      <c r="V75" t="e">
        <f ca="1"/>
        <v>#NAME?</v>
      </c>
      <c r="W75" t="e">
        <f ca="1"/>
        <v>#NAME?</v>
      </c>
      <c r="X75" t="e">
        <f ca="1"/>
        <v>#NAME?</v>
      </c>
      <c r="Y75" t="e">
        <f ca="1"/>
        <v>#NAME?</v>
      </c>
    </row>
    <row r="76" spans="2:25" x14ac:dyDescent="0.3">
      <c r="B76" t="e">
        <f ca="1"/>
        <v>#NAME?</v>
      </c>
      <c r="C76" t="e">
        <f ca="1"/>
        <v>#NAME?</v>
      </c>
      <c r="D76" t="e">
        <f ca="1"/>
        <v>#NAME?</v>
      </c>
      <c r="E76" t="e">
        <f ca="1"/>
        <v>#NAME?</v>
      </c>
      <c r="F76" t="e">
        <f ca="1"/>
        <v>#NAME?</v>
      </c>
      <c r="G76" t="e">
        <f ca="1"/>
        <v>#NAME?</v>
      </c>
      <c r="H76" t="e">
        <f ca="1"/>
        <v>#NAME?</v>
      </c>
      <c r="I76" t="e">
        <f ca="1"/>
        <v>#NAME?</v>
      </c>
      <c r="J76" t="e">
        <f ca="1"/>
        <v>#NAME?</v>
      </c>
      <c r="K76" t="e">
        <f ca="1"/>
        <v>#NAME?</v>
      </c>
      <c r="L76" t="e">
        <f ca="1"/>
        <v>#NAME?</v>
      </c>
      <c r="M76" t="e">
        <f ca="1"/>
        <v>#NAME?</v>
      </c>
      <c r="N76" t="e">
        <f ca="1"/>
        <v>#NAME?</v>
      </c>
      <c r="O76" t="e">
        <f ca="1"/>
        <v>#NAME?</v>
      </c>
      <c r="P76" t="e">
        <f ca="1"/>
        <v>#NAME?</v>
      </c>
      <c r="Q76" t="e">
        <f ca="1"/>
        <v>#NAME?</v>
      </c>
      <c r="R76" t="e">
        <f ca="1"/>
        <v>#NAME?</v>
      </c>
      <c r="S76" t="e">
        <f ca="1"/>
        <v>#NAME?</v>
      </c>
      <c r="T76" t="e">
        <f ca="1"/>
        <v>#NAME?</v>
      </c>
      <c r="U76" t="e">
        <f ca="1"/>
        <v>#NAME?</v>
      </c>
      <c r="V76" t="e">
        <f ca="1"/>
        <v>#NAME?</v>
      </c>
      <c r="W76" t="e">
        <f ca="1"/>
        <v>#NAME?</v>
      </c>
      <c r="X76" t="e">
        <f ca="1"/>
        <v>#NAME?</v>
      </c>
      <c r="Y76" t="e">
        <f ca="1"/>
        <v>#NAME?</v>
      </c>
    </row>
    <row r="77" spans="2:25" x14ac:dyDescent="0.3">
      <c r="B77" t="e">
        <f ca="1"/>
        <v>#NAME?</v>
      </c>
      <c r="C77" t="e">
        <f ca="1"/>
        <v>#NAME?</v>
      </c>
      <c r="D77" t="e">
        <f ca="1"/>
        <v>#NAME?</v>
      </c>
      <c r="E77" t="e">
        <f ca="1"/>
        <v>#NAME?</v>
      </c>
      <c r="F77" t="e">
        <f ca="1"/>
        <v>#NAME?</v>
      </c>
      <c r="G77" t="e">
        <f ca="1"/>
        <v>#NAME?</v>
      </c>
      <c r="H77" t="e">
        <f ca="1"/>
        <v>#NAME?</v>
      </c>
      <c r="I77" t="e">
        <f ca="1"/>
        <v>#NAME?</v>
      </c>
      <c r="J77" t="e">
        <f ca="1"/>
        <v>#NAME?</v>
      </c>
      <c r="K77" t="e">
        <f ca="1"/>
        <v>#NAME?</v>
      </c>
      <c r="L77" t="e">
        <f ca="1"/>
        <v>#NAME?</v>
      </c>
      <c r="M77" t="e">
        <f ca="1"/>
        <v>#NAME?</v>
      </c>
      <c r="N77" t="e">
        <f ca="1"/>
        <v>#NAME?</v>
      </c>
      <c r="O77" t="e">
        <f ca="1"/>
        <v>#NAME?</v>
      </c>
      <c r="P77" t="e">
        <f ca="1"/>
        <v>#NAME?</v>
      </c>
      <c r="Q77" t="e">
        <f ca="1"/>
        <v>#NAME?</v>
      </c>
      <c r="R77" t="e">
        <f ca="1"/>
        <v>#NAME?</v>
      </c>
      <c r="S77" t="e">
        <f ca="1"/>
        <v>#NAME?</v>
      </c>
      <c r="T77" t="e">
        <f ca="1"/>
        <v>#NAME?</v>
      </c>
      <c r="U77" t="e">
        <f ca="1"/>
        <v>#NAME?</v>
      </c>
      <c r="V77" t="e">
        <f ca="1"/>
        <v>#NAME?</v>
      </c>
      <c r="W77" t="e">
        <f ca="1"/>
        <v>#NAME?</v>
      </c>
      <c r="X77" t="e">
        <f ca="1"/>
        <v>#NAME?</v>
      </c>
      <c r="Y77" t="e">
        <f ca="1"/>
        <v>#NAME?</v>
      </c>
    </row>
    <row r="78" spans="2:25" x14ac:dyDescent="0.3">
      <c r="B78" t="e">
        <f ca="1"/>
        <v>#NAME?</v>
      </c>
      <c r="C78" t="e">
        <f ca="1"/>
        <v>#NAME?</v>
      </c>
      <c r="D78" t="e">
        <f ca="1"/>
        <v>#NAME?</v>
      </c>
      <c r="E78" t="e">
        <f ca="1"/>
        <v>#NAME?</v>
      </c>
      <c r="F78" t="e">
        <f ca="1"/>
        <v>#NAME?</v>
      </c>
      <c r="G78" t="e">
        <f ca="1"/>
        <v>#NAME?</v>
      </c>
      <c r="H78" t="e">
        <f ca="1"/>
        <v>#NAME?</v>
      </c>
      <c r="I78" t="e">
        <f ca="1"/>
        <v>#NAME?</v>
      </c>
      <c r="J78" t="e">
        <f ca="1"/>
        <v>#NAME?</v>
      </c>
      <c r="K78" t="e">
        <f ca="1"/>
        <v>#NAME?</v>
      </c>
      <c r="L78" t="e">
        <f ca="1"/>
        <v>#NAME?</v>
      </c>
      <c r="M78" t="e">
        <f ca="1"/>
        <v>#NAME?</v>
      </c>
      <c r="N78" t="e">
        <f ca="1"/>
        <v>#NAME?</v>
      </c>
      <c r="O78" t="e">
        <f ca="1"/>
        <v>#NAME?</v>
      </c>
      <c r="P78" t="e">
        <f ca="1"/>
        <v>#NAME?</v>
      </c>
      <c r="Q78" t="e">
        <f ca="1"/>
        <v>#NAME?</v>
      </c>
      <c r="R78" t="e">
        <f ca="1"/>
        <v>#NAME?</v>
      </c>
      <c r="S78" t="e">
        <f ca="1"/>
        <v>#NAME?</v>
      </c>
      <c r="T78" t="e">
        <f ca="1"/>
        <v>#NAME?</v>
      </c>
      <c r="U78" t="e">
        <f ca="1"/>
        <v>#NAME?</v>
      </c>
      <c r="V78" t="e">
        <f ca="1"/>
        <v>#NAME?</v>
      </c>
      <c r="W78" t="e">
        <f ca="1"/>
        <v>#NAME?</v>
      </c>
      <c r="X78" t="e">
        <f ca="1"/>
        <v>#NAME?</v>
      </c>
      <c r="Y78" t="e">
        <f ca="1"/>
        <v>#NAME?</v>
      </c>
    </row>
    <row r="79" spans="2:25" x14ac:dyDescent="0.3">
      <c r="B79" t="e">
        <f ca="1"/>
        <v>#NAME?</v>
      </c>
      <c r="C79" t="e">
        <f ca="1"/>
        <v>#NAME?</v>
      </c>
      <c r="D79" t="e">
        <f ca="1"/>
        <v>#NAME?</v>
      </c>
      <c r="E79" t="e">
        <f ca="1"/>
        <v>#NAME?</v>
      </c>
      <c r="F79" t="e">
        <f ca="1"/>
        <v>#NAME?</v>
      </c>
      <c r="G79" t="e">
        <f ca="1"/>
        <v>#NAME?</v>
      </c>
      <c r="H79" t="e">
        <f ca="1"/>
        <v>#NAME?</v>
      </c>
      <c r="I79" t="e">
        <f ca="1"/>
        <v>#NAME?</v>
      </c>
      <c r="J79" t="e">
        <f ca="1"/>
        <v>#NAME?</v>
      </c>
      <c r="K79" t="e">
        <f ca="1"/>
        <v>#NAME?</v>
      </c>
      <c r="L79" t="e">
        <f ca="1"/>
        <v>#NAME?</v>
      </c>
      <c r="M79" t="e">
        <f ca="1"/>
        <v>#NAME?</v>
      </c>
      <c r="N79" t="e">
        <f ca="1"/>
        <v>#NAME?</v>
      </c>
      <c r="O79" t="e">
        <f ca="1"/>
        <v>#NAME?</v>
      </c>
      <c r="P79" t="e">
        <f ca="1"/>
        <v>#NAME?</v>
      </c>
      <c r="Q79" t="e">
        <f ca="1"/>
        <v>#NAME?</v>
      </c>
      <c r="R79" t="e">
        <f ca="1"/>
        <v>#NAME?</v>
      </c>
      <c r="S79" t="e">
        <f ca="1"/>
        <v>#NAME?</v>
      </c>
      <c r="T79" t="e">
        <f ca="1"/>
        <v>#NAME?</v>
      </c>
      <c r="U79" t="e">
        <f ca="1"/>
        <v>#NAME?</v>
      </c>
      <c r="V79" t="e">
        <f ca="1"/>
        <v>#NAME?</v>
      </c>
      <c r="W79" t="e">
        <f ca="1"/>
        <v>#NAME?</v>
      </c>
      <c r="X79" t="e">
        <f ca="1"/>
        <v>#NAME?</v>
      </c>
      <c r="Y79" t="e">
        <f ca="1"/>
        <v>#NAME?</v>
      </c>
    </row>
    <row r="80" spans="2:25" x14ac:dyDescent="0.3">
      <c r="B80" t="e">
        <f ca="1"/>
        <v>#NAME?</v>
      </c>
      <c r="C80" t="e">
        <f ca="1"/>
        <v>#NAME?</v>
      </c>
      <c r="D80" t="e">
        <f ca="1"/>
        <v>#NAME?</v>
      </c>
      <c r="E80" t="e">
        <f ca="1"/>
        <v>#NAME?</v>
      </c>
      <c r="F80" t="e">
        <f ca="1"/>
        <v>#NAME?</v>
      </c>
      <c r="G80" t="e">
        <f ca="1"/>
        <v>#NAME?</v>
      </c>
      <c r="H80" t="e">
        <f ca="1"/>
        <v>#NAME?</v>
      </c>
      <c r="I80" t="e">
        <f ca="1"/>
        <v>#NAME?</v>
      </c>
      <c r="J80" t="e">
        <f ca="1"/>
        <v>#NAME?</v>
      </c>
      <c r="K80" t="e">
        <f ca="1"/>
        <v>#NAME?</v>
      </c>
      <c r="L80" t="e">
        <f ca="1"/>
        <v>#NAME?</v>
      </c>
      <c r="M80" t="e">
        <f ca="1"/>
        <v>#NAME?</v>
      </c>
      <c r="N80" t="e">
        <f ca="1"/>
        <v>#NAME?</v>
      </c>
      <c r="O80" t="e">
        <f ca="1"/>
        <v>#NAME?</v>
      </c>
      <c r="P80" t="e">
        <f ca="1"/>
        <v>#NAME?</v>
      </c>
      <c r="Q80" t="e">
        <f ca="1"/>
        <v>#NAME?</v>
      </c>
      <c r="R80" t="e">
        <f ca="1"/>
        <v>#NAME?</v>
      </c>
      <c r="S80" t="e">
        <f ca="1"/>
        <v>#NAME?</v>
      </c>
      <c r="T80" t="e">
        <f ca="1"/>
        <v>#NAME?</v>
      </c>
      <c r="U80" t="e">
        <f ca="1"/>
        <v>#NAME?</v>
      </c>
      <c r="V80" t="e">
        <f ca="1"/>
        <v>#NAME?</v>
      </c>
      <c r="W80" t="e">
        <f ca="1"/>
        <v>#NAME?</v>
      </c>
      <c r="X80" t="e">
        <f ca="1"/>
        <v>#NAME?</v>
      </c>
      <c r="Y80" t="e">
        <f ca="1"/>
        <v>#NAME?</v>
      </c>
    </row>
    <row r="81" spans="2:25" x14ac:dyDescent="0.3">
      <c r="B81" t="e">
        <f ca="1"/>
        <v>#NAME?</v>
      </c>
      <c r="C81" t="e">
        <f ca="1"/>
        <v>#NAME?</v>
      </c>
      <c r="D81" t="e">
        <f ca="1"/>
        <v>#NAME?</v>
      </c>
      <c r="E81" t="e">
        <f ca="1"/>
        <v>#NAME?</v>
      </c>
      <c r="F81" t="e">
        <f ca="1"/>
        <v>#NAME?</v>
      </c>
      <c r="G81" t="e">
        <f ca="1"/>
        <v>#NAME?</v>
      </c>
      <c r="H81" t="e">
        <f ca="1"/>
        <v>#NAME?</v>
      </c>
      <c r="I81" t="e">
        <f ca="1"/>
        <v>#NAME?</v>
      </c>
      <c r="J81" t="e">
        <f ca="1"/>
        <v>#NAME?</v>
      </c>
      <c r="K81" t="e">
        <f ca="1"/>
        <v>#NAME?</v>
      </c>
      <c r="L81" t="e">
        <f ca="1"/>
        <v>#NAME?</v>
      </c>
      <c r="M81" t="e">
        <f ca="1"/>
        <v>#NAME?</v>
      </c>
      <c r="N81" t="e">
        <f ca="1"/>
        <v>#NAME?</v>
      </c>
      <c r="O81" t="e">
        <f ca="1"/>
        <v>#NAME?</v>
      </c>
      <c r="P81" t="e">
        <f ca="1"/>
        <v>#NAME?</v>
      </c>
      <c r="Q81" t="e">
        <f ca="1"/>
        <v>#NAME?</v>
      </c>
      <c r="R81" t="e">
        <f ca="1"/>
        <v>#NAME?</v>
      </c>
      <c r="S81" t="e">
        <f ca="1"/>
        <v>#NAME?</v>
      </c>
      <c r="T81" t="e">
        <f ca="1"/>
        <v>#NAME?</v>
      </c>
      <c r="U81" t="e">
        <f ca="1"/>
        <v>#NAME?</v>
      </c>
      <c r="V81" t="e">
        <f ca="1"/>
        <v>#NAME?</v>
      </c>
      <c r="W81" t="e">
        <f ca="1"/>
        <v>#NAME?</v>
      </c>
      <c r="X81" t="e">
        <f ca="1"/>
        <v>#NAME?</v>
      </c>
      <c r="Y81" t="e">
        <f ca="1"/>
        <v>#NAME?</v>
      </c>
    </row>
    <row r="82" spans="2:25" x14ac:dyDescent="0.3">
      <c r="B82" t="e">
        <f ca="1"/>
        <v>#NAME?</v>
      </c>
      <c r="C82" t="e">
        <f ca="1"/>
        <v>#NAME?</v>
      </c>
      <c r="D82" t="e">
        <f ca="1"/>
        <v>#NAME?</v>
      </c>
      <c r="E82" t="e">
        <f ca="1"/>
        <v>#NAME?</v>
      </c>
      <c r="F82" t="e">
        <f ca="1"/>
        <v>#NAME?</v>
      </c>
      <c r="G82" t="e">
        <f ca="1"/>
        <v>#NAME?</v>
      </c>
      <c r="H82" t="e">
        <f ca="1"/>
        <v>#NAME?</v>
      </c>
      <c r="I82" t="e">
        <f ca="1"/>
        <v>#NAME?</v>
      </c>
      <c r="J82" t="e">
        <f ca="1"/>
        <v>#NAME?</v>
      </c>
      <c r="K82" t="e">
        <f ca="1"/>
        <v>#NAME?</v>
      </c>
      <c r="L82" t="e">
        <f ca="1"/>
        <v>#NAME?</v>
      </c>
      <c r="M82" t="e">
        <f ca="1"/>
        <v>#NAME?</v>
      </c>
      <c r="N82" t="e">
        <f ca="1"/>
        <v>#NAME?</v>
      </c>
      <c r="O82" t="e">
        <f ca="1"/>
        <v>#NAME?</v>
      </c>
      <c r="P82" t="e">
        <f ca="1"/>
        <v>#NAME?</v>
      </c>
      <c r="Q82" t="e">
        <f ca="1"/>
        <v>#NAME?</v>
      </c>
      <c r="R82" t="e">
        <f ca="1"/>
        <v>#NAME?</v>
      </c>
      <c r="S82" t="e">
        <f ca="1"/>
        <v>#NAME?</v>
      </c>
      <c r="T82" t="e">
        <f ca="1"/>
        <v>#NAME?</v>
      </c>
      <c r="U82" t="e">
        <f ca="1"/>
        <v>#NAME?</v>
      </c>
      <c r="V82" t="e">
        <f ca="1"/>
        <v>#NAME?</v>
      </c>
      <c r="W82" t="e">
        <f ca="1"/>
        <v>#NAME?</v>
      </c>
      <c r="X82" t="e">
        <f ca="1"/>
        <v>#NAME?</v>
      </c>
      <c r="Y82" t="e">
        <f ca="1"/>
        <v>#NAME?</v>
      </c>
    </row>
    <row r="83" spans="2:25" x14ac:dyDescent="0.3">
      <c r="B83" t="e">
        <f ca="1"/>
        <v>#NAME?</v>
      </c>
      <c r="C83" t="e">
        <f ca="1"/>
        <v>#NAME?</v>
      </c>
      <c r="D83" t="e">
        <f ca="1"/>
        <v>#NAME?</v>
      </c>
      <c r="E83" t="e">
        <f ca="1"/>
        <v>#NAME?</v>
      </c>
      <c r="F83" t="e">
        <f ca="1"/>
        <v>#NAME?</v>
      </c>
      <c r="G83" t="e">
        <f ca="1"/>
        <v>#NAME?</v>
      </c>
      <c r="H83" t="e">
        <f ca="1"/>
        <v>#NAME?</v>
      </c>
      <c r="I83" t="e">
        <f ca="1"/>
        <v>#NAME?</v>
      </c>
      <c r="J83" t="e">
        <f ca="1"/>
        <v>#NAME?</v>
      </c>
      <c r="K83" t="e">
        <f ca="1"/>
        <v>#NAME?</v>
      </c>
      <c r="L83" t="e">
        <f ca="1"/>
        <v>#NAME?</v>
      </c>
      <c r="M83" t="e">
        <f ca="1"/>
        <v>#NAME?</v>
      </c>
      <c r="N83" t="e">
        <f ca="1"/>
        <v>#NAME?</v>
      </c>
      <c r="O83" t="e">
        <f ca="1"/>
        <v>#NAME?</v>
      </c>
      <c r="P83" t="e">
        <f ca="1"/>
        <v>#NAME?</v>
      </c>
      <c r="Q83" t="e">
        <f ca="1"/>
        <v>#NAME?</v>
      </c>
      <c r="R83" t="e">
        <f ca="1"/>
        <v>#NAME?</v>
      </c>
      <c r="S83" t="e">
        <f ca="1"/>
        <v>#NAME?</v>
      </c>
      <c r="T83" t="e">
        <f ca="1"/>
        <v>#NAME?</v>
      </c>
      <c r="U83" t="e">
        <f ca="1"/>
        <v>#NAME?</v>
      </c>
      <c r="V83" t="e">
        <f ca="1"/>
        <v>#NAME?</v>
      </c>
      <c r="W83" t="e">
        <f ca="1"/>
        <v>#NAME?</v>
      </c>
      <c r="X83" t="e">
        <f ca="1"/>
        <v>#NAME?</v>
      </c>
      <c r="Y83" t="e">
        <f ca="1"/>
        <v>#NAME?</v>
      </c>
    </row>
    <row r="84" spans="2:25" x14ac:dyDescent="0.3">
      <c r="B84" t="e">
        <f ca="1"/>
        <v>#NAME?</v>
      </c>
      <c r="C84" t="e">
        <f ca="1"/>
        <v>#NAME?</v>
      </c>
      <c r="D84" t="e">
        <f ca="1"/>
        <v>#NAME?</v>
      </c>
      <c r="E84" t="e">
        <f ca="1"/>
        <v>#NAME?</v>
      </c>
      <c r="F84" t="e">
        <f ca="1"/>
        <v>#NAME?</v>
      </c>
      <c r="G84" t="e">
        <f ca="1"/>
        <v>#NAME?</v>
      </c>
      <c r="H84" t="e">
        <f ca="1"/>
        <v>#NAME?</v>
      </c>
      <c r="I84" t="e">
        <f ca="1"/>
        <v>#NAME?</v>
      </c>
      <c r="J84" t="e">
        <f ca="1"/>
        <v>#NAME?</v>
      </c>
      <c r="K84" t="e">
        <f ca="1"/>
        <v>#NAME?</v>
      </c>
      <c r="L84" t="e">
        <f ca="1"/>
        <v>#NAME?</v>
      </c>
      <c r="M84" t="e">
        <f ca="1"/>
        <v>#NAME?</v>
      </c>
      <c r="N84" t="e">
        <f ca="1"/>
        <v>#NAME?</v>
      </c>
      <c r="O84" t="e">
        <f ca="1"/>
        <v>#NAME?</v>
      </c>
      <c r="P84" t="e">
        <f ca="1"/>
        <v>#NAME?</v>
      </c>
      <c r="Q84" t="e">
        <f ca="1"/>
        <v>#NAME?</v>
      </c>
      <c r="R84" t="e">
        <f ca="1"/>
        <v>#NAME?</v>
      </c>
      <c r="S84" t="e">
        <f ca="1"/>
        <v>#NAME?</v>
      </c>
      <c r="T84" t="e">
        <f ca="1"/>
        <v>#NAME?</v>
      </c>
      <c r="U84" t="e">
        <f ca="1"/>
        <v>#NAME?</v>
      </c>
      <c r="V84" t="e">
        <f ca="1"/>
        <v>#NAME?</v>
      </c>
      <c r="W84" t="e">
        <f ca="1"/>
        <v>#NAME?</v>
      </c>
      <c r="X84" t="e">
        <f ca="1"/>
        <v>#NAME?</v>
      </c>
      <c r="Y84" t="e">
        <f ca="1"/>
        <v>#NAME?</v>
      </c>
    </row>
    <row r="85" spans="2:25" x14ac:dyDescent="0.3">
      <c r="B85" t="e">
        <f ca="1"/>
        <v>#NAME?</v>
      </c>
      <c r="C85" t="e">
        <f ca="1"/>
        <v>#NAME?</v>
      </c>
      <c r="D85" t="e">
        <f ca="1"/>
        <v>#NAME?</v>
      </c>
      <c r="E85" t="e">
        <f ca="1"/>
        <v>#NAME?</v>
      </c>
      <c r="F85" t="e">
        <f ca="1"/>
        <v>#NAME?</v>
      </c>
      <c r="G85" t="e">
        <f ca="1"/>
        <v>#NAME?</v>
      </c>
      <c r="H85" t="e">
        <f ca="1"/>
        <v>#NAME?</v>
      </c>
      <c r="I85" t="e">
        <f ca="1"/>
        <v>#NAME?</v>
      </c>
      <c r="J85" t="e">
        <f ca="1"/>
        <v>#NAME?</v>
      </c>
      <c r="K85" t="e">
        <f ca="1"/>
        <v>#NAME?</v>
      </c>
      <c r="L85" t="e">
        <f ca="1"/>
        <v>#NAME?</v>
      </c>
      <c r="M85" t="e">
        <f ca="1"/>
        <v>#NAME?</v>
      </c>
      <c r="N85" t="e">
        <f ca="1"/>
        <v>#NAME?</v>
      </c>
      <c r="O85" t="e">
        <f ca="1"/>
        <v>#NAME?</v>
      </c>
      <c r="P85" t="e">
        <f ca="1"/>
        <v>#NAME?</v>
      </c>
      <c r="Q85" t="e">
        <f ca="1"/>
        <v>#NAME?</v>
      </c>
      <c r="R85" t="e">
        <f ca="1"/>
        <v>#NAME?</v>
      </c>
      <c r="S85" t="e">
        <f ca="1"/>
        <v>#NAME?</v>
      </c>
      <c r="T85" t="e">
        <f ca="1"/>
        <v>#NAME?</v>
      </c>
      <c r="U85" t="e">
        <f ca="1"/>
        <v>#NAME?</v>
      </c>
      <c r="V85" t="e">
        <f ca="1"/>
        <v>#NAME?</v>
      </c>
      <c r="W85" t="e">
        <f ca="1"/>
        <v>#NAME?</v>
      </c>
      <c r="X85" t="e">
        <f ca="1"/>
        <v>#NAME?</v>
      </c>
      <c r="Y85" t="e">
        <f ca="1"/>
        <v>#NAME?</v>
      </c>
    </row>
    <row r="86" spans="2:25" x14ac:dyDescent="0.3">
      <c r="B86" t="e">
        <f ca="1"/>
        <v>#NAME?</v>
      </c>
      <c r="C86" t="e">
        <f ca="1"/>
        <v>#NAME?</v>
      </c>
      <c r="D86" t="e">
        <f ca="1"/>
        <v>#NAME?</v>
      </c>
      <c r="E86" t="e">
        <f ca="1"/>
        <v>#NAME?</v>
      </c>
      <c r="F86" t="e">
        <f ca="1"/>
        <v>#NAME?</v>
      </c>
      <c r="G86" t="e">
        <f ca="1"/>
        <v>#NAME?</v>
      </c>
      <c r="H86" t="e">
        <f ca="1"/>
        <v>#NAME?</v>
      </c>
      <c r="I86" t="e">
        <f ca="1"/>
        <v>#NAME?</v>
      </c>
      <c r="J86" t="e">
        <f ca="1"/>
        <v>#NAME?</v>
      </c>
      <c r="K86" t="e">
        <f ca="1"/>
        <v>#NAME?</v>
      </c>
      <c r="L86" t="e">
        <f ca="1"/>
        <v>#NAME?</v>
      </c>
      <c r="M86" t="e">
        <f ca="1"/>
        <v>#NAME?</v>
      </c>
      <c r="N86" t="e">
        <f ca="1"/>
        <v>#NAME?</v>
      </c>
      <c r="O86" t="e">
        <f ca="1"/>
        <v>#NAME?</v>
      </c>
      <c r="P86" t="e">
        <f ca="1"/>
        <v>#NAME?</v>
      </c>
      <c r="Q86" t="e">
        <f ca="1"/>
        <v>#NAME?</v>
      </c>
      <c r="R86" t="e">
        <f ca="1"/>
        <v>#NAME?</v>
      </c>
      <c r="S86" t="e">
        <f ca="1"/>
        <v>#NAME?</v>
      </c>
      <c r="T86" t="e">
        <f ca="1"/>
        <v>#NAME?</v>
      </c>
      <c r="U86" t="e">
        <f ca="1"/>
        <v>#NAME?</v>
      </c>
      <c r="V86" t="e">
        <f ca="1"/>
        <v>#NAME?</v>
      </c>
      <c r="W86" t="e">
        <f ca="1"/>
        <v>#NAME?</v>
      </c>
      <c r="X86" t="e">
        <f ca="1"/>
        <v>#NAME?</v>
      </c>
      <c r="Y86" t="e">
        <f ca="1"/>
        <v>#NAME?</v>
      </c>
    </row>
    <row r="87" spans="2:25" x14ac:dyDescent="0.3">
      <c r="B87" t="e">
        <f ca="1"/>
        <v>#NAME?</v>
      </c>
      <c r="C87" t="e">
        <f ca="1"/>
        <v>#NAME?</v>
      </c>
      <c r="D87" t="e">
        <f ca="1"/>
        <v>#NAME?</v>
      </c>
      <c r="E87" t="e">
        <f ca="1"/>
        <v>#NAME?</v>
      </c>
      <c r="F87" t="e">
        <f ca="1"/>
        <v>#NAME?</v>
      </c>
      <c r="G87" t="e">
        <f ca="1"/>
        <v>#NAME?</v>
      </c>
      <c r="H87" t="e">
        <f ca="1"/>
        <v>#NAME?</v>
      </c>
      <c r="I87" t="e">
        <f ca="1"/>
        <v>#NAME?</v>
      </c>
      <c r="J87" t="e">
        <f ca="1"/>
        <v>#NAME?</v>
      </c>
      <c r="K87" t="e">
        <f ca="1"/>
        <v>#NAME?</v>
      </c>
      <c r="L87" t="e">
        <f ca="1"/>
        <v>#NAME?</v>
      </c>
      <c r="M87" t="e">
        <f ca="1"/>
        <v>#NAME?</v>
      </c>
      <c r="N87" t="e">
        <f ca="1"/>
        <v>#NAME?</v>
      </c>
      <c r="O87" t="e">
        <f ca="1"/>
        <v>#NAME?</v>
      </c>
      <c r="P87" t="e">
        <f ca="1"/>
        <v>#NAME?</v>
      </c>
      <c r="Q87" t="e">
        <f ca="1"/>
        <v>#NAME?</v>
      </c>
      <c r="R87" t="e">
        <f ca="1"/>
        <v>#NAME?</v>
      </c>
      <c r="S87" t="e">
        <f ca="1"/>
        <v>#NAME?</v>
      </c>
      <c r="T87" t="e">
        <f ca="1"/>
        <v>#NAME?</v>
      </c>
      <c r="U87" t="e">
        <f ca="1"/>
        <v>#NAME?</v>
      </c>
      <c r="V87" t="e">
        <f ca="1"/>
        <v>#NAME?</v>
      </c>
      <c r="W87" t="e">
        <f ca="1"/>
        <v>#NAME?</v>
      </c>
      <c r="X87" t="e">
        <f ca="1"/>
        <v>#NAME?</v>
      </c>
      <c r="Y87" t="e">
        <f ca="1"/>
        <v>#NAME?</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H35"/>
  <sheetViews>
    <sheetView workbookViewId="0"/>
  </sheetViews>
  <sheetFormatPr defaultRowHeight="14.4" x14ac:dyDescent="0.3"/>
  <cols>
    <col min="1" max="1" width="9.109375" style="6"/>
    <col min="2" max="2" width="23.44140625" bestFit="1" customWidth="1"/>
    <col min="3" max="3" width="9.33203125" bestFit="1" customWidth="1"/>
    <col min="4" max="4" width="5.21875" bestFit="1" customWidth="1"/>
    <col min="5" max="5" width="5.6640625" bestFit="1" customWidth="1"/>
    <col min="6" max="6" width="17" bestFit="1" customWidth="1"/>
    <col min="7" max="7" width="10.77734375" bestFit="1" customWidth="1"/>
    <col min="8" max="8" width="10.44140625" bestFit="1" customWidth="1"/>
    <col min="9" max="9" width="8" customWidth="1"/>
    <col min="10" max="16" width="3" bestFit="1" customWidth="1"/>
    <col min="17" max="17" width="11.33203125" bestFit="1" customWidth="1"/>
  </cols>
  <sheetData>
    <row r="3" spans="2:8" x14ac:dyDescent="0.3">
      <c r="B3" s="6" t="s">
        <v>74</v>
      </c>
      <c r="C3" s="6" t="s">
        <v>80</v>
      </c>
    </row>
    <row r="4" spans="2:8" x14ac:dyDescent="0.3">
      <c r="B4" s="2" t="s">
        <v>24</v>
      </c>
      <c r="C4">
        <v>15</v>
      </c>
    </row>
    <row r="5" spans="2:8" x14ac:dyDescent="0.3">
      <c r="B5" s="2" t="s">
        <v>46</v>
      </c>
      <c r="C5">
        <v>25</v>
      </c>
      <c r="G5" s="1" t="s">
        <v>74</v>
      </c>
      <c r="H5" t="s">
        <v>79</v>
      </c>
    </row>
    <row r="6" spans="2:8" x14ac:dyDescent="0.3">
      <c r="B6" s="2" t="s">
        <v>68</v>
      </c>
      <c r="C6">
        <v>40</v>
      </c>
      <c r="G6" s="2" t="s">
        <v>24</v>
      </c>
      <c r="H6" s="3">
        <v>0.375</v>
      </c>
    </row>
    <row r="7" spans="2:8" x14ac:dyDescent="0.3">
      <c r="G7" s="2" t="s">
        <v>46</v>
      </c>
      <c r="H7" s="3">
        <v>0.625</v>
      </c>
    </row>
    <row r="8" spans="2:8" x14ac:dyDescent="0.3">
      <c r="G8" s="2" t="s">
        <v>68</v>
      </c>
      <c r="H8" s="3">
        <v>1</v>
      </c>
    </row>
    <row r="11" spans="2:8" x14ac:dyDescent="0.3">
      <c r="B11" s="6" t="s">
        <v>76</v>
      </c>
      <c r="C11" s="6" t="s">
        <v>74</v>
      </c>
      <c r="D11" s="6"/>
      <c r="E11" s="6"/>
    </row>
    <row r="12" spans="2:8" x14ac:dyDescent="0.3">
      <c r="B12" s="6" t="s">
        <v>77</v>
      </c>
      <c r="C12" s="6" t="s">
        <v>69</v>
      </c>
      <c r="D12" s="6" t="s">
        <v>70</v>
      </c>
      <c r="E12" s="6" t="s">
        <v>71</v>
      </c>
    </row>
    <row r="13" spans="2:8" x14ac:dyDescent="0.3">
      <c r="B13" s="8" t="s">
        <v>24</v>
      </c>
      <c r="C13" s="9">
        <v>6</v>
      </c>
      <c r="D13" s="9">
        <v>4</v>
      </c>
      <c r="E13" s="9">
        <v>5</v>
      </c>
    </row>
    <row r="14" spans="2:8" x14ac:dyDescent="0.3">
      <c r="B14" s="8" t="s">
        <v>46</v>
      </c>
      <c r="C14" s="9">
        <v>4</v>
      </c>
      <c r="D14" s="9">
        <v>17</v>
      </c>
      <c r="E14" s="9">
        <v>4</v>
      </c>
    </row>
    <row r="15" spans="2:8" x14ac:dyDescent="0.3">
      <c r="B15" s="7" t="s">
        <v>68</v>
      </c>
      <c r="C15" s="6">
        <v>10</v>
      </c>
      <c r="D15" s="6">
        <v>21</v>
      </c>
      <c r="E15" s="6">
        <v>9</v>
      </c>
    </row>
    <row r="20" spans="2:4" x14ac:dyDescent="0.3">
      <c r="B20" t="s">
        <v>73</v>
      </c>
    </row>
    <row r="21" spans="2:4" x14ac:dyDescent="0.3">
      <c r="B21" s="5">
        <v>27.8</v>
      </c>
      <c r="C21" s="5">
        <f>GETPIVOTDATA("age",$B$20)</f>
        <v>27.8</v>
      </c>
    </row>
    <row r="24" spans="2:4" x14ac:dyDescent="0.3">
      <c r="B24" t="s">
        <v>72</v>
      </c>
    </row>
    <row r="25" spans="2:4" x14ac:dyDescent="0.3">
      <c r="B25">
        <v>40</v>
      </c>
      <c r="C25">
        <f>GETPIVOTDATA("age",$B$24)</f>
        <v>40</v>
      </c>
    </row>
    <row r="29" spans="2:4" x14ac:dyDescent="0.3">
      <c r="B29" s="1" t="s">
        <v>78</v>
      </c>
      <c r="C29" s="1" t="s">
        <v>74</v>
      </c>
    </row>
    <row r="30" spans="2:4" x14ac:dyDescent="0.3">
      <c r="B30" s="1" t="s">
        <v>14</v>
      </c>
      <c r="C30" t="s">
        <v>24</v>
      </c>
      <c r="D30" t="s">
        <v>46</v>
      </c>
    </row>
    <row r="31" spans="2:4" x14ac:dyDescent="0.3">
      <c r="B31" s="2" t="s">
        <v>29</v>
      </c>
      <c r="C31">
        <v>6</v>
      </c>
      <c r="D31">
        <v>12</v>
      </c>
    </row>
    <row r="32" spans="2:4" x14ac:dyDescent="0.3">
      <c r="B32" s="2" t="s">
        <v>47</v>
      </c>
      <c r="C32">
        <v>7</v>
      </c>
      <c r="D32">
        <v>12</v>
      </c>
    </row>
    <row r="33" spans="2:4" x14ac:dyDescent="0.3">
      <c r="B33" s="2" t="s">
        <v>54</v>
      </c>
      <c r="C33">
        <v>1</v>
      </c>
      <c r="D33">
        <v>1</v>
      </c>
    </row>
    <row r="34" spans="2:4" x14ac:dyDescent="0.3">
      <c r="B34" s="2" t="s">
        <v>40</v>
      </c>
      <c r="C34">
        <v>1</v>
      </c>
    </row>
    <row r="35" spans="2:4" x14ac:dyDescent="0.3">
      <c r="B35" s="2" t="s">
        <v>68</v>
      </c>
      <c r="C35">
        <v>15</v>
      </c>
      <c r="D35">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R14"/>
  <sheetViews>
    <sheetView zoomScale="80" zoomScaleNormal="80" workbookViewId="0"/>
  </sheetViews>
  <sheetFormatPr defaultColWidth="9.109375" defaultRowHeight="14.4" x14ac:dyDescent="0.3"/>
  <cols>
    <col min="1" max="16384" width="9.109375" style="4"/>
  </cols>
  <sheetData>
    <row r="14" spans="18:18" x14ac:dyDescent="0.3">
      <c r="R14" s="4" t="s">
        <v>81</v>
      </c>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67AF4-3D67-4BD4-9941-E20EBC0DA147}">
  <dimension ref="A1:X87"/>
  <sheetViews>
    <sheetView workbookViewId="0">
      <selection activeCell="F28" sqref="F28"/>
    </sheetView>
  </sheetViews>
  <sheetFormatPr defaultRowHeight="14.4" x14ac:dyDescent="0.3"/>
  <cols>
    <col min="1" max="2" width="8.88671875" style="5"/>
    <col min="3" max="3" width="8.88671875" style="11"/>
  </cols>
  <sheetData>
    <row r="1" spans="1:24" x14ac:dyDescent="0.3">
      <c r="A1" s="5" t="s">
        <v>74</v>
      </c>
      <c r="B1" s="5" t="s">
        <v>75</v>
      </c>
      <c r="C1" s="11" t="s">
        <v>85</v>
      </c>
      <c r="D1" t="s">
        <v>86</v>
      </c>
      <c r="E1" t="s">
        <v>87</v>
      </c>
      <c r="F1" t="s">
        <v>5</v>
      </c>
      <c r="G1" t="s">
        <v>88</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v>1</v>
      </c>
      <c r="B2" s="5">
        <v>34</v>
      </c>
      <c r="C2" s="15">
        <v>1</v>
      </c>
      <c r="D2">
        <v>1</v>
      </c>
      <c r="E2">
        <v>2</v>
      </c>
      <c r="F2">
        <v>5</v>
      </c>
      <c r="G2">
        <v>3</v>
      </c>
      <c r="H2">
        <v>7</v>
      </c>
      <c r="I2">
        <v>6</v>
      </c>
      <c r="J2">
        <v>4</v>
      </c>
      <c r="K2" t="s">
        <v>25</v>
      </c>
      <c r="L2" t="s">
        <v>26</v>
      </c>
      <c r="M2" t="s">
        <v>27</v>
      </c>
      <c r="N2" t="s">
        <v>28</v>
      </c>
      <c r="O2" t="s">
        <v>29</v>
      </c>
      <c r="P2" t="s">
        <v>30</v>
      </c>
      <c r="Q2" t="s">
        <v>31</v>
      </c>
      <c r="R2" t="s">
        <v>32</v>
      </c>
      <c r="S2" t="s">
        <v>33</v>
      </c>
      <c r="T2" t="s">
        <v>27</v>
      </c>
      <c r="U2" t="s">
        <v>34</v>
      </c>
      <c r="V2" t="s">
        <v>35</v>
      </c>
      <c r="W2" t="s">
        <v>36</v>
      </c>
      <c r="X2" t="s">
        <v>37</v>
      </c>
    </row>
    <row r="3" spans="1:24" x14ac:dyDescent="0.3">
      <c r="A3">
        <v>1</v>
      </c>
      <c r="B3" s="5">
        <v>23</v>
      </c>
      <c r="C3">
        <v>1</v>
      </c>
      <c r="D3">
        <v>4</v>
      </c>
      <c r="E3">
        <v>3</v>
      </c>
      <c r="F3">
        <v>2</v>
      </c>
      <c r="G3">
        <v>1</v>
      </c>
      <c r="H3">
        <v>5</v>
      </c>
      <c r="I3">
        <v>6</v>
      </c>
      <c r="J3">
        <v>7</v>
      </c>
      <c r="K3" t="s">
        <v>38</v>
      </c>
      <c r="L3" t="s">
        <v>39</v>
      </c>
      <c r="M3" t="s">
        <v>27</v>
      </c>
      <c r="N3" t="s">
        <v>28</v>
      </c>
      <c r="O3" t="s">
        <v>40</v>
      </c>
      <c r="P3" t="s">
        <v>41</v>
      </c>
      <c r="Q3" t="s">
        <v>31</v>
      </c>
      <c r="R3" t="s">
        <v>32</v>
      </c>
      <c r="S3" t="s">
        <v>42</v>
      </c>
      <c r="T3" t="s">
        <v>43</v>
      </c>
      <c r="U3" t="s">
        <v>34</v>
      </c>
      <c r="V3" t="s">
        <v>35</v>
      </c>
      <c r="W3" t="s">
        <v>44</v>
      </c>
      <c r="X3" t="s">
        <v>45</v>
      </c>
    </row>
    <row r="4" spans="1:24" x14ac:dyDescent="0.3">
      <c r="A4">
        <v>0</v>
      </c>
      <c r="B4" s="5">
        <v>30</v>
      </c>
      <c r="C4" s="13">
        <v>1</v>
      </c>
      <c r="D4">
        <v>3</v>
      </c>
      <c r="E4">
        <v>6</v>
      </c>
      <c r="F4">
        <v>4</v>
      </c>
      <c r="G4">
        <v>2</v>
      </c>
      <c r="H4">
        <v>5</v>
      </c>
      <c r="I4">
        <v>1</v>
      </c>
      <c r="J4">
        <v>7</v>
      </c>
      <c r="K4" t="s">
        <v>25</v>
      </c>
      <c r="L4" t="s">
        <v>26</v>
      </c>
      <c r="M4" t="s">
        <v>27</v>
      </c>
      <c r="N4" t="s">
        <v>28</v>
      </c>
      <c r="O4" t="s">
        <v>47</v>
      </c>
      <c r="P4" t="s">
        <v>48</v>
      </c>
      <c r="Q4" t="s">
        <v>31</v>
      </c>
      <c r="R4" t="s">
        <v>49</v>
      </c>
      <c r="S4" t="s">
        <v>33</v>
      </c>
      <c r="T4" t="s">
        <v>27</v>
      </c>
      <c r="U4" t="s">
        <v>50</v>
      </c>
      <c r="V4" t="s">
        <v>51</v>
      </c>
      <c r="W4" t="s">
        <v>36</v>
      </c>
      <c r="X4" t="s">
        <v>52</v>
      </c>
    </row>
    <row r="5" spans="1:24" x14ac:dyDescent="0.3">
      <c r="A5">
        <v>0</v>
      </c>
      <c r="B5" s="5">
        <v>22</v>
      </c>
      <c r="C5">
        <v>1</v>
      </c>
      <c r="D5">
        <v>2</v>
      </c>
      <c r="E5">
        <v>1</v>
      </c>
      <c r="F5">
        <v>3</v>
      </c>
      <c r="G5">
        <v>7</v>
      </c>
      <c r="H5">
        <v>6</v>
      </c>
      <c r="I5">
        <v>4</v>
      </c>
      <c r="J5">
        <v>5</v>
      </c>
      <c r="K5" t="s">
        <v>25</v>
      </c>
      <c r="L5" t="s">
        <v>26</v>
      </c>
      <c r="M5" t="s">
        <v>53</v>
      </c>
      <c r="N5" t="s">
        <v>28</v>
      </c>
      <c r="O5" t="s">
        <v>54</v>
      </c>
      <c r="P5" t="s">
        <v>48</v>
      </c>
      <c r="Q5" t="s">
        <v>55</v>
      </c>
      <c r="R5" t="s">
        <v>49</v>
      </c>
      <c r="S5" t="s">
        <v>33</v>
      </c>
      <c r="T5" t="s">
        <v>43</v>
      </c>
      <c r="U5" t="s">
        <v>56</v>
      </c>
      <c r="V5" t="s">
        <v>57</v>
      </c>
      <c r="W5" t="s">
        <v>44</v>
      </c>
      <c r="X5" t="s">
        <v>58</v>
      </c>
    </row>
    <row r="6" spans="1:24" x14ac:dyDescent="0.3">
      <c r="A6">
        <v>1</v>
      </c>
      <c r="B6" s="5">
        <v>24</v>
      </c>
      <c r="C6" s="13">
        <v>0</v>
      </c>
      <c r="D6">
        <v>2</v>
      </c>
      <c r="E6">
        <v>1</v>
      </c>
      <c r="F6">
        <v>3</v>
      </c>
      <c r="G6">
        <v>6</v>
      </c>
      <c r="H6">
        <v>4</v>
      </c>
      <c r="I6">
        <v>5</v>
      </c>
      <c r="J6">
        <v>7</v>
      </c>
      <c r="K6" t="s">
        <v>38</v>
      </c>
      <c r="L6" t="s">
        <v>26</v>
      </c>
      <c r="M6" t="s">
        <v>53</v>
      </c>
      <c r="N6" t="s">
        <v>28</v>
      </c>
      <c r="O6" t="s">
        <v>54</v>
      </c>
      <c r="P6" t="s">
        <v>48</v>
      </c>
      <c r="Q6" t="s">
        <v>31</v>
      </c>
      <c r="R6" t="s">
        <v>49</v>
      </c>
      <c r="S6" t="s">
        <v>33</v>
      </c>
      <c r="T6" t="s">
        <v>27</v>
      </c>
      <c r="U6" t="s">
        <v>34</v>
      </c>
      <c r="V6" t="s">
        <v>35</v>
      </c>
      <c r="W6" t="s">
        <v>59</v>
      </c>
      <c r="X6" t="s">
        <v>58</v>
      </c>
    </row>
    <row r="7" spans="1:24" x14ac:dyDescent="0.3">
      <c r="A7">
        <v>1</v>
      </c>
      <c r="B7" s="5">
        <v>24</v>
      </c>
      <c r="C7">
        <v>0</v>
      </c>
      <c r="D7">
        <v>7</v>
      </c>
      <c r="E7">
        <v>5</v>
      </c>
      <c r="F7">
        <v>4</v>
      </c>
      <c r="G7">
        <v>6</v>
      </c>
      <c r="H7">
        <v>3</v>
      </c>
      <c r="I7">
        <v>1</v>
      </c>
      <c r="J7">
        <v>2</v>
      </c>
      <c r="K7" t="s">
        <v>38</v>
      </c>
      <c r="L7" t="s">
        <v>60</v>
      </c>
      <c r="M7" t="s">
        <v>27</v>
      </c>
      <c r="N7" t="s">
        <v>28</v>
      </c>
      <c r="O7" t="s">
        <v>29</v>
      </c>
      <c r="P7" t="s">
        <v>48</v>
      </c>
      <c r="Q7" t="s">
        <v>61</v>
      </c>
      <c r="R7" t="s">
        <v>32</v>
      </c>
      <c r="S7" t="s">
        <v>33</v>
      </c>
      <c r="T7" t="s">
        <v>62</v>
      </c>
      <c r="U7" t="s">
        <v>56</v>
      </c>
      <c r="V7" t="s">
        <v>35</v>
      </c>
      <c r="W7" t="s">
        <v>59</v>
      </c>
      <c r="X7" t="s">
        <v>58</v>
      </c>
    </row>
    <row r="8" spans="1:24" x14ac:dyDescent="0.3">
      <c r="A8">
        <v>1</v>
      </c>
      <c r="B8" s="5">
        <v>27</v>
      </c>
      <c r="C8" s="13">
        <v>1</v>
      </c>
      <c r="D8">
        <v>3</v>
      </c>
      <c r="E8">
        <v>6</v>
      </c>
      <c r="F8">
        <v>4</v>
      </c>
      <c r="G8">
        <v>2</v>
      </c>
      <c r="H8">
        <v>5</v>
      </c>
      <c r="I8">
        <v>1</v>
      </c>
      <c r="J8">
        <v>7</v>
      </c>
      <c r="K8" t="s">
        <v>25</v>
      </c>
      <c r="L8" t="s">
        <v>26</v>
      </c>
      <c r="M8" t="s">
        <v>27</v>
      </c>
      <c r="N8" t="s">
        <v>28</v>
      </c>
      <c r="O8" t="s">
        <v>47</v>
      </c>
      <c r="P8" t="s">
        <v>30</v>
      </c>
      <c r="Q8" t="s">
        <v>31</v>
      </c>
      <c r="R8" t="s">
        <v>49</v>
      </c>
      <c r="S8" t="s">
        <v>33</v>
      </c>
      <c r="T8" t="s">
        <v>27</v>
      </c>
      <c r="U8" t="s">
        <v>34</v>
      </c>
      <c r="V8" t="s">
        <v>51</v>
      </c>
      <c r="W8" t="s">
        <v>44</v>
      </c>
      <c r="X8" t="s">
        <v>45</v>
      </c>
    </row>
    <row r="9" spans="1:24" x14ac:dyDescent="0.3">
      <c r="A9">
        <v>0</v>
      </c>
      <c r="B9" s="5">
        <v>21</v>
      </c>
      <c r="C9">
        <v>1</v>
      </c>
      <c r="D9">
        <v>2</v>
      </c>
      <c r="E9">
        <v>3</v>
      </c>
      <c r="F9">
        <v>7</v>
      </c>
      <c r="G9">
        <v>4</v>
      </c>
      <c r="H9">
        <v>6</v>
      </c>
      <c r="I9">
        <v>1</v>
      </c>
      <c r="J9">
        <v>5</v>
      </c>
      <c r="K9" t="s">
        <v>25</v>
      </c>
      <c r="L9" t="s">
        <v>60</v>
      </c>
      <c r="M9" t="s">
        <v>27</v>
      </c>
      <c r="N9" t="s">
        <v>28</v>
      </c>
      <c r="O9" t="s">
        <v>47</v>
      </c>
      <c r="P9" t="s">
        <v>30</v>
      </c>
      <c r="Q9" t="s">
        <v>31</v>
      </c>
      <c r="R9" t="s">
        <v>32</v>
      </c>
      <c r="S9" t="s">
        <v>33</v>
      </c>
      <c r="T9" t="s">
        <v>27</v>
      </c>
      <c r="U9" t="s">
        <v>34</v>
      </c>
      <c r="V9" t="s">
        <v>51</v>
      </c>
      <c r="W9" t="s">
        <v>59</v>
      </c>
      <c r="X9" t="s">
        <v>37</v>
      </c>
    </row>
    <row r="10" spans="1:24" x14ac:dyDescent="0.3">
      <c r="A10">
        <v>0</v>
      </c>
      <c r="B10" s="5">
        <v>35</v>
      </c>
      <c r="C10" s="13">
        <v>1</v>
      </c>
      <c r="D10">
        <v>2</v>
      </c>
      <c r="E10">
        <v>4</v>
      </c>
      <c r="F10">
        <v>7</v>
      </c>
      <c r="G10">
        <v>5</v>
      </c>
      <c r="H10">
        <v>3</v>
      </c>
      <c r="I10">
        <v>1</v>
      </c>
      <c r="J10">
        <v>6</v>
      </c>
      <c r="K10" t="s">
        <v>25</v>
      </c>
      <c r="L10" t="s">
        <v>26</v>
      </c>
      <c r="M10" t="s">
        <v>63</v>
      </c>
      <c r="N10" t="s">
        <v>64</v>
      </c>
      <c r="O10" t="s">
        <v>29</v>
      </c>
      <c r="P10" t="s">
        <v>41</v>
      </c>
      <c r="Q10" t="s">
        <v>31</v>
      </c>
      <c r="R10" t="s">
        <v>49</v>
      </c>
      <c r="S10" t="s">
        <v>33</v>
      </c>
      <c r="T10" t="s">
        <v>27</v>
      </c>
      <c r="U10" t="s">
        <v>56</v>
      </c>
      <c r="V10" t="s">
        <v>35</v>
      </c>
      <c r="W10" t="s">
        <v>36</v>
      </c>
      <c r="X10" t="s">
        <v>52</v>
      </c>
    </row>
    <row r="11" spans="1:24" x14ac:dyDescent="0.3">
      <c r="A11">
        <v>0</v>
      </c>
      <c r="B11" s="5">
        <v>31</v>
      </c>
      <c r="C11">
        <v>1</v>
      </c>
      <c r="D11">
        <v>1</v>
      </c>
      <c r="E11">
        <v>3</v>
      </c>
      <c r="F11">
        <v>7</v>
      </c>
      <c r="G11">
        <v>4</v>
      </c>
      <c r="H11">
        <v>5</v>
      </c>
      <c r="I11">
        <v>2</v>
      </c>
      <c r="J11">
        <v>6</v>
      </c>
      <c r="K11" t="s">
        <v>25</v>
      </c>
      <c r="L11" t="s">
        <v>26</v>
      </c>
      <c r="M11" t="s">
        <v>27</v>
      </c>
      <c r="N11" t="s">
        <v>28</v>
      </c>
      <c r="O11" t="s">
        <v>47</v>
      </c>
      <c r="P11" t="s">
        <v>30</v>
      </c>
      <c r="Q11" t="s">
        <v>61</v>
      </c>
      <c r="R11" t="s">
        <v>65</v>
      </c>
      <c r="S11" t="s">
        <v>33</v>
      </c>
      <c r="T11" t="s">
        <v>27</v>
      </c>
      <c r="U11" t="s">
        <v>56</v>
      </c>
      <c r="V11" t="s">
        <v>51</v>
      </c>
      <c r="W11" t="s">
        <v>36</v>
      </c>
      <c r="X11" t="s">
        <v>37</v>
      </c>
    </row>
    <row r="12" spans="1:24" x14ac:dyDescent="0.3">
      <c r="A12">
        <v>1</v>
      </c>
      <c r="B12" s="5">
        <v>35</v>
      </c>
      <c r="C12" s="13">
        <v>1</v>
      </c>
      <c r="D12">
        <v>2</v>
      </c>
      <c r="E12">
        <v>4</v>
      </c>
      <c r="F12">
        <v>7</v>
      </c>
      <c r="G12">
        <v>5</v>
      </c>
      <c r="H12">
        <v>3</v>
      </c>
      <c r="I12">
        <v>1</v>
      </c>
      <c r="J12">
        <v>6</v>
      </c>
      <c r="K12" t="s">
        <v>25</v>
      </c>
      <c r="L12" t="s">
        <v>60</v>
      </c>
      <c r="M12" t="s">
        <v>63</v>
      </c>
      <c r="N12" t="s">
        <v>64</v>
      </c>
      <c r="O12" t="s">
        <v>47</v>
      </c>
      <c r="P12" t="s">
        <v>30</v>
      </c>
      <c r="Q12" t="s">
        <v>31</v>
      </c>
      <c r="R12" t="s">
        <v>32</v>
      </c>
      <c r="S12" t="s">
        <v>33</v>
      </c>
      <c r="T12" t="s">
        <v>27</v>
      </c>
      <c r="U12" t="s">
        <v>34</v>
      </c>
      <c r="V12" t="s">
        <v>51</v>
      </c>
      <c r="W12" t="s">
        <v>59</v>
      </c>
      <c r="X12" t="s">
        <v>45</v>
      </c>
    </row>
    <row r="13" spans="1:24" x14ac:dyDescent="0.3">
      <c r="A13">
        <v>0</v>
      </c>
      <c r="B13" s="5">
        <v>29</v>
      </c>
      <c r="C13">
        <v>1</v>
      </c>
      <c r="D13">
        <v>2</v>
      </c>
      <c r="E13">
        <v>5</v>
      </c>
      <c r="F13">
        <v>7</v>
      </c>
      <c r="G13">
        <v>6</v>
      </c>
      <c r="H13">
        <v>3</v>
      </c>
      <c r="I13">
        <v>1</v>
      </c>
      <c r="J13">
        <v>4</v>
      </c>
      <c r="K13" t="s">
        <v>25</v>
      </c>
      <c r="L13" t="s">
        <v>60</v>
      </c>
      <c r="M13" t="s">
        <v>27</v>
      </c>
      <c r="N13" t="s">
        <v>28</v>
      </c>
      <c r="O13" t="s">
        <v>29</v>
      </c>
      <c r="P13" t="s">
        <v>30</v>
      </c>
      <c r="Q13" t="s">
        <v>31</v>
      </c>
      <c r="R13" t="s">
        <v>32</v>
      </c>
      <c r="S13" t="s">
        <v>33</v>
      </c>
      <c r="T13" t="s">
        <v>27</v>
      </c>
      <c r="U13" t="s">
        <v>56</v>
      </c>
      <c r="V13" t="s">
        <v>51</v>
      </c>
      <c r="W13" t="s">
        <v>36</v>
      </c>
      <c r="X13" t="s">
        <v>45</v>
      </c>
    </row>
    <row r="14" spans="1:24" x14ac:dyDescent="0.3">
      <c r="A14">
        <v>1</v>
      </c>
      <c r="B14" s="5">
        <v>21</v>
      </c>
      <c r="C14" s="13">
        <v>0</v>
      </c>
      <c r="D14">
        <v>1</v>
      </c>
      <c r="E14">
        <v>2</v>
      </c>
      <c r="F14">
        <v>3</v>
      </c>
      <c r="G14">
        <v>4</v>
      </c>
      <c r="H14">
        <v>5</v>
      </c>
      <c r="I14">
        <v>6</v>
      </c>
      <c r="J14">
        <v>7</v>
      </c>
      <c r="K14" t="s">
        <v>38</v>
      </c>
      <c r="L14" t="s">
        <v>26</v>
      </c>
      <c r="M14" t="s">
        <v>27</v>
      </c>
      <c r="N14" t="s">
        <v>64</v>
      </c>
      <c r="O14" t="s">
        <v>29</v>
      </c>
      <c r="P14" t="s">
        <v>41</v>
      </c>
      <c r="Q14" t="s">
        <v>31</v>
      </c>
      <c r="R14" t="s">
        <v>32</v>
      </c>
      <c r="S14" t="s">
        <v>66</v>
      </c>
      <c r="T14" t="s">
        <v>43</v>
      </c>
      <c r="U14" t="s">
        <v>34</v>
      </c>
      <c r="V14" t="s">
        <v>35</v>
      </c>
      <c r="W14" t="s">
        <v>59</v>
      </c>
      <c r="X14" t="s">
        <v>58</v>
      </c>
    </row>
    <row r="15" spans="1:24" x14ac:dyDescent="0.3">
      <c r="A15">
        <v>1</v>
      </c>
      <c r="B15" s="5">
        <v>28</v>
      </c>
      <c r="C15">
        <v>1</v>
      </c>
      <c r="D15">
        <v>2</v>
      </c>
      <c r="E15">
        <v>3</v>
      </c>
      <c r="F15">
        <v>7</v>
      </c>
      <c r="G15">
        <v>4</v>
      </c>
      <c r="H15">
        <v>5</v>
      </c>
      <c r="I15">
        <v>1</v>
      </c>
      <c r="J15">
        <v>6</v>
      </c>
      <c r="K15" t="s">
        <v>25</v>
      </c>
      <c r="L15" t="s">
        <v>26</v>
      </c>
      <c r="M15" t="s">
        <v>27</v>
      </c>
      <c r="N15" t="s">
        <v>28</v>
      </c>
      <c r="O15" t="s">
        <v>29</v>
      </c>
      <c r="P15" t="s">
        <v>30</v>
      </c>
      <c r="Q15" t="s">
        <v>31</v>
      </c>
      <c r="R15" t="s">
        <v>32</v>
      </c>
      <c r="S15" t="s">
        <v>33</v>
      </c>
      <c r="T15" t="s">
        <v>27</v>
      </c>
      <c r="U15" t="s">
        <v>56</v>
      </c>
      <c r="V15" t="s">
        <v>51</v>
      </c>
      <c r="W15" t="s">
        <v>59</v>
      </c>
      <c r="X15" t="s">
        <v>37</v>
      </c>
    </row>
    <row r="16" spans="1:24" x14ac:dyDescent="0.3">
      <c r="A16">
        <v>1</v>
      </c>
      <c r="B16" s="5">
        <v>25</v>
      </c>
      <c r="C16" s="13">
        <v>1</v>
      </c>
      <c r="D16">
        <v>2</v>
      </c>
      <c r="E16">
        <v>3</v>
      </c>
      <c r="F16">
        <v>7</v>
      </c>
      <c r="G16">
        <v>5</v>
      </c>
      <c r="H16">
        <v>4</v>
      </c>
      <c r="I16">
        <v>1</v>
      </c>
      <c r="J16">
        <v>6</v>
      </c>
      <c r="K16" t="s">
        <v>25</v>
      </c>
      <c r="L16" t="s">
        <v>26</v>
      </c>
      <c r="M16" t="s">
        <v>27</v>
      </c>
      <c r="N16" t="s">
        <v>28</v>
      </c>
      <c r="O16" t="s">
        <v>29</v>
      </c>
      <c r="P16" t="s">
        <v>30</v>
      </c>
      <c r="Q16" t="s">
        <v>31</v>
      </c>
      <c r="R16" t="s">
        <v>65</v>
      </c>
      <c r="S16" t="s">
        <v>42</v>
      </c>
      <c r="T16" t="s">
        <v>43</v>
      </c>
      <c r="U16" t="s">
        <v>34</v>
      </c>
      <c r="V16" t="s">
        <v>51</v>
      </c>
      <c r="W16" t="s">
        <v>59</v>
      </c>
      <c r="X16" t="s">
        <v>45</v>
      </c>
    </row>
    <row r="17" spans="1:24" x14ac:dyDescent="0.3">
      <c r="A17">
        <v>0</v>
      </c>
      <c r="B17" s="5">
        <v>27</v>
      </c>
      <c r="C17">
        <v>1</v>
      </c>
      <c r="D17">
        <v>2</v>
      </c>
      <c r="E17">
        <v>3</v>
      </c>
      <c r="F17">
        <v>7</v>
      </c>
      <c r="G17">
        <v>5</v>
      </c>
      <c r="H17">
        <v>4</v>
      </c>
      <c r="I17">
        <v>1</v>
      </c>
      <c r="J17">
        <v>6</v>
      </c>
      <c r="K17" t="s">
        <v>25</v>
      </c>
      <c r="L17" t="s">
        <v>26</v>
      </c>
      <c r="M17" t="s">
        <v>27</v>
      </c>
      <c r="N17" t="s">
        <v>28</v>
      </c>
      <c r="O17" t="s">
        <v>29</v>
      </c>
      <c r="P17" t="s">
        <v>30</v>
      </c>
      <c r="Q17" t="s">
        <v>31</v>
      </c>
      <c r="R17" t="s">
        <v>32</v>
      </c>
      <c r="S17" t="s">
        <v>42</v>
      </c>
      <c r="T17" t="s">
        <v>27</v>
      </c>
      <c r="U17" t="s">
        <v>56</v>
      </c>
      <c r="V17" t="s">
        <v>51</v>
      </c>
      <c r="W17" t="s">
        <v>59</v>
      </c>
      <c r="X17" t="s">
        <v>37</v>
      </c>
    </row>
    <row r="18" spans="1:24" x14ac:dyDescent="0.3">
      <c r="A18">
        <v>1</v>
      </c>
      <c r="B18" s="5">
        <v>28</v>
      </c>
      <c r="C18" s="13">
        <v>1</v>
      </c>
      <c r="D18">
        <v>3</v>
      </c>
      <c r="E18">
        <v>2</v>
      </c>
      <c r="F18">
        <v>7</v>
      </c>
      <c r="G18">
        <v>5</v>
      </c>
      <c r="H18">
        <v>4</v>
      </c>
      <c r="I18">
        <v>1</v>
      </c>
      <c r="J18">
        <v>6</v>
      </c>
      <c r="K18" t="s">
        <v>25</v>
      </c>
      <c r="L18" t="s">
        <v>60</v>
      </c>
      <c r="M18" t="s">
        <v>63</v>
      </c>
      <c r="N18" t="s">
        <v>28</v>
      </c>
      <c r="O18" t="s">
        <v>29</v>
      </c>
      <c r="P18" t="s">
        <v>30</v>
      </c>
      <c r="Q18" t="s">
        <v>31</v>
      </c>
      <c r="R18" t="s">
        <v>65</v>
      </c>
      <c r="S18" t="s">
        <v>42</v>
      </c>
      <c r="T18" t="s">
        <v>27</v>
      </c>
      <c r="U18" t="s">
        <v>56</v>
      </c>
      <c r="V18" t="s">
        <v>51</v>
      </c>
      <c r="W18" t="s">
        <v>59</v>
      </c>
      <c r="X18" t="s">
        <v>52</v>
      </c>
    </row>
    <row r="19" spans="1:24" x14ac:dyDescent="0.3">
      <c r="A19">
        <v>0</v>
      </c>
      <c r="B19" s="5">
        <v>27</v>
      </c>
      <c r="C19">
        <v>1</v>
      </c>
      <c r="D19">
        <v>3</v>
      </c>
      <c r="E19">
        <v>2</v>
      </c>
      <c r="F19">
        <v>7</v>
      </c>
      <c r="G19">
        <v>4</v>
      </c>
      <c r="H19">
        <v>5</v>
      </c>
      <c r="I19">
        <v>1</v>
      </c>
      <c r="J19">
        <v>6</v>
      </c>
      <c r="K19" t="s">
        <v>25</v>
      </c>
      <c r="L19" t="s">
        <v>26</v>
      </c>
      <c r="M19" t="s">
        <v>27</v>
      </c>
      <c r="N19" t="s">
        <v>28</v>
      </c>
      <c r="O19" t="s">
        <v>29</v>
      </c>
      <c r="P19" t="s">
        <v>30</v>
      </c>
      <c r="Q19" t="s">
        <v>31</v>
      </c>
      <c r="R19" t="s">
        <v>32</v>
      </c>
      <c r="S19" t="s">
        <v>33</v>
      </c>
      <c r="T19" t="s">
        <v>27</v>
      </c>
      <c r="U19" t="s">
        <v>34</v>
      </c>
      <c r="V19" t="s">
        <v>51</v>
      </c>
      <c r="W19" t="s">
        <v>59</v>
      </c>
      <c r="X19" t="s">
        <v>45</v>
      </c>
    </row>
    <row r="20" spans="1:24" x14ac:dyDescent="0.3">
      <c r="A20">
        <v>0</v>
      </c>
      <c r="B20" s="5">
        <v>29</v>
      </c>
      <c r="C20" s="13">
        <v>1</v>
      </c>
      <c r="D20">
        <v>3</v>
      </c>
      <c r="E20">
        <v>2</v>
      </c>
      <c r="F20">
        <v>7</v>
      </c>
      <c r="G20">
        <v>4</v>
      </c>
      <c r="H20">
        <v>5</v>
      </c>
      <c r="I20">
        <v>1</v>
      </c>
      <c r="J20">
        <v>6</v>
      </c>
      <c r="K20" t="s">
        <v>25</v>
      </c>
      <c r="L20" t="s">
        <v>60</v>
      </c>
      <c r="M20" t="s">
        <v>27</v>
      </c>
      <c r="N20" t="s">
        <v>28</v>
      </c>
      <c r="O20" t="s">
        <v>29</v>
      </c>
      <c r="P20" t="s">
        <v>30</v>
      </c>
      <c r="Q20" t="s">
        <v>31</v>
      </c>
      <c r="R20" t="s">
        <v>32</v>
      </c>
      <c r="S20" t="s">
        <v>33</v>
      </c>
      <c r="T20" t="s">
        <v>27</v>
      </c>
      <c r="U20" t="s">
        <v>34</v>
      </c>
      <c r="V20" t="s">
        <v>51</v>
      </c>
      <c r="W20" t="s">
        <v>59</v>
      </c>
      <c r="X20" t="s">
        <v>37</v>
      </c>
    </row>
    <row r="21" spans="1:24" x14ac:dyDescent="0.3">
      <c r="A21">
        <v>0</v>
      </c>
      <c r="B21" s="5">
        <v>26</v>
      </c>
      <c r="C21">
        <v>1</v>
      </c>
      <c r="D21">
        <v>3</v>
      </c>
      <c r="E21">
        <v>4</v>
      </c>
      <c r="F21">
        <v>6</v>
      </c>
      <c r="G21">
        <v>5</v>
      </c>
      <c r="H21">
        <v>1</v>
      </c>
      <c r="I21">
        <v>2</v>
      </c>
      <c r="J21">
        <v>7</v>
      </c>
      <c r="K21" t="s">
        <v>25</v>
      </c>
      <c r="L21" t="s">
        <v>60</v>
      </c>
      <c r="M21" t="s">
        <v>27</v>
      </c>
      <c r="N21" t="s">
        <v>28</v>
      </c>
      <c r="O21" t="s">
        <v>47</v>
      </c>
      <c r="P21" t="s">
        <v>30</v>
      </c>
      <c r="Q21" t="s">
        <v>31</v>
      </c>
      <c r="R21" t="s">
        <v>65</v>
      </c>
      <c r="S21" t="s">
        <v>42</v>
      </c>
      <c r="T21" t="s">
        <v>27</v>
      </c>
      <c r="U21" t="s">
        <v>56</v>
      </c>
      <c r="V21" t="s">
        <v>51</v>
      </c>
      <c r="W21" t="s">
        <v>59</v>
      </c>
      <c r="X21" t="s">
        <v>37</v>
      </c>
    </row>
    <row r="22" spans="1:24" x14ac:dyDescent="0.3">
      <c r="A22">
        <v>0</v>
      </c>
      <c r="B22" s="5">
        <v>29</v>
      </c>
      <c r="C22" s="13">
        <v>1</v>
      </c>
      <c r="D22">
        <v>2</v>
      </c>
      <c r="E22">
        <v>4</v>
      </c>
      <c r="F22">
        <v>7</v>
      </c>
      <c r="G22">
        <v>5</v>
      </c>
      <c r="H22">
        <v>3</v>
      </c>
      <c r="I22">
        <v>1</v>
      </c>
      <c r="J22">
        <v>6</v>
      </c>
      <c r="K22" t="s">
        <v>25</v>
      </c>
      <c r="L22" t="s">
        <v>26</v>
      </c>
      <c r="M22" t="s">
        <v>63</v>
      </c>
      <c r="N22" t="s">
        <v>28</v>
      </c>
      <c r="O22" t="s">
        <v>47</v>
      </c>
      <c r="P22" t="s">
        <v>41</v>
      </c>
      <c r="Q22" t="s">
        <v>31</v>
      </c>
      <c r="R22" t="s">
        <v>32</v>
      </c>
      <c r="S22" t="s">
        <v>33</v>
      </c>
      <c r="T22" t="s">
        <v>27</v>
      </c>
      <c r="U22" t="s">
        <v>34</v>
      </c>
      <c r="V22" t="s">
        <v>51</v>
      </c>
      <c r="W22" t="s">
        <v>36</v>
      </c>
      <c r="X22" t="s">
        <v>45</v>
      </c>
    </row>
    <row r="23" spans="1:24" x14ac:dyDescent="0.3">
      <c r="A23">
        <v>1</v>
      </c>
      <c r="B23" s="5">
        <v>24</v>
      </c>
      <c r="C23">
        <v>1</v>
      </c>
      <c r="D23">
        <v>2</v>
      </c>
      <c r="E23">
        <v>4</v>
      </c>
      <c r="F23">
        <v>5</v>
      </c>
      <c r="G23">
        <v>6</v>
      </c>
      <c r="H23">
        <v>3</v>
      </c>
      <c r="I23">
        <v>1</v>
      </c>
      <c r="J23">
        <v>7</v>
      </c>
      <c r="K23" t="s">
        <v>25</v>
      </c>
      <c r="L23" t="s">
        <v>60</v>
      </c>
      <c r="M23" t="s">
        <v>27</v>
      </c>
      <c r="N23" t="s">
        <v>28</v>
      </c>
      <c r="O23" t="s">
        <v>47</v>
      </c>
      <c r="P23" t="s">
        <v>30</v>
      </c>
      <c r="Q23" t="s">
        <v>31</v>
      </c>
      <c r="R23" t="s">
        <v>49</v>
      </c>
      <c r="S23" t="s">
        <v>42</v>
      </c>
      <c r="T23" t="s">
        <v>27</v>
      </c>
      <c r="U23" t="s">
        <v>34</v>
      </c>
      <c r="V23" t="s">
        <v>51</v>
      </c>
      <c r="W23" t="s">
        <v>59</v>
      </c>
      <c r="X23" t="s">
        <v>37</v>
      </c>
    </row>
    <row r="24" spans="1:24" x14ac:dyDescent="0.3">
      <c r="A24">
        <v>0</v>
      </c>
      <c r="B24" s="5">
        <v>27</v>
      </c>
      <c r="C24" s="13">
        <v>1</v>
      </c>
      <c r="D24">
        <v>3</v>
      </c>
      <c r="E24">
        <v>4</v>
      </c>
      <c r="F24">
        <v>6</v>
      </c>
      <c r="G24">
        <v>5</v>
      </c>
      <c r="H24">
        <v>2</v>
      </c>
      <c r="I24">
        <v>1</v>
      </c>
      <c r="J24">
        <v>7</v>
      </c>
      <c r="K24" t="s">
        <v>25</v>
      </c>
      <c r="L24" t="s">
        <v>26</v>
      </c>
      <c r="M24" t="s">
        <v>27</v>
      </c>
      <c r="N24" t="s">
        <v>28</v>
      </c>
      <c r="O24" t="s">
        <v>47</v>
      </c>
      <c r="P24" t="s">
        <v>30</v>
      </c>
      <c r="Q24" t="s">
        <v>31</v>
      </c>
      <c r="R24" t="s">
        <v>32</v>
      </c>
      <c r="S24" t="s">
        <v>33</v>
      </c>
      <c r="T24" t="s">
        <v>27</v>
      </c>
      <c r="U24" t="s">
        <v>34</v>
      </c>
      <c r="V24" t="s">
        <v>51</v>
      </c>
      <c r="W24" t="s">
        <v>59</v>
      </c>
      <c r="X24" t="s">
        <v>45</v>
      </c>
    </row>
    <row r="25" spans="1:24" x14ac:dyDescent="0.3">
      <c r="A25">
        <v>0</v>
      </c>
      <c r="B25" s="5">
        <v>25</v>
      </c>
      <c r="C25">
        <v>1</v>
      </c>
      <c r="D25">
        <v>2</v>
      </c>
      <c r="E25">
        <v>4</v>
      </c>
      <c r="F25">
        <v>6</v>
      </c>
      <c r="G25">
        <v>5</v>
      </c>
      <c r="H25">
        <v>3</v>
      </c>
      <c r="I25">
        <v>1</v>
      </c>
      <c r="J25">
        <v>7</v>
      </c>
      <c r="K25" t="s">
        <v>25</v>
      </c>
      <c r="L25" t="s">
        <v>60</v>
      </c>
      <c r="M25" t="s">
        <v>63</v>
      </c>
      <c r="N25" t="s">
        <v>64</v>
      </c>
      <c r="O25" t="s">
        <v>47</v>
      </c>
      <c r="P25" t="s">
        <v>41</v>
      </c>
      <c r="Q25" t="s">
        <v>31</v>
      </c>
      <c r="R25" t="s">
        <v>67</v>
      </c>
      <c r="S25" t="s">
        <v>42</v>
      </c>
      <c r="T25" t="s">
        <v>62</v>
      </c>
      <c r="U25" t="s">
        <v>34</v>
      </c>
      <c r="V25" t="s">
        <v>51</v>
      </c>
      <c r="W25" t="s">
        <v>59</v>
      </c>
      <c r="X25" t="s">
        <v>45</v>
      </c>
    </row>
    <row r="26" spans="1:24" x14ac:dyDescent="0.3">
      <c r="A26">
        <v>1</v>
      </c>
      <c r="B26" s="5">
        <v>26</v>
      </c>
      <c r="C26" s="13">
        <v>1</v>
      </c>
      <c r="D26">
        <v>2</v>
      </c>
      <c r="E26">
        <v>3</v>
      </c>
      <c r="F26">
        <v>7</v>
      </c>
      <c r="G26">
        <v>5</v>
      </c>
      <c r="H26">
        <v>4</v>
      </c>
      <c r="I26">
        <v>1</v>
      </c>
      <c r="J26">
        <v>6</v>
      </c>
      <c r="K26" t="s">
        <v>25</v>
      </c>
      <c r="L26" t="s">
        <v>26</v>
      </c>
      <c r="M26" t="s">
        <v>27</v>
      </c>
      <c r="N26" t="s">
        <v>28</v>
      </c>
      <c r="O26" t="s">
        <v>47</v>
      </c>
      <c r="P26" t="s">
        <v>30</v>
      </c>
      <c r="Q26" t="s">
        <v>61</v>
      </c>
      <c r="R26" t="s">
        <v>67</v>
      </c>
      <c r="S26" t="s">
        <v>33</v>
      </c>
      <c r="T26" t="s">
        <v>27</v>
      </c>
      <c r="U26" t="s">
        <v>34</v>
      </c>
      <c r="V26" t="s">
        <v>51</v>
      </c>
      <c r="W26" t="s">
        <v>59</v>
      </c>
      <c r="X26" t="s">
        <v>37</v>
      </c>
    </row>
    <row r="27" spans="1:24" x14ac:dyDescent="0.3">
      <c r="A27">
        <v>1</v>
      </c>
      <c r="B27" s="5">
        <v>32</v>
      </c>
      <c r="C27">
        <v>1</v>
      </c>
      <c r="D27">
        <v>3</v>
      </c>
      <c r="E27">
        <v>4</v>
      </c>
      <c r="F27">
        <v>7</v>
      </c>
      <c r="G27">
        <v>5</v>
      </c>
      <c r="H27">
        <v>1</v>
      </c>
      <c r="I27">
        <v>2</v>
      </c>
      <c r="J27">
        <v>6</v>
      </c>
      <c r="K27" t="s">
        <v>25</v>
      </c>
      <c r="L27" t="s">
        <v>60</v>
      </c>
      <c r="M27" t="s">
        <v>63</v>
      </c>
      <c r="N27" t="s">
        <v>28</v>
      </c>
      <c r="O27" t="s">
        <v>47</v>
      </c>
      <c r="P27" t="s">
        <v>30</v>
      </c>
      <c r="Q27" t="s">
        <v>31</v>
      </c>
      <c r="R27" t="s">
        <v>32</v>
      </c>
      <c r="S27" t="s">
        <v>33</v>
      </c>
      <c r="T27" t="s">
        <v>27</v>
      </c>
      <c r="U27" t="s">
        <v>34</v>
      </c>
      <c r="V27" t="s">
        <v>51</v>
      </c>
      <c r="W27" t="s">
        <v>36</v>
      </c>
      <c r="X27" t="s">
        <v>45</v>
      </c>
    </row>
    <row r="28" spans="1:24" x14ac:dyDescent="0.3">
      <c r="A28">
        <v>0</v>
      </c>
      <c r="B28" s="5">
        <v>26</v>
      </c>
      <c r="C28" s="13">
        <v>1</v>
      </c>
      <c r="D28">
        <v>3</v>
      </c>
      <c r="E28">
        <v>4</v>
      </c>
      <c r="F28">
        <v>6</v>
      </c>
      <c r="G28">
        <v>5</v>
      </c>
      <c r="H28">
        <v>1</v>
      </c>
      <c r="I28">
        <v>2</v>
      </c>
      <c r="J28">
        <v>7</v>
      </c>
      <c r="K28" t="s">
        <v>25</v>
      </c>
      <c r="L28" t="s">
        <v>26</v>
      </c>
      <c r="M28" t="s">
        <v>27</v>
      </c>
      <c r="N28" t="s">
        <v>28</v>
      </c>
      <c r="O28" t="s">
        <v>47</v>
      </c>
      <c r="P28" t="s">
        <v>30</v>
      </c>
      <c r="Q28" t="s">
        <v>31</v>
      </c>
      <c r="R28" t="s">
        <v>32</v>
      </c>
      <c r="S28" t="s">
        <v>33</v>
      </c>
      <c r="T28" t="s">
        <v>43</v>
      </c>
      <c r="U28" t="s">
        <v>56</v>
      </c>
      <c r="V28" t="s">
        <v>51</v>
      </c>
      <c r="W28" t="s">
        <v>36</v>
      </c>
      <c r="X28" t="s">
        <v>45</v>
      </c>
    </row>
    <row r="29" spans="1:24" x14ac:dyDescent="0.3">
      <c r="A29">
        <v>0</v>
      </c>
      <c r="B29" s="5">
        <v>31</v>
      </c>
      <c r="C29">
        <v>1</v>
      </c>
      <c r="D29">
        <v>2</v>
      </c>
      <c r="E29">
        <v>3</v>
      </c>
      <c r="F29">
        <v>7</v>
      </c>
      <c r="G29">
        <v>6</v>
      </c>
      <c r="H29">
        <v>4</v>
      </c>
      <c r="I29">
        <v>1</v>
      </c>
      <c r="J29">
        <v>5</v>
      </c>
      <c r="K29" t="s">
        <v>25</v>
      </c>
      <c r="L29" t="s">
        <v>60</v>
      </c>
      <c r="M29" t="s">
        <v>63</v>
      </c>
      <c r="N29" t="s">
        <v>64</v>
      </c>
      <c r="O29" t="s">
        <v>29</v>
      </c>
      <c r="P29" t="s">
        <v>30</v>
      </c>
      <c r="Q29" t="s">
        <v>31</v>
      </c>
      <c r="R29" t="s">
        <v>65</v>
      </c>
      <c r="S29" t="s">
        <v>42</v>
      </c>
      <c r="T29" t="s">
        <v>27</v>
      </c>
      <c r="U29" t="s">
        <v>56</v>
      </c>
      <c r="V29" t="s">
        <v>35</v>
      </c>
      <c r="W29" t="s">
        <v>36</v>
      </c>
      <c r="X29" t="s">
        <v>52</v>
      </c>
    </row>
    <row r="30" spans="1:24" x14ac:dyDescent="0.3">
      <c r="A30">
        <v>0</v>
      </c>
      <c r="B30" s="5">
        <v>29</v>
      </c>
      <c r="C30" s="13">
        <v>1</v>
      </c>
      <c r="D30">
        <v>2</v>
      </c>
      <c r="E30">
        <v>3</v>
      </c>
      <c r="F30">
        <v>6</v>
      </c>
      <c r="G30">
        <v>5</v>
      </c>
      <c r="H30">
        <v>1</v>
      </c>
      <c r="I30">
        <v>4</v>
      </c>
      <c r="J30">
        <v>7</v>
      </c>
      <c r="K30" t="s">
        <v>25</v>
      </c>
      <c r="L30" t="s">
        <v>26</v>
      </c>
      <c r="M30" t="s">
        <v>27</v>
      </c>
      <c r="N30" t="s">
        <v>28</v>
      </c>
      <c r="O30" t="s">
        <v>29</v>
      </c>
      <c r="P30" t="s">
        <v>30</v>
      </c>
      <c r="Q30" t="s">
        <v>31</v>
      </c>
      <c r="R30" t="s">
        <v>49</v>
      </c>
      <c r="S30" t="s">
        <v>33</v>
      </c>
      <c r="T30" t="s">
        <v>27</v>
      </c>
      <c r="U30" t="s">
        <v>34</v>
      </c>
      <c r="V30" t="s">
        <v>51</v>
      </c>
      <c r="W30" t="s">
        <v>59</v>
      </c>
      <c r="X30" t="s">
        <v>52</v>
      </c>
    </row>
    <row r="31" spans="1:24" x14ac:dyDescent="0.3">
      <c r="A31">
        <v>1</v>
      </c>
      <c r="B31" s="5">
        <v>34</v>
      </c>
      <c r="C31">
        <v>1</v>
      </c>
      <c r="D31">
        <v>5</v>
      </c>
      <c r="E31">
        <v>4</v>
      </c>
      <c r="F31">
        <v>3</v>
      </c>
      <c r="G31">
        <v>2</v>
      </c>
      <c r="H31">
        <v>7</v>
      </c>
      <c r="I31">
        <v>1</v>
      </c>
      <c r="J31">
        <v>6</v>
      </c>
      <c r="K31" t="s">
        <v>25</v>
      </c>
      <c r="L31" t="s">
        <v>26</v>
      </c>
      <c r="M31" t="s">
        <v>53</v>
      </c>
      <c r="N31" t="s">
        <v>26</v>
      </c>
      <c r="O31" t="s">
        <v>47</v>
      </c>
      <c r="P31" t="s">
        <v>30</v>
      </c>
      <c r="Q31" t="s">
        <v>55</v>
      </c>
      <c r="R31" t="s">
        <v>32</v>
      </c>
      <c r="S31" t="s">
        <v>33</v>
      </c>
      <c r="T31" t="s">
        <v>27</v>
      </c>
      <c r="U31" t="s">
        <v>50</v>
      </c>
      <c r="V31" t="s">
        <v>35</v>
      </c>
      <c r="W31" t="s">
        <v>36</v>
      </c>
      <c r="X31" t="s">
        <v>37</v>
      </c>
    </row>
    <row r="32" spans="1:24" x14ac:dyDescent="0.3">
      <c r="A32">
        <v>0</v>
      </c>
      <c r="B32" s="5">
        <v>27</v>
      </c>
      <c r="C32" s="13">
        <v>1</v>
      </c>
      <c r="D32">
        <v>4</v>
      </c>
      <c r="E32">
        <v>5</v>
      </c>
      <c r="F32">
        <v>1</v>
      </c>
      <c r="G32">
        <v>2</v>
      </c>
      <c r="H32">
        <v>7</v>
      </c>
      <c r="I32">
        <v>3</v>
      </c>
      <c r="J32">
        <v>6</v>
      </c>
      <c r="K32" t="s">
        <v>38</v>
      </c>
      <c r="L32" t="s">
        <v>26</v>
      </c>
      <c r="M32" t="s">
        <v>63</v>
      </c>
      <c r="N32" t="s">
        <v>28</v>
      </c>
      <c r="O32" t="s">
        <v>29</v>
      </c>
      <c r="P32" t="s">
        <v>30</v>
      </c>
      <c r="Q32" t="s">
        <v>55</v>
      </c>
      <c r="R32" t="s">
        <v>32</v>
      </c>
      <c r="S32" t="s">
        <v>66</v>
      </c>
      <c r="T32" t="s">
        <v>27</v>
      </c>
      <c r="U32" t="s">
        <v>50</v>
      </c>
      <c r="V32" t="s">
        <v>35</v>
      </c>
      <c r="W32" t="s">
        <v>36</v>
      </c>
      <c r="X32" t="s">
        <v>52</v>
      </c>
    </row>
    <row r="33" spans="1:24" x14ac:dyDescent="0.3">
      <c r="A33">
        <v>1</v>
      </c>
      <c r="B33" s="5">
        <v>31</v>
      </c>
      <c r="C33">
        <v>1</v>
      </c>
      <c r="D33">
        <v>2</v>
      </c>
      <c r="E33">
        <v>4</v>
      </c>
      <c r="F33">
        <v>7</v>
      </c>
      <c r="G33">
        <v>6</v>
      </c>
      <c r="H33">
        <v>3</v>
      </c>
      <c r="I33">
        <v>1</v>
      </c>
      <c r="J33">
        <v>5</v>
      </c>
      <c r="K33" t="s">
        <v>25</v>
      </c>
      <c r="L33" t="s">
        <v>26</v>
      </c>
      <c r="M33" t="s">
        <v>27</v>
      </c>
      <c r="N33" t="s">
        <v>28</v>
      </c>
      <c r="O33" t="s">
        <v>47</v>
      </c>
      <c r="P33" t="s">
        <v>30</v>
      </c>
      <c r="Q33" t="s">
        <v>31</v>
      </c>
      <c r="R33" t="s">
        <v>65</v>
      </c>
      <c r="S33" t="s">
        <v>33</v>
      </c>
      <c r="T33" t="s">
        <v>27</v>
      </c>
      <c r="U33" t="s">
        <v>34</v>
      </c>
      <c r="V33" t="s">
        <v>51</v>
      </c>
      <c r="W33" t="s">
        <v>36</v>
      </c>
      <c r="X33" t="s">
        <v>45</v>
      </c>
    </row>
    <row r="34" spans="1:24" x14ac:dyDescent="0.3">
      <c r="A34">
        <v>0</v>
      </c>
      <c r="B34" s="5">
        <v>27</v>
      </c>
      <c r="C34" s="13">
        <v>1</v>
      </c>
      <c r="D34">
        <v>2</v>
      </c>
      <c r="E34">
        <v>4</v>
      </c>
      <c r="F34">
        <v>7</v>
      </c>
      <c r="G34">
        <v>5</v>
      </c>
      <c r="H34">
        <v>1</v>
      </c>
      <c r="I34">
        <v>3</v>
      </c>
      <c r="J34">
        <v>6</v>
      </c>
      <c r="K34" t="s">
        <v>25</v>
      </c>
      <c r="L34" t="s">
        <v>26</v>
      </c>
      <c r="M34" t="s">
        <v>27</v>
      </c>
      <c r="N34" t="s">
        <v>28</v>
      </c>
      <c r="O34" t="s">
        <v>47</v>
      </c>
      <c r="P34" t="s">
        <v>30</v>
      </c>
      <c r="Q34" t="s">
        <v>61</v>
      </c>
      <c r="R34" t="s">
        <v>49</v>
      </c>
      <c r="S34" t="s">
        <v>42</v>
      </c>
      <c r="T34" t="s">
        <v>27</v>
      </c>
      <c r="U34" t="s">
        <v>56</v>
      </c>
      <c r="V34" t="s">
        <v>51</v>
      </c>
      <c r="W34" t="s">
        <v>36</v>
      </c>
      <c r="X34" t="s">
        <v>37</v>
      </c>
    </row>
    <row r="35" spans="1:24" x14ac:dyDescent="0.3">
      <c r="A35">
        <v>0</v>
      </c>
      <c r="B35" s="5">
        <v>26</v>
      </c>
      <c r="C35">
        <v>1</v>
      </c>
      <c r="D35">
        <v>2</v>
      </c>
      <c r="E35">
        <v>3</v>
      </c>
      <c r="F35">
        <v>6</v>
      </c>
      <c r="G35">
        <v>4</v>
      </c>
      <c r="H35">
        <v>1</v>
      </c>
      <c r="I35">
        <v>5</v>
      </c>
      <c r="J35">
        <v>7</v>
      </c>
      <c r="K35" t="s">
        <v>25</v>
      </c>
      <c r="L35" t="s">
        <v>26</v>
      </c>
      <c r="M35" t="s">
        <v>27</v>
      </c>
      <c r="N35" t="s">
        <v>26</v>
      </c>
      <c r="O35" t="s">
        <v>29</v>
      </c>
      <c r="P35" t="s">
        <v>30</v>
      </c>
      <c r="Q35" t="s">
        <v>31</v>
      </c>
      <c r="R35" t="s">
        <v>65</v>
      </c>
      <c r="S35" t="s">
        <v>66</v>
      </c>
      <c r="T35" t="s">
        <v>43</v>
      </c>
      <c r="U35" t="s">
        <v>34</v>
      </c>
      <c r="V35" t="s">
        <v>35</v>
      </c>
      <c r="W35" t="s">
        <v>59</v>
      </c>
      <c r="X35" t="s">
        <v>37</v>
      </c>
    </row>
    <row r="36" spans="1:24" x14ac:dyDescent="0.3">
      <c r="A36">
        <v>0</v>
      </c>
      <c r="B36" s="5">
        <v>27</v>
      </c>
      <c r="C36" s="13">
        <v>1</v>
      </c>
      <c r="D36">
        <v>2</v>
      </c>
      <c r="E36">
        <v>3</v>
      </c>
      <c r="F36">
        <v>6</v>
      </c>
      <c r="G36">
        <v>5</v>
      </c>
      <c r="H36">
        <v>4</v>
      </c>
      <c r="I36">
        <v>1</v>
      </c>
      <c r="J36">
        <v>7</v>
      </c>
      <c r="K36" t="s">
        <v>25</v>
      </c>
      <c r="L36" t="s">
        <v>26</v>
      </c>
      <c r="M36" t="s">
        <v>27</v>
      </c>
      <c r="N36" t="s">
        <v>28</v>
      </c>
      <c r="O36" t="s">
        <v>29</v>
      </c>
      <c r="P36" t="s">
        <v>41</v>
      </c>
      <c r="Q36" t="s">
        <v>31</v>
      </c>
      <c r="R36" t="s">
        <v>32</v>
      </c>
      <c r="S36" t="s">
        <v>42</v>
      </c>
      <c r="T36" t="s">
        <v>27</v>
      </c>
      <c r="U36" t="s">
        <v>34</v>
      </c>
      <c r="V36" t="s">
        <v>35</v>
      </c>
      <c r="W36" t="s">
        <v>36</v>
      </c>
      <c r="X36" t="s">
        <v>45</v>
      </c>
    </row>
    <row r="37" spans="1:24" x14ac:dyDescent="0.3">
      <c r="A37">
        <v>0</v>
      </c>
      <c r="B37" s="5">
        <v>30</v>
      </c>
      <c r="C37">
        <v>1</v>
      </c>
      <c r="D37">
        <v>1</v>
      </c>
      <c r="E37">
        <v>4</v>
      </c>
      <c r="F37">
        <v>6</v>
      </c>
      <c r="G37">
        <v>5</v>
      </c>
      <c r="H37">
        <v>3</v>
      </c>
      <c r="I37">
        <v>2</v>
      </c>
      <c r="J37">
        <v>7</v>
      </c>
      <c r="K37" t="s">
        <v>25</v>
      </c>
      <c r="L37" t="s">
        <v>60</v>
      </c>
      <c r="M37" t="s">
        <v>63</v>
      </c>
      <c r="N37" t="s">
        <v>28</v>
      </c>
      <c r="O37" t="s">
        <v>47</v>
      </c>
      <c r="P37" t="s">
        <v>30</v>
      </c>
      <c r="Q37" t="s">
        <v>31</v>
      </c>
      <c r="R37" t="s">
        <v>65</v>
      </c>
      <c r="S37" t="s">
        <v>42</v>
      </c>
      <c r="T37" t="s">
        <v>27</v>
      </c>
      <c r="U37" t="s">
        <v>34</v>
      </c>
      <c r="V37" t="s">
        <v>51</v>
      </c>
      <c r="W37" t="s">
        <v>36</v>
      </c>
      <c r="X37" t="s">
        <v>45</v>
      </c>
    </row>
    <row r="38" spans="1:24" x14ac:dyDescent="0.3">
      <c r="A38">
        <v>0</v>
      </c>
      <c r="B38" s="5">
        <v>30</v>
      </c>
      <c r="C38" s="13">
        <v>1</v>
      </c>
      <c r="D38">
        <v>2</v>
      </c>
      <c r="E38">
        <v>4</v>
      </c>
      <c r="F38">
        <v>7</v>
      </c>
      <c r="G38">
        <v>5</v>
      </c>
      <c r="H38">
        <v>1</v>
      </c>
      <c r="I38">
        <v>3</v>
      </c>
      <c r="J38">
        <v>6</v>
      </c>
      <c r="K38" t="s">
        <v>25</v>
      </c>
      <c r="L38" t="s">
        <v>26</v>
      </c>
      <c r="M38" t="s">
        <v>27</v>
      </c>
      <c r="N38" t="s">
        <v>28</v>
      </c>
      <c r="O38" t="s">
        <v>29</v>
      </c>
      <c r="P38" t="s">
        <v>30</v>
      </c>
      <c r="Q38" t="s">
        <v>31</v>
      </c>
      <c r="R38" t="s">
        <v>49</v>
      </c>
      <c r="S38" t="s">
        <v>33</v>
      </c>
      <c r="T38" t="s">
        <v>27</v>
      </c>
      <c r="U38" t="s">
        <v>34</v>
      </c>
      <c r="V38" t="s">
        <v>51</v>
      </c>
      <c r="W38" t="s">
        <v>59</v>
      </c>
      <c r="X38" t="s">
        <v>37</v>
      </c>
    </row>
    <row r="39" spans="1:24" x14ac:dyDescent="0.3">
      <c r="A39">
        <v>0</v>
      </c>
      <c r="B39" s="5">
        <v>25</v>
      </c>
      <c r="C39">
        <v>1</v>
      </c>
      <c r="D39">
        <v>5</v>
      </c>
      <c r="E39">
        <v>4</v>
      </c>
      <c r="F39">
        <v>7</v>
      </c>
      <c r="G39">
        <v>6</v>
      </c>
      <c r="H39">
        <v>1</v>
      </c>
      <c r="I39">
        <v>2</v>
      </c>
      <c r="J39">
        <v>3</v>
      </c>
      <c r="K39" t="s">
        <v>25</v>
      </c>
      <c r="L39" t="s">
        <v>60</v>
      </c>
      <c r="M39" t="s">
        <v>63</v>
      </c>
      <c r="N39" t="s">
        <v>64</v>
      </c>
      <c r="O39" t="s">
        <v>47</v>
      </c>
      <c r="P39" t="s">
        <v>30</v>
      </c>
      <c r="Q39" t="s">
        <v>61</v>
      </c>
      <c r="R39" t="s">
        <v>67</v>
      </c>
      <c r="S39" t="s">
        <v>42</v>
      </c>
      <c r="T39" t="s">
        <v>27</v>
      </c>
      <c r="U39" t="s">
        <v>34</v>
      </c>
      <c r="V39" t="s">
        <v>35</v>
      </c>
      <c r="W39" t="s">
        <v>36</v>
      </c>
      <c r="X39" t="s">
        <v>45</v>
      </c>
    </row>
    <row r="40" spans="1:24" x14ac:dyDescent="0.3">
      <c r="A40">
        <v>0</v>
      </c>
      <c r="B40" s="5">
        <v>31</v>
      </c>
      <c r="C40" s="13">
        <v>1</v>
      </c>
      <c r="D40">
        <v>2</v>
      </c>
      <c r="E40">
        <v>4</v>
      </c>
      <c r="F40">
        <v>7</v>
      </c>
      <c r="G40">
        <v>5</v>
      </c>
      <c r="H40">
        <v>3</v>
      </c>
      <c r="I40">
        <v>1</v>
      </c>
      <c r="J40">
        <v>6</v>
      </c>
      <c r="K40" t="s">
        <v>25</v>
      </c>
      <c r="L40" t="s">
        <v>60</v>
      </c>
      <c r="M40" t="s">
        <v>63</v>
      </c>
      <c r="N40" t="s">
        <v>28</v>
      </c>
      <c r="O40" t="s">
        <v>29</v>
      </c>
      <c r="P40" t="s">
        <v>41</v>
      </c>
      <c r="Q40" t="s">
        <v>31</v>
      </c>
      <c r="R40" t="s">
        <v>49</v>
      </c>
      <c r="S40" t="s">
        <v>42</v>
      </c>
      <c r="T40" t="s">
        <v>43</v>
      </c>
      <c r="U40" t="s">
        <v>56</v>
      </c>
      <c r="V40" t="s">
        <v>51</v>
      </c>
      <c r="W40" t="s">
        <v>36</v>
      </c>
      <c r="X40" t="s">
        <v>37</v>
      </c>
    </row>
    <row r="41" spans="1:24" ht="15" thickBot="1" x14ac:dyDescent="0.35">
      <c r="A41">
        <v>0</v>
      </c>
      <c r="B41" s="5">
        <v>29</v>
      </c>
      <c r="C41" s="14">
        <v>1</v>
      </c>
      <c r="D41">
        <v>4</v>
      </c>
      <c r="E41">
        <v>3</v>
      </c>
      <c r="F41">
        <v>5</v>
      </c>
      <c r="G41">
        <v>7</v>
      </c>
      <c r="H41">
        <v>2</v>
      </c>
      <c r="I41">
        <v>1</v>
      </c>
      <c r="J41">
        <v>6</v>
      </c>
      <c r="K41" t="s">
        <v>25</v>
      </c>
      <c r="L41" t="s">
        <v>26</v>
      </c>
      <c r="M41" t="s">
        <v>27</v>
      </c>
      <c r="N41" t="s">
        <v>28</v>
      </c>
      <c r="O41" t="s">
        <v>47</v>
      </c>
      <c r="P41" t="s">
        <v>30</v>
      </c>
      <c r="Q41" t="s">
        <v>31</v>
      </c>
      <c r="R41" t="s">
        <v>65</v>
      </c>
      <c r="S41" t="s">
        <v>33</v>
      </c>
      <c r="T41" t="s">
        <v>43</v>
      </c>
      <c r="U41" t="s">
        <v>34</v>
      </c>
      <c r="V41" t="s">
        <v>35</v>
      </c>
      <c r="W41" t="s">
        <v>36</v>
      </c>
      <c r="X41" t="s">
        <v>45</v>
      </c>
    </row>
    <row r="46" spans="1:24" x14ac:dyDescent="0.3">
      <c r="C46" s="12">
        <v>1</v>
      </c>
    </row>
    <row r="47" spans="1:24" x14ac:dyDescent="0.3">
      <c r="C47">
        <v>1</v>
      </c>
      <c r="H47">
        <v>1</v>
      </c>
    </row>
    <row r="48" spans="1:24" x14ac:dyDescent="0.3">
      <c r="C48" s="13">
        <v>1</v>
      </c>
      <c r="E48" s="15" t="e">
        <f>IF(Table14[[#This Row],[Gender]]="Female", "1", "0")</f>
        <v>#VALUE!</v>
      </c>
      <c r="H48">
        <v>1</v>
      </c>
    </row>
    <row r="49" spans="3:8" x14ac:dyDescent="0.3">
      <c r="C49">
        <v>1</v>
      </c>
      <c r="E49" s="5" t="e">
        <f>IF(Table14[[#This Row],[Gender]]="Female", "1", "0")</f>
        <v>#VALUE!</v>
      </c>
      <c r="H49">
        <v>0</v>
      </c>
    </row>
    <row r="50" spans="3:8" x14ac:dyDescent="0.3">
      <c r="C50" s="13">
        <v>0</v>
      </c>
      <c r="E50" s="15" t="e">
        <f>IF(Table14[[#This Row],[Gender]]="Female", "1", "0")</f>
        <v>#VALUE!</v>
      </c>
      <c r="H50">
        <v>0</v>
      </c>
    </row>
    <row r="51" spans="3:8" x14ac:dyDescent="0.3">
      <c r="C51">
        <v>0</v>
      </c>
      <c r="E51" s="5" t="e">
        <f>IF(Table14[[#This Row],[Gender]]="Female", "1", "0")</f>
        <v>#VALUE!</v>
      </c>
      <c r="H51">
        <v>1</v>
      </c>
    </row>
    <row r="52" spans="3:8" x14ac:dyDescent="0.3">
      <c r="C52" s="13">
        <v>1</v>
      </c>
      <c r="E52" s="15" t="e">
        <f>IF(Table14[[#This Row],[Gender]]="Female", "1", "0")</f>
        <v>#VALUE!</v>
      </c>
      <c r="H52">
        <v>1</v>
      </c>
    </row>
    <row r="53" spans="3:8" x14ac:dyDescent="0.3">
      <c r="C53">
        <v>1</v>
      </c>
      <c r="E53" s="5" t="e">
        <f>IF(Table14[[#This Row],[Gender]]="Female", "1", "0")</f>
        <v>#VALUE!</v>
      </c>
      <c r="H53">
        <v>1</v>
      </c>
    </row>
    <row r="54" spans="3:8" x14ac:dyDescent="0.3">
      <c r="C54" s="13">
        <v>1</v>
      </c>
      <c r="E54" s="15" t="e">
        <f>IF(Table14[[#This Row],[Gender]]="Female", "1", "0")</f>
        <v>#VALUE!</v>
      </c>
      <c r="H54">
        <v>0</v>
      </c>
    </row>
    <row r="55" spans="3:8" x14ac:dyDescent="0.3">
      <c r="C55">
        <v>1</v>
      </c>
      <c r="E55" s="5" t="e">
        <f>IF(Table14[[#This Row],[Gender]]="Female", "1", "0")</f>
        <v>#VALUE!</v>
      </c>
      <c r="H55">
        <v>0</v>
      </c>
    </row>
    <row r="56" spans="3:8" x14ac:dyDescent="0.3">
      <c r="C56" s="13">
        <v>1</v>
      </c>
      <c r="E56" s="15" t="e">
        <f>IF(Table14[[#This Row],[Gender]]="Female", "1", "0")</f>
        <v>#VALUE!</v>
      </c>
      <c r="H56">
        <v>0</v>
      </c>
    </row>
    <row r="57" spans="3:8" x14ac:dyDescent="0.3">
      <c r="C57">
        <v>1</v>
      </c>
      <c r="E57" s="5" t="e">
        <f>IF(Table14[[#This Row],[Gender]]="Female", "1", "0")</f>
        <v>#VALUE!</v>
      </c>
      <c r="H57">
        <v>1</v>
      </c>
    </row>
    <row r="58" spans="3:8" x14ac:dyDescent="0.3">
      <c r="C58" s="13">
        <v>0</v>
      </c>
      <c r="E58" s="15" t="e">
        <f>IF(Table14[[#This Row],[Gender]]="Female", "1", "0")</f>
        <v>#VALUE!</v>
      </c>
      <c r="H58">
        <v>0</v>
      </c>
    </row>
    <row r="59" spans="3:8" x14ac:dyDescent="0.3">
      <c r="C59">
        <v>1</v>
      </c>
      <c r="E59" s="5" t="e">
        <f>IF(Table14[[#This Row],[Gender]]="Female", "1", "0")</f>
        <v>#VALUE!</v>
      </c>
      <c r="H59">
        <v>1</v>
      </c>
    </row>
    <row r="60" spans="3:8" x14ac:dyDescent="0.3">
      <c r="C60" s="13">
        <v>1</v>
      </c>
      <c r="E60" s="15" t="e">
        <f>IF(Table14[[#This Row],[Gender]]="Female", "1", "0")</f>
        <v>#VALUE!</v>
      </c>
      <c r="H60">
        <v>1</v>
      </c>
    </row>
    <row r="61" spans="3:8" x14ac:dyDescent="0.3">
      <c r="C61">
        <v>1</v>
      </c>
      <c r="E61" s="5" t="e">
        <f>IF(Table14[[#This Row],[Gender]]="Female", "1", "0")</f>
        <v>#VALUE!</v>
      </c>
      <c r="H61">
        <v>1</v>
      </c>
    </row>
    <row r="62" spans="3:8" x14ac:dyDescent="0.3">
      <c r="C62" s="13">
        <v>1</v>
      </c>
      <c r="E62" s="15" t="e">
        <f>IF(Table14[[#This Row],[Gender]]="Female", "1", "0")</f>
        <v>#VALUE!</v>
      </c>
      <c r="H62">
        <v>0</v>
      </c>
    </row>
    <row r="63" spans="3:8" x14ac:dyDescent="0.3">
      <c r="C63">
        <v>1</v>
      </c>
      <c r="E63" s="5" t="e">
        <f>IF(Table14[[#This Row],[Gender]]="Female", "1", "0")</f>
        <v>#VALUE!</v>
      </c>
      <c r="H63">
        <v>1</v>
      </c>
    </row>
    <row r="64" spans="3:8" x14ac:dyDescent="0.3">
      <c r="C64" s="13">
        <v>1</v>
      </c>
      <c r="E64" s="15" t="e">
        <f>IF(Table14[[#This Row],[Gender]]="Female", "1", "0")</f>
        <v>#VALUE!</v>
      </c>
      <c r="H64">
        <v>0</v>
      </c>
    </row>
    <row r="65" spans="3:8" x14ac:dyDescent="0.3">
      <c r="C65">
        <v>1</v>
      </c>
      <c r="E65" s="5" t="e">
        <f>IF(Table14[[#This Row],[Gender]]="Female", "1", "0")</f>
        <v>#VALUE!</v>
      </c>
      <c r="H65">
        <v>0</v>
      </c>
    </row>
    <row r="66" spans="3:8" x14ac:dyDescent="0.3">
      <c r="C66" s="13">
        <v>1</v>
      </c>
      <c r="E66" s="15" t="e">
        <f>IF(Table14[[#This Row],[Gender]]="Female", "1", "0")</f>
        <v>#VALUE!</v>
      </c>
      <c r="H66">
        <v>0</v>
      </c>
    </row>
    <row r="67" spans="3:8" x14ac:dyDescent="0.3">
      <c r="C67">
        <v>1</v>
      </c>
      <c r="E67" s="5" t="e">
        <f>IF(Table14[[#This Row],[Gender]]="Female", "1", "0")</f>
        <v>#VALUE!</v>
      </c>
      <c r="H67">
        <v>0</v>
      </c>
    </row>
    <row r="68" spans="3:8" x14ac:dyDescent="0.3">
      <c r="C68" s="13">
        <v>1</v>
      </c>
      <c r="E68" s="15" t="e">
        <f>IF(Table14[[#This Row],[Gender]]="Female", "1", "0")</f>
        <v>#VALUE!</v>
      </c>
      <c r="H68">
        <v>1</v>
      </c>
    </row>
    <row r="69" spans="3:8" x14ac:dyDescent="0.3">
      <c r="C69">
        <v>1</v>
      </c>
      <c r="E69" s="5" t="e">
        <f>IF(Table14[[#This Row],[Gender]]="Female", "1", "0")</f>
        <v>#VALUE!</v>
      </c>
      <c r="H69">
        <v>0</v>
      </c>
    </row>
    <row r="70" spans="3:8" x14ac:dyDescent="0.3">
      <c r="C70" s="13">
        <v>1</v>
      </c>
      <c r="E70" s="15" t="e">
        <f>IF(Table14[[#This Row],[Gender]]="Female", "1", "0")</f>
        <v>#VALUE!</v>
      </c>
      <c r="H70">
        <v>0</v>
      </c>
    </row>
    <row r="71" spans="3:8" x14ac:dyDescent="0.3">
      <c r="C71">
        <v>1</v>
      </c>
      <c r="E71" s="5" t="e">
        <f>IF(Table14[[#This Row],[Gender]]="Female", "1", "0")</f>
        <v>#VALUE!</v>
      </c>
      <c r="H71">
        <v>1</v>
      </c>
    </row>
    <row r="72" spans="3:8" x14ac:dyDescent="0.3">
      <c r="C72" s="13">
        <v>1</v>
      </c>
      <c r="E72" s="15" t="e">
        <f>IF(Table14[[#This Row],[Gender]]="Female", "1", "0")</f>
        <v>#VALUE!</v>
      </c>
      <c r="H72">
        <v>1</v>
      </c>
    </row>
    <row r="73" spans="3:8" x14ac:dyDescent="0.3">
      <c r="C73">
        <v>1</v>
      </c>
      <c r="E73" s="5" t="e">
        <f>IF(Table14[[#This Row],[Gender]]="Female", "1", "0")</f>
        <v>#VALUE!</v>
      </c>
      <c r="H73">
        <v>0</v>
      </c>
    </row>
    <row r="74" spans="3:8" x14ac:dyDescent="0.3">
      <c r="C74" s="13">
        <v>1</v>
      </c>
      <c r="E74" s="15" t="e">
        <f>IF(Table14[[#This Row],[Gender]]="Female", "1", "0")</f>
        <v>#VALUE!</v>
      </c>
      <c r="H74">
        <v>0</v>
      </c>
    </row>
    <row r="75" spans="3:8" x14ac:dyDescent="0.3">
      <c r="C75">
        <v>1</v>
      </c>
      <c r="E75" s="5" t="e">
        <f>IF(Table14[[#This Row],[Gender]]="Female", "1", "0")</f>
        <v>#VALUE!</v>
      </c>
      <c r="H75">
        <v>0</v>
      </c>
    </row>
    <row r="76" spans="3:8" x14ac:dyDescent="0.3">
      <c r="C76" s="13">
        <v>1</v>
      </c>
      <c r="E76" s="15" t="e">
        <f>IF(Table14[[#This Row],[Gender]]="Female", "1", "0")</f>
        <v>#VALUE!</v>
      </c>
      <c r="H76">
        <v>1</v>
      </c>
    </row>
    <row r="77" spans="3:8" x14ac:dyDescent="0.3">
      <c r="C77">
        <v>1</v>
      </c>
      <c r="E77" s="5" t="e">
        <f>IF(Table14[[#This Row],[Gender]]="Female", "1", "0")</f>
        <v>#VALUE!</v>
      </c>
      <c r="H77">
        <v>0</v>
      </c>
    </row>
    <row r="78" spans="3:8" x14ac:dyDescent="0.3">
      <c r="C78" s="13">
        <v>1</v>
      </c>
      <c r="E78" s="15" t="e">
        <f>IF(Table14[[#This Row],[Gender]]="Female", "1", "0")</f>
        <v>#VALUE!</v>
      </c>
      <c r="H78">
        <v>1</v>
      </c>
    </row>
    <row r="79" spans="3:8" x14ac:dyDescent="0.3">
      <c r="C79">
        <v>1</v>
      </c>
      <c r="E79" s="5" t="e">
        <f>IF(Table14[[#This Row],[Gender]]="Female", "1", "0")</f>
        <v>#VALUE!</v>
      </c>
      <c r="H79">
        <v>0</v>
      </c>
    </row>
    <row r="80" spans="3:8" x14ac:dyDescent="0.3">
      <c r="C80" s="13">
        <v>1</v>
      </c>
      <c r="E80" s="15" t="e">
        <f>IF(Table14[[#This Row],[Gender]]="Female", "1", "0")</f>
        <v>#VALUE!</v>
      </c>
      <c r="H80">
        <v>0</v>
      </c>
    </row>
    <row r="81" spans="3:8" x14ac:dyDescent="0.3">
      <c r="C81">
        <v>1</v>
      </c>
      <c r="E81" s="5" t="e">
        <f>IF(Table14[[#This Row],[Gender]]="Female", "1", "0")</f>
        <v>#VALUE!</v>
      </c>
      <c r="H81">
        <v>0</v>
      </c>
    </row>
    <row r="82" spans="3:8" x14ac:dyDescent="0.3">
      <c r="C82" s="13">
        <v>1</v>
      </c>
      <c r="E82" s="15" t="e">
        <f>IF(Table14[[#This Row],[Gender]]="Female", "1", "0")</f>
        <v>#VALUE!</v>
      </c>
      <c r="H82">
        <v>0</v>
      </c>
    </row>
    <row r="83" spans="3:8" x14ac:dyDescent="0.3">
      <c r="C83">
        <v>1</v>
      </c>
      <c r="E83" s="5" t="e">
        <f>IF(Table14[[#This Row],[Gender]]="Female", "1", "0")</f>
        <v>#VALUE!</v>
      </c>
      <c r="H83">
        <v>0</v>
      </c>
    </row>
    <row r="84" spans="3:8" x14ac:dyDescent="0.3">
      <c r="C84" s="13">
        <v>1</v>
      </c>
      <c r="E84" s="15" t="e">
        <f>IF(Table14[[#This Row],[Gender]]="Female", "1", "0")</f>
        <v>#VALUE!</v>
      </c>
      <c r="H84">
        <v>0</v>
      </c>
    </row>
    <row r="85" spans="3:8" ht="15" thickBot="1" x14ac:dyDescent="0.35">
      <c r="C85" s="14">
        <v>1</v>
      </c>
      <c r="E85" s="5" t="e">
        <f>IF(Table14[[#This Row],[Gender]]="Female", "1", "0")</f>
        <v>#VALUE!</v>
      </c>
      <c r="H85">
        <v>0</v>
      </c>
    </row>
    <row r="86" spans="3:8" x14ac:dyDescent="0.3">
      <c r="E86" s="15" t="e">
        <f>IF(Table14[[#This Row],[Gender]]="Female", "1", "0")</f>
        <v>#VALUE!</v>
      </c>
      <c r="H86">
        <v>0</v>
      </c>
    </row>
    <row r="87" spans="3:8" ht="15" thickBot="1" x14ac:dyDescent="0.35">
      <c r="E87" s="16" t="e">
        <f>IF(Table14[[#This Row],[Gender]]="Female", "1", "0")</f>
        <v>#VALUE!</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7B024-DA77-4A7C-9B1F-4BE4FBDB388C}">
  <dimension ref="A1:X41"/>
  <sheetViews>
    <sheetView workbookViewId="0"/>
  </sheetViews>
  <sheetFormatPr defaultRowHeight="14.4" x14ac:dyDescent="0.3"/>
  <sheetData>
    <row r="1" spans="1:24" x14ac:dyDescent="0.3">
      <c r="A1" t="s">
        <v>74</v>
      </c>
      <c r="B1" t="s">
        <v>75</v>
      </c>
      <c r="C1" t="s">
        <v>85</v>
      </c>
      <c r="D1" t="s">
        <v>86</v>
      </c>
      <c r="E1" t="s">
        <v>87</v>
      </c>
      <c r="F1" t="s">
        <v>5</v>
      </c>
      <c r="G1" t="s">
        <v>88</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v>34</v>
      </c>
      <c r="C2" t="s">
        <v>25</v>
      </c>
      <c r="D2">
        <v>1</v>
      </c>
      <c r="E2">
        <v>2</v>
      </c>
      <c r="F2">
        <v>5</v>
      </c>
      <c r="G2">
        <v>3</v>
      </c>
      <c r="H2">
        <v>7</v>
      </c>
      <c r="I2">
        <v>6</v>
      </c>
      <c r="J2">
        <v>4</v>
      </c>
      <c r="K2" t="s">
        <v>25</v>
      </c>
      <c r="L2" t="s">
        <v>26</v>
      </c>
      <c r="M2" t="s">
        <v>27</v>
      </c>
      <c r="N2" t="s">
        <v>28</v>
      </c>
      <c r="O2" t="s">
        <v>29</v>
      </c>
      <c r="P2" t="s">
        <v>30</v>
      </c>
      <c r="Q2" t="s">
        <v>31</v>
      </c>
      <c r="R2" t="s">
        <v>32</v>
      </c>
      <c r="S2" t="s">
        <v>33</v>
      </c>
      <c r="T2" t="s">
        <v>27</v>
      </c>
      <c r="U2" t="s">
        <v>34</v>
      </c>
      <c r="V2" t="s">
        <v>35</v>
      </c>
      <c r="W2" t="s">
        <v>36</v>
      </c>
      <c r="X2" t="s">
        <v>37</v>
      </c>
    </row>
    <row r="3" spans="1:24" x14ac:dyDescent="0.3">
      <c r="A3" t="s">
        <v>24</v>
      </c>
      <c r="B3">
        <v>23</v>
      </c>
      <c r="C3" t="s">
        <v>25</v>
      </c>
      <c r="D3">
        <v>4</v>
      </c>
      <c r="E3">
        <v>3</v>
      </c>
      <c r="F3">
        <v>2</v>
      </c>
      <c r="G3">
        <v>1</v>
      </c>
      <c r="H3">
        <v>5</v>
      </c>
      <c r="I3">
        <v>6</v>
      </c>
      <c r="J3">
        <v>7</v>
      </c>
      <c r="K3" t="s">
        <v>38</v>
      </c>
      <c r="L3" t="s">
        <v>39</v>
      </c>
      <c r="M3" t="s">
        <v>27</v>
      </c>
      <c r="N3" t="s">
        <v>28</v>
      </c>
      <c r="O3" t="s">
        <v>40</v>
      </c>
      <c r="P3" t="s">
        <v>41</v>
      </c>
      <c r="Q3" t="s">
        <v>31</v>
      </c>
      <c r="R3" t="s">
        <v>32</v>
      </c>
      <c r="S3" t="s">
        <v>42</v>
      </c>
      <c r="T3" t="s">
        <v>43</v>
      </c>
      <c r="U3" t="s">
        <v>34</v>
      </c>
      <c r="V3" t="s">
        <v>35</v>
      </c>
      <c r="W3" t="s">
        <v>44</v>
      </c>
      <c r="X3" t="s">
        <v>45</v>
      </c>
    </row>
    <row r="4" spans="1:24" x14ac:dyDescent="0.3">
      <c r="A4" t="s">
        <v>46</v>
      </c>
      <c r="B4">
        <v>30</v>
      </c>
      <c r="C4" t="s">
        <v>25</v>
      </c>
      <c r="D4">
        <v>3</v>
      </c>
      <c r="E4">
        <v>6</v>
      </c>
      <c r="F4">
        <v>4</v>
      </c>
      <c r="G4">
        <v>2</v>
      </c>
      <c r="H4">
        <v>5</v>
      </c>
      <c r="I4">
        <v>1</v>
      </c>
      <c r="J4">
        <v>7</v>
      </c>
      <c r="K4" t="s">
        <v>25</v>
      </c>
      <c r="L4" t="s">
        <v>26</v>
      </c>
      <c r="M4" t="s">
        <v>27</v>
      </c>
      <c r="N4" t="s">
        <v>28</v>
      </c>
      <c r="O4" t="s">
        <v>47</v>
      </c>
      <c r="P4" t="s">
        <v>48</v>
      </c>
      <c r="Q4" t="s">
        <v>31</v>
      </c>
      <c r="R4" t="s">
        <v>49</v>
      </c>
      <c r="S4" t="s">
        <v>33</v>
      </c>
      <c r="T4" t="s">
        <v>27</v>
      </c>
      <c r="U4" t="s">
        <v>50</v>
      </c>
      <c r="V4" t="s">
        <v>51</v>
      </c>
      <c r="W4" t="s">
        <v>36</v>
      </c>
      <c r="X4" t="s">
        <v>52</v>
      </c>
    </row>
    <row r="5" spans="1:24" x14ac:dyDescent="0.3">
      <c r="A5" t="s">
        <v>46</v>
      </c>
      <c r="B5">
        <v>22</v>
      </c>
      <c r="C5" t="s">
        <v>25</v>
      </c>
      <c r="D5">
        <v>2</v>
      </c>
      <c r="E5">
        <v>1</v>
      </c>
      <c r="F5">
        <v>3</v>
      </c>
      <c r="G5">
        <v>7</v>
      </c>
      <c r="H5">
        <v>6</v>
      </c>
      <c r="I5">
        <v>4</v>
      </c>
      <c r="J5">
        <v>5</v>
      </c>
      <c r="K5" t="s">
        <v>25</v>
      </c>
      <c r="L5" t="s">
        <v>26</v>
      </c>
      <c r="M5" t="s">
        <v>53</v>
      </c>
      <c r="N5" t="s">
        <v>28</v>
      </c>
      <c r="O5" t="s">
        <v>54</v>
      </c>
      <c r="P5" t="s">
        <v>48</v>
      </c>
      <c r="Q5" t="s">
        <v>55</v>
      </c>
      <c r="R5" t="s">
        <v>49</v>
      </c>
      <c r="S5" t="s">
        <v>33</v>
      </c>
      <c r="T5" t="s">
        <v>43</v>
      </c>
      <c r="U5" t="s">
        <v>56</v>
      </c>
      <c r="V5" t="s">
        <v>57</v>
      </c>
      <c r="W5" t="s">
        <v>44</v>
      </c>
      <c r="X5" t="s">
        <v>58</v>
      </c>
    </row>
    <row r="6" spans="1:24" x14ac:dyDescent="0.3">
      <c r="A6" t="s">
        <v>24</v>
      </c>
      <c r="B6">
        <v>24</v>
      </c>
      <c r="C6" t="s">
        <v>38</v>
      </c>
      <c r="D6">
        <v>2</v>
      </c>
      <c r="E6">
        <v>1</v>
      </c>
      <c r="F6">
        <v>3</v>
      </c>
      <c r="G6">
        <v>6</v>
      </c>
      <c r="H6">
        <v>4</v>
      </c>
      <c r="I6">
        <v>5</v>
      </c>
      <c r="J6">
        <v>7</v>
      </c>
      <c r="K6" t="s">
        <v>38</v>
      </c>
      <c r="L6" t="s">
        <v>26</v>
      </c>
      <c r="M6" t="s">
        <v>53</v>
      </c>
      <c r="N6" t="s">
        <v>28</v>
      </c>
      <c r="O6" t="s">
        <v>54</v>
      </c>
      <c r="P6" t="s">
        <v>48</v>
      </c>
      <c r="Q6" t="s">
        <v>31</v>
      </c>
      <c r="R6" t="s">
        <v>49</v>
      </c>
      <c r="S6" t="s">
        <v>33</v>
      </c>
      <c r="T6" t="s">
        <v>27</v>
      </c>
      <c r="U6" t="s">
        <v>34</v>
      </c>
      <c r="V6" t="s">
        <v>35</v>
      </c>
      <c r="W6" t="s">
        <v>59</v>
      </c>
      <c r="X6" t="s">
        <v>58</v>
      </c>
    </row>
    <row r="7" spans="1:24" x14ac:dyDescent="0.3">
      <c r="A7" t="s">
        <v>24</v>
      </c>
      <c r="B7">
        <v>24</v>
      </c>
      <c r="C7" t="s">
        <v>38</v>
      </c>
      <c r="D7">
        <v>7</v>
      </c>
      <c r="E7">
        <v>5</v>
      </c>
      <c r="F7">
        <v>4</v>
      </c>
      <c r="G7">
        <v>6</v>
      </c>
      <c r="H7">
        <v>3</v>
      </c>
      <c r="I7">
        <v>1</v>
      </c>
      <c r="J7">
        <v>2</v>
      </c>
      <c r="K7" t="s">
        <v>38</v>
      </c>
      <c r="L7" t="s">
        <v>60</v>
      </c>
      <c r="M7" t="s">
        <v>27</v>
      </c>
      <c r="N7" t="s">
        <v>28</v>
      </c>
      <c r="O7" t="s">
        <v>29</v>
      </c>
      <c r="P7" t="s">
        <v>48</v>
      </c>
      <c r="Q7" t="s">
        <v>61</v>
      </c>
      <c r="R7" t="s">
        <v>32</v>
      </c>
      <c r="S7" t="s">
        <v>33</v>
      </c>
      <c r="T7" t="s">
        <v>62</v>
      </c>
      <c r="U7" t="s">
        <v>56</v>
      </c>
      <c r="V7" t="s">
        <v>35</v>
      </c>
      <c r="W7" t="s">
        <v>59</v>
      </c>
      <c r="X7" t="s">
        <v>58</v>
      </c>
    </row>
    <row r="8" spans="1:24" x14ac:dyDescent="0.3">
      <c r="A8" t="s">
        <v>24</v>
      </c>
      <c r="B8">
        <v>27</v>
      </c>
      <c r="C8" t="s">
        <v>25</v>
      </c>
      <c r="D8">
        <v>3</v>
      </c>
      <c r="E8">
        <v>6</v>
      </c>
      <c r="F8">
        <v>4</v>
      </c>
      <c r="G8">
        <v>2</v>
      </c>
      <c r="H8">
        <v>5</v>
      </c>
      <c r="I8">
        <v>1</v>
      </c>
      <c r="J8">
        <v>7</v>
      </c>
      <c r="K8" t="s">
        <v>25</v>
      </c>
      <c r="L8" t="s">
        <v>26</v>
      </c>
      <c r="M8" t="s">
        <v>27</v>
      </c>
      <c r="N8" t="s">
        <v>28</v>
      </c>
      <c r="O8" t="s">
        <v>47</v>
      </c>
      <c r="P8" t="s">
        <v>30</v>
      </c>
      <c r="Q8" t="s">
        <v>31</v>
      </c>
      <c r="R8" t="s">
        <v>49</v>
      </c>
      <c r="S8" t="s">
        <v>33</v>
      </c>
      <c r="T8" t="s">
        <v>27</v>
      </c>
      <c r="U8" t="s">
        <v>34</v>
      </c>
      <c r="V8" t="s">
        <v>51</v>
      </c>
      <c r="W8" t="s">
        <v>44</v>
      </c>
      <c r="X8" t="s">
        <v>45</v>
      </c>
    </row>
    <row r="9" spans="1:24" x14ac:dyDescent="0.3">
      <c r="A9" t="s">
        <v>46</v>
      </c>
      <c r="B9">
        <v>21</v>
      </c>
      <c r="C9" t="s">
        <v>25</v>
      </c>
      <c r="D9">
        <v>2</v>
      </c>
      <c r="E9">
        <v>3</v>
      </c>
      <c r="F9">
        <v>7</v>
      </c>
      <c r="G9">
        <v>4</v>
      </c>
      <c r="H9">
        <v>6</v>
      </c>
      <c r="I9">
        <v>1</v>
      </c>
      <c r="J9">
        <v>5</v>
      </c>
      <c r="K9" t="s">
        <v>25</v>
      </c>
      <c r="L9" t="s">
        <v>60</v>
      </c>
      <c r="M9" t="s">
        <v>27</v>
      </c>
      <c r="N9" t="s">
        <v>28</v>
      </c>
      <c r="O9" t="s">
        <v>47</v>
      </c>
      <c r="P9" t="s">
        <v>30</v>
      </c>
      <c r="Q9" t="s">
        <v>31</v>
      </c>
      <c r="R9" t="s">
        <v>32</v>
      </c>
      <c r="S9" t="s">
        <v>33</v>
      </c>
      <c r="T9" t="s">
        <v>27</v>
      </c>
      <c r="U9" t="s">
        <v>34</v>
      </c>
      <c r="V9" t="s">
        <v>51</v>
      </c>
      <c r="W9" t="s">
        <v>59</v>
      </c>
      <c r="X9" t="s">
        <v>37</v>
      </c>
    </row>
    <row r="10" spans="1:24" x14ac:dyDescent="0.3">
      <c r="A10" t="s">
        <v>46</v>
      </c>
      <c r="B10">
        <v>35</v>
      </c>
      <c r="C10" t="s">
        <v>25</v>
      </c>
      <c r="D10">
        <v>2</v>
      </c>
      <c r="E10">
        <v>4</v>
      </c>
      <c r="F10">
        <v>7</v>
      </c>
      <c r="G10">
        <v>5</v>
      </c>
      <c r="H10">
        <v>3</v>
      </c>
      <c r="I10">
        <v>1</v>
      </c>
      <c r="J10">
        <v>6</v>
      </c>
      <c r="K10" t="s">
        <v>25</v>
      </c>
      <c r="L10" t="s">
        <v>26</v>
      </c>
      <c r="M10" t="s">
        <v>63</v>
      </c>
      <c r="N10" t="s">
        <v>64</v>
      </c>
      <c r="O10" t="s">
        <v>29</v>
      </c>
      <c r="P10" t="s">
        <v>41</v>
      </c>
      <c r="Q10" t="s">
        <v>31</v>
      </c>
      <c r="R10" t="s">
        <v>49</v>
      </c>
      <c r="S10" t="s">
        <v>33</v>
      </c>
      <c r="T10" t="s">
        <v>27</v>
      </c>
      <c r="U10" t="s">
        <v>56</v>
      </c>
      <c r="V10" t="s">
        <v>35</v>
      </c>
      <c r="W10" t="s">
        <v>36</v>
      </c>
      <c r="X10" t="s">
        <v>52</v>
      </c>
    </row>
    <row r="11" spans="1:24" x14ac:dyDescent="0.3">
      <c r="A11" t="s">
        <v>46</v>
      </c>
      <c r="B11">
        <v>31</v>
      </c>
      <c r="C11" t="s">
        <v>25</v>
      </c>
      <c r="D11">
        <v>1</v>
      </c>
      <c r="E11">
        <v>3</v>
      </c>
      <c r="F11">
        <v>7</v>
      </c>
      <c r="G11">
        <v>4</v>
      </c>
      <c r="H11">
        <v>5</v>
      </c>
      <c r="I11">
        <v>2</v>
      </c>
      <c r="J11">
        <v>6</v>
      </c>
      <c r="K11" t="s">
        <v>25</v>
      </c>
      <c r="L11" t="s">
        <v>26</v>
      </c>
      <c r="M11" t="s">
        <v>27</v>
      </c>
      <c r="N11" t="s">
        <v>28</v>
      </c>
      <c r="O11" t="s">
        <v>47</v>
      </c>
      <c r="P11" t="s">
        <v>30</v>
      </c>
      <c r="Q11" t="s">
        <v>61</v>
      </c>
      <c r="R11" t="s">
        <v>65</v>
      </c>
      <c r="S11" t="s">
        <v>33</v>
      </c>
      <c r="T11" t="s">
        <v>27</v>
      </c>
      <c r="U11" t="s">
        <v>56</v>
      </c>
      <c r="V11" t="s">
        <v>51</v>
      </c>
      <c r="W11" t="s">
        <v>36</v>
      </c>
      <c r="X11" t="s">
        <v>37</v>
      </c>
    </row>
    <row r="12" spans="1:24" x14ac:dyDescent="0.3">
      <c r="A12" t="s">
        <v>24</v>
      </c>
      <c r="B12">
        <v>35</v>
      </c>
      <c r="C12" t="s">
        <v>25</v>
      </c>
      <c r="D12">
        <v>2</v>
      </c>
      <c r="E12">
        <v>4</v>
      </c>
      <c r="F12">
        <v>7</v>
      </c>
      <c r="G12">
        <v>5</v>
      </c>
      <c r="H12">
        <v>3</v>
      </c>
      <c r="I12">
        <v>1</v>
      </c>
      <c r="J12">
        <v>6</v>
      </c>
      <c r="K12" t="s">
        <v>25</v>
      </c>
      <c r="L12" t="s">
        <v>60</v>
      </c>
      <c r="M12" t="s">
        <v>63</v>
      </c>
      <c r="N12" t="s">
        <v>64</v>
      </c>
      <c r="O12" t="s">
        <v>47</v>
      </c>
      <c r="P12" t="s">
        <v>30</v>
      </c>
      <c r="Q12" t="s">
        <v>31</v>
      </c>
      <c r="R12" t="s">
        <v>32</v>
      </c>
      <c r="S12" t="s">
        <v>33</v>
      </c>
      <c r="T12" t="s">
        <v>27</v>
      </c>
      <c r="U12" t="s">
        <v>34</v>
      </c>
      <c r="V12" t="s">
        <v>51</v>
      </c>
      <c r="W12" t="s">
        <v>59</v>
      </c>
      <c r="X12" t="s">
        <v>45</v>
      </c>
    </row>
    <row r="13" spans="1:24" x14ac:dyDescent="0.3">
      <c r="A13" t="s">
        <v>46</v>
      </c>
      <c r="B13">
        <v>29</v>
      </c>
      <c r="C13" t="s">
        <v>25</v>
      </c>
      <c r="D13">
        <v>2</v>
      </c>
      <c r="E13">
        <v>5</v>
      </c>
      <c r="F13">
        <v>7</v>
      </c>
      <c r="G13">
        <v>6</v>
      </c>
      <c r="H13">
        <v>3</v>
      </c>
      <c r="I13">
        <v>1</v>
      </c>
      <c r="J13">
        <v>4</v>
      </c>
      <c r="K13" t="s">
        <v>25</v>
      </c>
      <c r="L13" t="s">
        <v>60</v>
      </c>
      <c r="M13" t="s">
        <v>27</v>
      </c>
      <c r="N13" t="s">
        <v>28</v>
      </c>
      <c r="O13" t="s">
        <v>29</v>
      </c>
      <c r="P13" t="s">
        <v>30</v>
      </c>
      <c r="Q13" t="s">
        <v>31</v>
      </c>
      <c r="R13" t="s">
        <v>32</v>
      </c>
      <c r="S13" t="s">
        <v>33</v>
      </c>
      <c r="T13" t="s">
        <v>27</v>
      </c>
      <c r="U13" t="s">
        <v>56</v>
      </c>
      <c r="V13" t="s">
        <v>51</v>
      </c>
      <c r="W13" t="s">
        <v>36</v>
      </c>
      <c r="X13" t="s">
        <v>45</v>
      </c>
    </row>
    <row r="14" spans="1:24" x14ac:dyDescent="0.3">
      <c r="A14" t="s">
        <v>24</v>
      </c>
      <c r="B14">
        <v>21</v>
      </c>
      <c r="C14" t="s">
        <v>38</v>
      </c>
      <c r="D14">
        <v>1</v>
      </c>
      <c r="E14">
        <v>2</v>
      </c>
      <c r="F14">
        <v>3</v>
      </c>
      <c r="G14">
        <v>4</v>
      </c>
      <c r="H14">
        <v>5</v>
      </c>
      <c r="I14">
        <v>6</v>
      </c>
      <c r="J14">
        <v>7</v>
      </c>
      <c r="K14" t="s">
        <v>38</v>
      </c>
      <c r="L14" t="s">
        <v>26</v>
      </c>
      <c r="M14" t="s">
        <v>27</v>
      </c>
      <c r="N14" t="s">
        <v>64</v>
      </c>
      <c r="O14" t="s">
        <v>29</v>
      </c>
      <c r="P14" t="s">
        <v>41</v>
      </c>
      <c r="Q14" t="s">
        <v>31</v>
      </c>
      <c r="R14" t="s">
        <v>32</v>
      </c>
      <c r="S14" t="s">
        <v>66</v>
      </c>
      <c r="T14" t="s">
        <v>43</v>
      </c>
      <c r="U14" t="s">
        <v>34</v>
      </c>
      <c r="V14" t="s">
        <v>35</v>
      </c>
      <c r="W14" t="s">
        <v>59</v>
      </c>
      <c r="X14" t="s">
        <v>58</v>
      </c>
    </row>
    <row r="15" spans="1:24" x14ac:dyDescent="0.3">
      <c r="A15" t="s">
        <v>24</v>
      </c>
      <c r="B15">
        <v>28</v>
      </c>
      <c r="C15" t="s">
        <v>25</v>
      </c>
      <c r="D15">
        <v>2</v>
      </c>
      <c r="E15">
        <v>3</v>
      </c>
      <c r="F15">
        <v>7</v>
      </c>
      <c r="G15">
        <v>4</v>
      </c>
      <c r="H15">
        <v>5</v>
      </c>
      <c r="I15">
        <v>1</v>
      </c>
      <c r="J15">
        <v>6</v>
      </c>
      <c r="K15" t="s">
        <v>25</v>
      </c>
      <c r="L15" t="s">
        <v>26</v>
      </c>
      <c r="M15" t="s">
        <v>27</v>
      </c>
      <c r="N15" t="s">
        <v>28</v>
      </c>
      <c r="O15" t="s">
        <v>29</v>
      </c>
      <c r="P15" t="s">
        <v>30</v>
      </c>
      <c r="Q15" t="s">
        <v>31</v>
      </c>
      <c r="R15" t="s">
        <v>32</v>
      </c>
      <c r="S15" t="s">
        <v>33</v>
      </c>
      <c r="T15" t="s">
        <v>27</v>
      </c>
      <c r="U15" t="s">
        <v>56</v>
      </c>
      <c r="V15" t="s">
        <v>51</v>
      </c>
      <c r="W15" t="s">
        <v>59</v>
      </c>
      <c r="X15" t="s">
        <v>37</v>
      </c>
    </row>
    <row r="16" spans="1:24" x14ac:dyDescent="0.3">
      <c r="A16" t="s">
        <v>24</v>
      </c>
      <c r="B16">
        <v>25</v>
      </c>
      <c r="C16" t="s">
        <v>25</v>
      </c>
      <c r="D16">
        <v>2</v>
      </c>
      <c r="E16">
        <v>3</v>
      </c>
      <c r="F16">
        <v>7</v>
      </c>
      <c r="G16">
        <v>5</v>
      </c>
      <c r="H16">
        <v>4</v>
      </c>
      <c r="I16">
        <v>1</v>
      </c>
      <c r="J16">
        <v>6</v>
      </c>
      <c r="K16" t="s">
        <v>25</v>
      </c>
      <c r="L16" t="s">
        <v>26</v>
      </c>
      <c r="M16" t="s">
        <v>27</v>
      </c>
      <c r="N16" t="s">
        <v>28</v>
      </c>
      <c r="O16" t="s">
        <v>29</v>
      </c>
      <c r="P16" t="s">
        <v>30</v>
      </c>
      <c r="Q16" t="s">
        <v>31</v>
      </c>
      <c r="R16" t="s">
        <v>65</v>
      </c>
      <c r="S16" t="s">
        <v>42</v>
      </c>
      <c r="T16" t="s">
        <v>43</v>
      </c>
      <c r="U16" t="s">
        <v>34</v>
      </c>
      <c r="V16" t="s">
        <v>51</v>
      </c>
      <c r="W16" t="s">
        <v>59</v>
      </c>
      <c r="X16" t="s">
        <v>45</v>
      </c>
    </row>
    <row r="17" spans="1:24" x14ac:dyDescent="0.3">
      <c r="A17" t="s">
        <v>46</v>
      </c>
      <c r="B17">
        <v>27</v>
      </c>
      <c r="C17" t="s">
        <v>25</v>
      </c>
      <c r="D17">
        <v>2</v>
      </c>
      <c r="E17">
        <v>3</v>
      </c>
      <c r="F17">
        <v>7</v>
      </c>
      <c r="G17">
        <v>5</v>
      </c>
      <c r="H17">
        <v>4</v>
      </c>
      <c r="I17">
        <v>1</v>
      </c>
      <c r="J17">
        <v>6</v>
      </c>
      <c r="K17" t="s">
        <v>25</v>
      </c>
      <c r="L17" t="s">
        <v>26</v>
      </c>
      <c r="M17" t="s">
        <v>27</v>
      </c>
      <c r="N17" t="s">
        <v>28</v>
      </c>
      <c r="O17" t="s">
        <v>29</v>
      </c>
      <c r="P17" t="s">
        <v>30</v>
      </c>
      <c r="Q17" t="s">
        <v>31</v>
      </c>
      <c r="R17" t="s">
        <v>32</v>
      </c>
      <c r="S17" t="s">
        <v>42</v>
      </c>
      <c r="T17" t="s">
        <v>27</v>
      </c>
      <c r="U17" t="s">
        <v>56</v>
      </c>
      <c r="V17" t="s">
        <v>51</v>
      </c>
      <c r="W17" t="s">
        <v>59</v>
      </c>
      <c r="X17" t="s">
        <v>37</v>
      </c>
    </row>
    <row r="18" spans="1:24" x14ac:dyDescent="0.3">
      <c r="A18" t="s">
        <v>24</v>
      </c>
      <c r="B18">
        <v>28</v>
      </c>
      <c r="C18" t="s">
        <v>25</v>
      </c>
      <c r="D18">
        <v>3</v>
      </c>
      <c r="E18">
        <v>2</v>
      </c>
      <c r="F18">
        <v>7</v>
      </c>
      <c r="G18">
        <v>5</v>
      </c>
      <c r="H18">
        <v>4</v>
      </c>
      <c r="I18">
        <v>1</v>
      </c>
      <c r="J18">
        <v>6</v>
      </c>
      <c r="K18" t="s">
        <v>25</v>
      </c>
      <c r="L18" t="s">
        <v>60</v>
      </c>
      <c r="M18" t="s">
        <v>63</v>
      </c>
      <c r="N18" t="s">
        <v>28</v>
      </c>
      <c r="O18" t="s">
        <v>29</v>
      </c>
      <c r="P18" t="s">
        <v>30</v>
      </c>
      <c r="Q18" t="s">
        <v>31</v>
      </c>
      <c r="R18" t="s">
        <v>65</v>
      </c>
      <c r="S18" t="s">
        <v>42</v>
      </c>
      <c r="T18" t="s">
        <v>27</v>
      </c>
      <c r="U18" t="s">
        <v>56</v>
      </c>
      <c r="V18" t="s">
        <v>51</v>
      </c>
      <c r="W18" t="s">
        <v>59</v>
      </c>
      <c r="X18" t="s">
        <v>52</v>
      </c>
    </row>
    <row r="19" spans="1:24" x14ac:dyDescent="0.3">
      <c r="A19" t="s">
        <v>46</v>
      </c>
      <c r="B19">
        <v>27</v>
      </c>
      <c r="C19" t="s">
        <v>25</v>
      </c>
      <c r="D19">
        <v>3</v>
      </c>
      <c r="E19">
        <v>2</v>
      </c>
      <c r="F19">
        <v>7</v>
      </c>
      <c r="G19">
        <v>4</v>
      </c>
      <c r="H19">
        <v>5</v>
      </c>
      <c r="I19">
        <v>1</v>
      </c>
      <c r="J19">
        <v>6</v>
      </c>
      <c r="K19" t="s">
        <v>25</v>
      </c>
      <c r="L19" t="s">
        <v>26</v>
      </c>
      <c r="M19" t="s">
        <v>27</v>
      </c>
      <c r="N19" t="s">
        <v>28</v>
      </c>
      <c r="O19" t="s">
        <v>29</v>
      </c>
      <c r="P19" t="s">
        <v>30</v>
      </c>
      <c r="Q19" t="s">
        <v>31</v>
      </c>
      <c r="R19" t="s">
        <v>32</v>
      </c>
      <c r="S19" t="s">
        <v>33</v>
      </c>
      <c r="T19" t="s">
        <v>27</v>
      </c>
      <c r="U19" t="s">
        <v>34</v>
      </c>
      <c r="V19" t="s">
        <v>51</v>
      </c>
      <c r="W19" t="s">
        <v>59</v>
      </c>
      <c r="X19" t="s">
        <v>45</v>
      </c>
    </row>
    <row r="20" spans="1:24" x14ac:dyDescent="0.3">
      <c r="A20" t="s">
        <v>46</v>
      </c>
      <c r="B20">
        <v>29</v>
      </c>
      <c r="C20" t="s">
        <v>25</v>
      </c>
      <c r="D20">
        <v>3</v>
      </c>
      <c r="E20">
        <v>2</v>
      </c>
      <c r="F20">
        <v>7</v>
      </c>
      <c r="G20">
        <v>4</v>
      </c>
      <c r="H20">
        <v>5</v>
      </c>
      <c r="I20">
        <v>1</v>
      </c>
      <c r="J20">
        <v>6</v>
      </c>
      <c r="K20" t="s">
        <v>25</v>
      </c>
      <c r="L20" t="s">
        <v>60</v>
      </c>
      <c r="M20" t="s">
        <v>27</v>
      </c>
      <c r="N20" t="s">
        <v>28</v>
      </c>
      <c r="O20" t="s">
        <v>29</v>
      </c>
      <c r="P20" t="s">
        <v>30</v>
      </c>
      <c r="Q20" t="s">
        <v>31</v>
      </c>
      <c r="R20" t="s">
        <v>32</v>
      </c>
      <c r="S20" t="s">
        <v>33</v>
      </c>
      <c r="T20" t="s">
        <v>27</v>
      </c>
      <c r="U20" t="s">
        <v>34</v>
      </c>
      <c r="V20" t="s">
        <v>51</v>
      </c>
      <c r="W20" t="s">
        <v>59</v>
      </c>
      <c r="X20" t="s">
        <v>37</v>
      </c>
    </row>
    <row r="21" spans="1:24" x14ac:dyDescent="0.3">
      <c r="A21" t="s">
        <v>46</v>
      </c>
      <c r="B21">
        <v>26</v>
      </c>
      <c r="C21" t="s">
        <v>25</v>
      </c>
      <c r="D21">
        <v>3</v>
      </c>
      <c r="E21">
        <v>4</v>
      </c>
      <c r="F21">
        <v>6</v>
      </c>
      <c r="G21">
        <v>5</v>
      </c>
      <c r="H21">
        <v>1</v>
      </c>
      <c r="I21">
        <v>2</v>
      </c>
      <c r="J21">
        <v>7</v>
      </c>
      <c r="K21" t="s">
        <v>25</v>
      </c>
      <c r="L21" t="s">
        <v>60</v>
      </c>
      <c r="M21" t="s">
        <v>27</v>
      </c>
      <c r="N21" t="s">
        <v>28</v>
      </c>
      <c r="O21" t="s">
        <v>47</v>
      </c>
      <c r="P21" t="s">
        <v>30</v>
      </c>
      <c r="Q21" t="s">
        <v>31</v>
      </c>
      <c r="R21" t="s">
        <v>65</v>
      </c>
      <c r="S21" t="s">
        <v>42</v>
      </c>
      <c r="T21" t="s">
        <v>27</v>
      </c>
      <c r="U21" t="s">
        <v>56</v>
      </c>
      <c r="V21" t="s">
        <v>51</v>
      </c>
      <c r="W21" t="s">
        <v>59</v>
      </c>
      <c r="X21" t="s">
        <v>37</v>
      </c>
    </row>
    <row r="22" spans="1:24" x14ac:dyDescent="0.3">
      <c r="A22" t="s">
        <v>46</v>
      </c>
      <c r="B22">
        <v>29</v>
      </c>
      <c r="C22" t="s">
        <v>25</v>
      </c>
      <c r="D22">
        <v>2</v>
      </c>
      <c r="E22">
        <v>4</v>
      </c>
      <c r="F22">
        <v>7</v>
      </c>
      <c r="G22">
        <v>5</v>
      </c>
      <c r="H22">
        <v>3</v>
      </c>
      <c r="I22">
        <v>1</v>
      </c>
      <c r="J22">
        <v>6</v>
      </c>
      <c r="K22" t="s">
        <v>25</v>
      </c>
      <c r="L22" t="s">
        <v>26</v>
      </c>
      <c r="M22" t="s">
        <v>63</v>
      </c>
      <c r="N22" t="s">
        <v>28</v>
      </c>
      <c r="O22" t="s">
        <v>47</v>
      </c>
      <c r="P22" t="s">
        <v>41</v>
      </c>
      <c r="Q22" t="s">
        <v>31</v>
      </c>
      <c r="R22" t="s">
        <v>32</v>
      </c>
      <c r="S22" t="s">
        <v>33</v>
      </c>
      <c r="T22" t="s">
        <v>27</v>
      </c>
      <c r="U22" t="s">
        <v>34</v>
      </c>
      <c r="V22" t="s">
        <v>51</v>
      </c>
      <c r="W22" t="s">
        <v>36</v>
      </c>
      <c r="X22" t="s">
        <v>45</v>
      </c>
    </row>
    <row r="23" spans="1:24" x14ac:dyDescent="0.3">
      <c r="A23" t="s">
        <v>24</v>
      </c>
      <c r="B23">
        <v>24</v>
      </c>
      <c r="C23" t="s">
        <v>25</v>
      </c>
      <c r="D23">
        <v>2</v>
      </c>
      <c r="E23">
        <v>4</v>
      </c>
      <c r="F23">
        <v>5</v>
      </c>
      <c r="G23">
        <v>6</v>
      </c>
      <c r="H23">
        <v>3</v>
      </c>
      <c r="I23">
        <v>1</v>
      </c>
      <c r="J23">
        <v>7</v>
      </c>
      <c r="K23" t="s">
        <v>25</v>
      </c>
      <c r="L23" t="s">
        <v>60</v>
      </c>
      <c r="M23" t="s">
        <v>27</v>
      </c>
      <c r="N23" t="s">
        <v>28</v>
      </c>
      <c r="O23" t="s">
        <v>47</v>
      </c>
      <c r="P23" t="s">
        <v>30</v>
      </c>
      <c r="Q23" t="s">
        <v>31</v>
      </c>
      <c r="R23" t="s">
        <v>49</v>
      </c>
      <c r="S23" t="s">
        <v>42</v>
      </c>
      <c r="T23" t="s">
        <v>27</v>
      </c>
      <c r="U23" t="s">
        <v>34</v>
      </c>
      <c r="V23" t="s">
        <v>51</v>
      </c>
      <c r="W23" t="s">
        <v>59</v>
      </c>
      <c r="X23" t="s">
        <v>37</v>
      </c>
    </row>
    <row r="24" spans="1:24" x14ac:dyDescent="0.3">
      <c r="A24" t="s">
        <v>46</v>
      </c>
      <c r="B24">
        <v>27</v>
      </c>
      <c r="C24" t="s">
        <v>25</v>
      </c>
      <c r="D24">
        <v>3</v>
      </c>
      <c r="E24">
        <v>4</v>
      </c>
      <c r="F24">
        <v>6</v>
      </c>
      <c r="G24">
        <v>5</v>
      </c>
      <c r="H24">
        <v>2</v>
      </c>
      <c r="I24">
        <v>1</v>
      </c>
      <c r="J24">
        <v>7</v>
      </c>
      <c r="K24" t="s">
        <v>25</v>
      </c>
      <c r="L24" t="s">
        <v>26</v>
      </c>
      <c r="M24" t="s">
        <v>27</v>
      </c>
      <c r="N24" t="s">
        <v>28</v>
      </c>
      <c r="O24" t="s">
        <v>47</v>
      </c>
      <c r="P24" t="s">
        <v>30</v>
      </c>
      <c r="Q24" t="s">
        <v>31</v>
      </c>
      <c r="R24" t="s">
        <v>32</v>
      </c>
      <c r="S24" t="s">
        <v>33</v>
      </c>
      <c r="T24" t="s">
        <v>27</v>
      </c>
      <c r="U24" t="s">
        <v>34</v>
      </c>
      <c r="V24" t="s">
        <v>51</v>
      </c>
      <c r="W24" t="s">
        <v>59</v>
      </c>
      <c r="X24" t="s">
        <v>45</v>
      </c>
    </row>
    <row r="25" spans="1:24" x14ac:dyDescent="0.3">
      <c r="A25" t="s">
        <v>46</v>
      </c>
      <c r="B25">
        <v>25</v>
      </c>
      <c r="C25" t="s">
        <v>25</v>
      </c>
      <c r="D25">
        <v>2</v>
      </c>
      <c r="E25">
        <v>4</v>
      </c>
      <c r="F25">
        <v>6</v>
      </c>
      <c r="G25">
        <v>5</v>
      </c>
      <c r="H25">
        <v>3</v>
      </c>
      <c r="I25">
        <v>1</v>
      </c>
      <c r="J25">
        <v>7</v>
      </c>
      <c r="K25" t="s">
        <v>25</v>
      </c>
      <c r="L25" t="s">
        <v>60</v>
      </c>
      <c r="M25" t="s">
        <v>63</v>
      </c>
      <c r="N25" t="s">
        <v>64</v>
      </c>
      <c r="O25" t="s">
        <v>47</v>
      </c>
      <c r="P25" t="s">
        <v>41</v>
      </c>
      <c r="Q25" t="s">
        <v>31</v>
      </c>
      <c r="R25" t="s">
        <v>67</v>
      </c>
      <c r="S25" t="s">
        <v>42</v>
      </c>
      <c r="T25" t="s">
        <v>62</v>
      </c>
      <c r="U25" t="s">
        <v>34</v>
      </c>
      <c r="V25" t="s">
        <v>51</v>
      </c>
      <c r="W25" t="s">
        <v>59</v>
      </c>
      <c r="X25" t="s">
        <v>45</v>
      </c>
    </row>
    <row r="26" spans="1:24" x14ac:dyDescent="0.3">
      <c r="A26" t="s">
        <v>24</v>
      </c>
      <c r="B26">
        <v>26</v>
      </c>
      <c r="C26" t="s">
        <v>25</v>
      </c>
      <c r="D26">
        <v>2</v>
      </c>
      <c r="E26">
        <v>3</v>
      </c>
      <c r="F26">
        <v>7</v>
      </c>
      <c r="G26">
        <v>5</v>
      </c>
      <c r="H26">
        <v>4</v>
      </c>
      <c r="I26">
        <v>1</v>
      </c>
      <c r="J26">
        <v>6</v>
      </c>
      <c r="K26" t="s">
        <v>25</v>
      </c>
      <c r="L26" t="s">
        <v>26</v>
      </c>
      <c r="M26" t="s">
        <v>27</v>
      </c>
      <c r="N26" t="s">
        <v>28</v>
      </c>
      <c r="O26" t="s">
        <v>47</v>
      </c>
      <c r="P26" t="s">
        <v>30</v>
      </c>
      <c r="Q26" t="s">
        <v>61</v>
      </c>
      <c r="R26" t="s">
        <v>67</v>
      </c>
      <c r="S26" t="s">
        <v>33</v>
      </c>
      <c r="T26" t="s">
        <v>27</v>
      </c>
      <c r="U26" t="s">
        <v>34</v>
      </c>
      <c r="V26" t="s">
        <v>51</v>
      </c>
      <c r="W26" t="s">
        <v>59</v>
      </c>
      <c r="X26" t="s">
        <v>37</v>
      </c>
    </row>
    <row r="27" spans="1:24" x14ac:dyDescent="0.3">
      <c r="A27" t="s">
        <v>24</v>
      </c>
      <c r="B27">
        <v>32</v>
      </c>
      <c r="C27" t="s">
        <v>25</v>
      </c>
      <c r="D27">
        <v>3</v>
      </c>
      <c r="E27">
        <v>4</v>
      </c>
      <c r="F27">
        <v>7</v>
      </c>
      <c r="G27">
        <v>5</v>
      </c>
      <c r="H27">
        <v>1</v>
      </c>
      <c r="I27">
        <v>2</v>
      </c>
      <c r="J27">
        <v>6</v>
      </c>
      <c r="K27" t="s">
        <v>25</v>
      </c>
      <c r="L27" t="s">
        <v>60</v>
      </c>
      <c r="M27" t="s">
        <v>63</v>
      </c>
      <c r="N27" t="s">
        <v>28</v>
      </c>
      <c r="O27" t="s">
        <v>47</v>
      </c>
      <c r="P27" t="s">
        <v>30</v>
      </c>
      <c r="Q27" t="s">
        <v>31</v>
      </c>
      <c r="R27" t="s">
        <v>32</v>
      </c>
      <c r="S27" t="s">
        <v>33</v>
      </c>
      <c r="T27" t="s">
        <v>27</v>
      </c>
      <c r="U27" t="s">
        <v>34</v>
      </c>
      <c r="V27" t="s">
        <v>51</v>
      </c>
      <c r="W27" t="s">
        <v>36</v>
      </c>
      <c r="X27" t="s">
        <v>45</v>
      </c>
    </row>
    <row r="28" spans="1:24" x14ac:dyDescent="0.3">
      <c r="A28" t="s">
        <v>46</v>
      </c>
      <c r="B28">
        <v>26</v>
      </c>
      <c r="C28" t="s">
        <v>25</v>
      </c>
      <c r="D28">
        <v>3</v>
      </c>
      <c r="E28">
        <v>4</v>
      </c>
      <c r="F28">
        <v>6</v>
      </c>
      <c r="G28">
        <v>5</v>
      </c>
      <c r="H28">
        <v>1</v>
      </c>
      <c r="I28">
        <v>2</v>
      </c>
      <c r="J28">
        <v>7</v>
      </c>
      <c r="K28" t="s">
        <v>25</v>
      </c>
      <c r="L28" t="s">
        <v>26</v>
      </c>
      <c r="M28" t="s">
        <v>27</v>
      </c>
      <c r="N28" t="s">
        <v>28</v>
      </c>
      <c r="O28" t="s">
        <v>47</v>
      </c>
      <c r="P28" t="s">
        <v>30</v>
      </c>
      <c r="Q28" t="s">
        <v>31</v>
      </c>
      <c r="R28" t="s">
        <v>32</v>
      </c>
      <c r="S28" t="s">
        <v>33</v>
      </c>
      <c r="T28" t="s">
        <v>43</v>
      </c>
      <c r="U28" t="s">
        <v>56</v>
      </c>
      <c r="V28" t="s">
        <v>51</v>
      </c>
      <c r="W28" t="s">
        <v>36</v>
      </c>
      <c r="X28" t="s">
        <v>45</v>
      </c>
    </row>
    <row r="29" spans="1:24" x14ac:dyDescent="0.3">
      <c r="A29" t="s">
        <v>46</v>
      </c>
      <c r="B29">
        <v>31</v>
      </c>
      <c r="C29" t="s">
        <v>25</v>
      </c>
      <c r="D29">
        <v>2</v>
      </c>
      <c r="E29">
        <v>3</v>
      </c>
      <c r="F29">
        <v>7</v>
      </c>
      <c r="G29">
        <v>6</v>
      </c>
      <c r="H29">
        <v>4</v>
      </c>
      <c r="I29">
        <v>1</v>
      </c>
      <c r="J29">
        <v>5</v>
      </c>
      <c r="K29" t="s">
        <v>25</v>
      </c>
      <c r="L29" t="s">
        <v>60</v>
      </c>
      <c r="M29" t="s">
        <v>63</v>
      </c>
      <c r="N29" t="s">
        <v>64</v>
      </c>
      <c r="O29" t="s">
        <v>29</v>
      </c>
      <c r="P29" t="s">
        <v>30</v>
      </c>
      <c r="Q29" t="s">
        <v>31</v>
      </c>
      <c r="R29" t="s">
        <v>65</v>
      </c>
      <c r="S29" t="s">
        <v>42</v>
      </c>
      <c r="T29" t="s">
        <v>27</v>
      </c>
      <c r="U29" t="s">
        <v>56</v>
      </c>
      <c r="V29" t="s">
        <v>35</v>
      </c>
      <c r="W29" t="s">
        <v>36</v>
      </c>
      <c r="X29" t="s">
        <v>52</v>
      </c>
    </row>
    <row r="30" spans="1:24" x14ac:dyDescent="0.3">
      <c r="A30" t="s">
        <v>46</v>
      </c>
      <c r="B30">
        <v>29</v>
      </c>
      <c r="C30" t="s">
        <v>25</v>
      </c>
      <c r="D30">
        <v>2</v>
      </c>
      <c r="E30">
        <v>3</v>
      </c>
      <c r="F30">
        <v>6</v>
      </c>
      <c r="G30">
        <v>5</v>
      </c>
      <c r="H30">
        <v>1</v>
      </c>
      <c r="I30">
        <v>4</v>
      </c>
      <c r="J30">
        <v>7</v>
      </c>
      <c r="K30" t="s">
        <v>25</v>
      </c>
      <c r="L30" t="s">
        <v>26</v>
      </c>
      <c r="M30" t="s">
        <v>27</v>
      </c>
      <c r="N30" t="s">
        <v>28</v>
      </c>
      <c r="O30" t="s">
        <v>29</v>
      </c>
      <c r="P30" t="s">
        <v>30</v>
      </c>
      <c r="Q30" t="s">
        <v>31</v>
      </c>
      <c r="R30" t="s">
        <v>49</v>
      </c>
      <c r="S30" t="s">
        <v>33</v>
      </c>
      <c r="T30" t="s">
        <v>27</v>
      </c>
      <c r="U30" t="s">
        <v>34</v>
      </c>
      <c r="V30" t="s">
        <v>51</v>
      </c>
      <c r="W30" t="s">
        <v>59</v>
      </c>
      <c r="X30" t="s">
        <v>52</v>
      </c>
    </row>
    <row r="31" spans="1:24" x14ac:dyDescent="0.3">
      <c r="A31" t="s">
        <v>24</v>
      </c>
      <c r="B31">
        <v>34</v>
      </c>
      <c r="C31" t="s">
        <v>25</v>
      </c>
      <c r="D31">
        <v>5</v>
      </c>
      <c r="E31">
        <v>4</v>
      </c>
      <c r="F31">
        <v>3</v>
      </c>
      <c r="G31">
        <v>2</v>
      </c>
      <c r="H31">
        <v>7</v>
      </c>
      <c r="I31">
        <v>1</v>
      </c>
      <c r="J31">
        <v>6</v>
      </c>
      <c r="K31" t="s">
        <v>25</v>
      </c>
      <c r="L31" t="s">
        <v>26</v>
      </c>
      <c r="M31" t="s">
        <v>53</v>
      </c>
      <c r="N31" t="s">
        <v>26</v>
      </c>
      <c r="O31" t="s">
        <v>47</v>
      </c>
      <c r="P31" t="s">
        <v>30</v>
      </c>
      <c r="Q31" t="s">
        <v>55</v>
      </c>
      <c r="R31" t="s">
        <v>32</v>
      </c>
      <c r="S31" t="s">
        <v>33</v>
      </c>
      <c r="T31" t="s">
        <v>27</v>
      </c>
      <c r="U31" t="s">
        <v>50</v>
      </c>
      <c r="V31" t="s">
        <v>35</v>
      </c>
      <c r="W31" t="s">
        <v>36</v>
      </c>
      <c r="X31" t="s">
        <v>37</v>
      </c>
    </row>
    <row r="32" spans="1:24" x14ac:dyDescent="0.3">
      <c r="A32" t="s">
        <v>46</v>
      </c>
      <c r="B32">
        <v>27</v>
      </c>
      <c r="C32" t="s">
        <v>25</v>
      </c>
      <c r="D32">
        <v>4</v>
      </c>
      <c r="E32">
        <v>5</v>
      </c>
      <c r="F32">
        <v>1</v>
      </c>
      <c r="G32">
        <v>2</v>
      </c>
      <c r="H32">
        <v>7</v>
      </c>
      <c r="I32">
        <v>3</v>
      </c>
      <c r="J32">
        <v>6</v>
      </c>
      <c r="K32" t="s">
        <v>38</v>
      </c>
      <c r="L32" t="s">
        <v>26</v>
      </c>
      <c r="M32" t="s">
        <v>63</v>
      </c>
      <c r="N32" t="s">
        <v>28</v>
      </c>
      <c r="O32" t="s">
        <v>29</v>
      </c>
      <c r="P32" t="s">
        <v>30</v>
      </c>
      <c r="Q32" t="s">
        <v>55</v>
      </c>
      <c r="R32" t="s">
        <v>32</v>
      </c>
      <c r="S32" t="s">
        <v>66</v>
      </c>
      <c r="T32" t="s">
        <v>27</v>
      </c>
      <c r="U32" t="s">
        <v>50</v>
      </c>
      <c r="V32" t="s">
        <v>35</v>
      </c>
      <c r="W32" t="s">
        <v>36</v>
      </c>
      <c r="X32" t="s">
        <v>52</v>
      </c>
    </row>
    <row r="33" spans="1:24" x14ac:dyDescent="0.3">
      <c r="A33" t="s">
        <v>24</v>
      </c>
      <c r="B33">
        <v>31</v>
      </c>
      <c r="C33" t="s">
        <v>25</v>
      </c>
      <c r="D33">
        <v>2</v>
      </c>
      <c r="E33">
        <v>4</v>
      </c>
      <c r="F33">
        <v>7</v>
      </c>
      <c r="G33">
        <v>6</v>
      </c>
      <c r="H33">
        <v>3</v>
      </c>
      <c r="I33">
        <v>1</v>
      </c>
      <c r="J33">
        <v>5</v>
      </c>
      <c r="K33" t="s">
        <v>25</v>
      </c>
      <c r="L33" t="s">
        <v>26</v>
      </c>
      <c r="M33" t="s">
        <v>27</v>
      </c>
      <c r="N33" t="s">
        <v>28</v>
      </c>
      <c r="O33" t="s">
        <v>47</v>
      </c>
      <c r="P33" t="s">
        <v>30</v>
      </c>
      <c r="Q33" t="s">
        <v>31</v>
      </c>
      <c r="R33" t="s">
        <v>65</v>
      </c>
      <c r="S33" t="s">
        <v>33</v>
      </c>
      <c r="T33" t="s">
        <v>27</v>
      </c>
      <c r="U33" t="s">
        <v>34</v>
      </c>
      <c r="V33" t="s">
        <v>51</v>
      </c>
      <c r="W33" t="s">
        <v>36</v>
      </c>
      <c r="X33" t="s">
        <v>45</v>
      </c>
    </row>
    <row r="34" spans="1:24" x14ac:dyDescent="0.3">
      <c r="A34" t="s">
        <v>46</v>
      </c>
      <c r="B34">
        <v>27</v>
      </c>
      <c r="C34" t="s">
        <v>25</v>
      </c>
      <c r="D34">
        <v>2</v>
      </c>
      <c r="E34">
        <v>4</v>
      </c>
      <c r="F34">
        <v>7</v>
      </c>
      <c r="G34">
        <v>5</v>
      </c>
      <c r="H34">
        <v>1</v>
      </c>
      <c r="I34">
        <v>3</v>
      </c>
      <c r="J34">
        <v>6</v>
      </c>
      <c r="K34" t="s">
        <v>25</v>
      </c>
      <c r="L34" t="s">
        <v>26</v>
      </c>
      <c r="M34" t="s">
        <v>27</v>
      </c>
      <c r="N34" t="s">
        <v>28</v>
      </c>
      <c r="O34" t="s">
        <v>47</v>
      </c>
      <c r="P34" t="s">
        <v>30</v>
      </c>
      <c r="Q34" t="s">
        <v>61</v>
      </c>
      <c r="R34" t="s">
        <v>49</v>
      </c>
      <c r="S34" t="s">
        <v>42</v>
      </c>
      <c r="T34" t="s">
        <v>27</v>
      </c>
      <c r="U34" t="s">
        <v>56</v>
      </c>
      <c r="V34" t="s">
        <v>51</v>
      </c>
      <c r="W34" t="s">
        <v>36</v>
      </c>
      <c r="X34" t="s">
        <v>37</v>
      </c>
    </row>
    <row r="35" spans="1:24" x14ac:dyDescent="0.3">
      <c r="A35" t="s">
        <v>46</v>
      </c>
      <c r="B35">
        <v>26</v>
      </c>
      <c r="C35" t="s">
        <v>25</v>
      </c>
      <c r="D35">
        <v>2</v>
      </c>
      <c r="E35">
        <v>3</v>
      </c>
      <c r="F35">
        <v>6</v>
      </c>
      <c r="G35">
        <v>4</v>
      </c>
      <c r="H35">
        <v>1</v>
      </c>
      <c r="I35">
        <v>5</v>
      </c>
      <c r="J35">
        <v>7</v>
      </c>
      <c r="K35" t="s">
        <v>25</v>
      </c>
      <c r="L35" t="s">
        <v>26</v>
      </c>
      <c r="M35" t="s">
        <v>27</v>
      </c>
      <c r="N35" t="s">
        <v>26</v>
      </c>
      <c r="O35" t="s">
        <v>29</v>
      </c>
      <c r="P35" t="s">
        <v>30</v>
      </c>
      <c r="Q35" t="s">
        <v>31</v>
      </c>
      <c r="R35" t="s">
        <v>65</v>
      </c>
      <c r="S35" t="s">
        <v>66</v>
      </c>
      <c r="T35" t="s">
        <v>43</v>
      </c>
      <c r="U35" t="s">
        <v>34</v>
      </c>
      <c r="V35" t="s">
        <v>35</v>
      </c>
      <c r="W35" t="s">
        <v>59</v>
      </c>
      <c r="X35" t="s">
        <v>37</v>
      </c>
    </row>
    <row r="36" spans="1:24" x14ac:dyDescent="0.3">
      <c r="A36" t="s">
        <v>46</v>
      </c>
      <c r="B36">
        <v>27</v>
      </c>
      <c r="C36" t="s">
        <v>25</v>
      </c>
      <c r="D36">
        <v>2</v>
      </c>
      <c r="E36">
        <v>3</v>
      </c>
      <c r="F36">
        <v>6</v>
      </c>
      <c r="G36">
        <v>5</v>
      </c>
      <c r="H36">
        <v>4</v>
      </c>
      <c r="I36">
        <v>1</v>
      </c>
      <c r="J36">
        <v>7</v>
      </c>
      <c r="K36" t="s">
        <v>25</v>
      </c>
      <c r="L36" t="s">
        <v>26</v>
      </c>
      <c r="M36" t="s">
        <v>27</v>
      </c>
      <c r="N36" t="s">
        <v>28</v>
      </c>
      <c r="O36" t="s">
        <v>29</v>
      </c>
      <c r="P36" t="s">
        <v>41</v>
      </c>
      <c r="Q36" t="s">
        <v>31</v>
      </c>
      <c r="R36" t="s">
        <v>32</v>
      </c>
      <c r="S36" t="s">
        <v>42</v>
      </c>
      <c r="T36" t="s">
        <v>27</v>
      </c>
      <c r="U36" t="s">
        <v>34</v>
      </c>
      <c r="V36" t="s">
        <v>35</v>
      </c>
      <c r="W36" t="s">
        <v>36</v>
      </c>
      <c r="X36" t="s">
        <v>45</v>
      </c>
    </row>
    <row r="37" spans="1:24" x14ac:dyDescent="0.3">
      <c r="A37" t="s">
        <v>46</v>
      </c>
      <c r="B37">
        <v>30</v>
      </c>
      <c r="C37" t="s">
        <v>25</v>
      </c>
      <c r="D37">
        <v>1</v>
      </c>
      <c r="E37">
        <v>4</v>
      </c>
      <c r="F37">
        <v>6</v>
      </c>
      <c r="G37">
        <v>5</v>
      </c>
      <c r="H37">
        <v>3</v>
      </c>
      <c r="I37">
        <v>2</v>
      </c>
      <c r="J37">
        <v>7</v>
      </c>
      <c r="K37" t="s">
        <v>25</v>
      </c>
      <c r="L37" t="s">
        <v>60</v>
      </c>
      <c r="M37" t="s">
        <v>63</v>
      </c>
      <c r="N37" t="s">
        <v>28</v>
      </c>
      <c r="O37" t="s">
        <v>47</v>
      </c>
      <c r="P37" t="s">
        <v>30</v>
      </c>
      <c r="Q37" t="s">
        <v>31</v>
      </c>
      <c r="R37" t="s">
        <v>65</v>
      </c>
      <c r="S37" t="s">
        <v>42</v>
      </c>
      <c r="T37" t="s">
        <v>27</v>
      </c>
      <c r="U37" t="s">
        <v>34</v>
      </c>
      <c r="V37" t="s">
        <v>51</v>
      </c>
      <c r="W37" t="s">
        <v>36</v>
      </c>
      <c r="X37" t="s">
        <v>45</v>
      </c>
    </row>
    <row r="38" spans="1:24" x14ac:dyDescent="0.3">
      <c r="A38" t="s">
        <v>46</v>
      </c>
      <c r="B38">
        <v>30</v>
      </c>
      <c r="C38" t="s">
        <v>25</v>
      </c>
      <c r="D38">
        <v>2</v>
      </c>
      <c r="E38">
        <v>4</v>
      </c>
      <c r="F38">
        <v>7</v>
      </c>
      <c r="G38">
        <v>5</v>
      </c>
      <c r="H38">
        <v>1</v>
      </c>
      <c r="I38">
        <v>3</v>
      </c>
      <c r="J38">
        <v>6</v>
      </c>
      <c r="K38" t="s">
        <v>25</v>
      </c>
      <c r="L38" t="s">
        <v>26</v>
      </c>
      <c r="M38" t="s">
        <v>27</v>
      </c>
      <c r="N38" t="s">
        <v>28</v>
      </c>
      <c r="O38" t="s">
        <v>29</v>
      </c>
      <c r="P38" t="s">
        <v>30</v>
      </c>
      <c r="Q38" t="s">
        <v>31</v>
      </c>
      <c r="R38" t="s">
        <v>49</v>
      </c>
      <c r="S38" t="s">
        <v>33</v>
      </c>
      <c r="T38" t="s">
        <v>27</v>
      </c>
      <c r="U38" t="s">
        <v>34</v>
      </c>
      <c r="V38" t="s">
        <v>51</v>
      </c>
      <c r="W38" t="s">
        <v>59</v>
      </c>
      <c r="X38" t="s">
        <v>37</v>
      </c>
    </row>
    <row r="39" spans="1:24" x14ac:dyDescent="0.3">
      <c r="A39" t="s">
        <v>46</v>
      </c>
      <c r="B39">
        <v>25</v>
      </c>
      <c r="C39" t="s">
        <v>25</v>
      </c>
      <c r="D39">
        <v>5</v>
      </c>
      <c r="E39">
        <v>4</v>
      </c>
      <c r="F39">
        <v>7</v>
      </c>
      <c r="G39">
        <v>6</v>
      </c>
      <c r="H39">
        <v>1</v>
      </c>
      <c r="I39">
        <v>2</v>
      </c>
      <c r="J39">
        <v>3</v>
      </c>
      <c r="K39" t="s">
        <v>25</v>
      </c>
      <c r="L39" t="s">
        <v>60</v>
      </c>
      <c r="M39" t="s">
        <v>63</v>
      </c>
      <c r="N39" t="s">
        <v>64</v>
      </c>
      <c r="O39" t="s">
        <v>47</v>
      </c>
      <c r="P39" t="s">
        <v>30</v>
      </c>
      <c r="Q39" t="s">
        <v>61</v>
      </c>
      <c r="R39" t="s">
        <v>67</v>
      </c>
      <c r="S39" t="s">
        <v>42</v>
      </c>
      <c r="T39" t="s">
        <v>27</v>
      </c>
      <c r="U39" t="s">
        <v>34</v>
      </c>
      <c r="V39" t="s">
        <v>35</v>
      </c>
      <c r="W39" t="s">
        <v>36</v>
      </c>
      <c r="X39" t="s">
        <v>45</v>
      </c>
    </row>
    <row r="40" spans="1:24" x14ac:dyDescent="0.3">
      <c r="A40" t="s">
        <v>46</v>
      </c>
      <c r="B40">
        <v>31</v>
      </c>
      <c r="C40" t="s">
        <v>25</v>
      </c>
      <c r="D40">
        <v>2</v>
      </c>
      <c r="E40">
        <v>4</v>
      </c>
      <c r="F40">
        <v>7</v>
      </c>
      <c r="G40">
        <v>5</v>
      </c>
      <c r="H40">
        <v>3</v>
      </c>
      <c r="I40">
        <v>1</v>
      </c>
      <c r="J40">
        <v>6</v>
      </c>
      <c r="K40" t="s">
        <v>25</v>
      </c>
      <c r="L40" t="s">
        <v>60</v>
      </c>
      <c r="M40" t="s">
        <v>63</v>
      </c>
      <c r="N40" t="s">
        <v>28</v>
      </c>
      <c r="O40" t="s">
        <v>29</v>
      </c>
      <c r="P40" t="s">
        <v>41</v>
      </c>
      <c r="Q40" t="s">
        <v>31</v>
      </c>
      <c r="R40" t="s">
        <v>49</v>
      </c>
      <c r="S40" t="s">
        <v>42</v>
      </c>
      <c r="T40" t="s">
        <v>43</v>
      </c>
      <c r="U40" t="s">
        <v>56</v>
      </c>
      <c r="V40" t="s">
        <v>51</v>
      </c>
      <c r="W40" t="s">
        <v>36</v>
      </c>
      <c r="X40" t="s">
        <v>37</v>
      </c>
    </row>
    <row r="41" spans="1:24" x14ac:dyDescent="0.3">
      <c r="A41" t="s">
        <v>46</v>
      </c>
      <c r="B41">
        <v>29</v>
      </c>
      <c r="C41" t="s">
        <v>25</v>
      </c>
      <c r="D41">
        <v>4</v>
      </c>
      <c r="E41">
        <v>3</v>
      </c>
      <c r="F41">
        <v>5</v>
      </c>
      <c r="G41">
        <v>7</v>
      </c>
      <c r="H41">
        <v>2</v>
      </c>
      <c r="I41">
        <v>1</v>
      </c>
      <c r="J41">
        <v>6</v>
      </c>
      <c r="K41" t="s">
        <v>25</v>
      </c>
      <c r="L41" t="s">
        <v>26</v>
      </c>
      <c r="M41" t="s">
        <v>27</v>
      </c>
      <c r="N41" t="s">
        <v>28</v>
      </c>
      <c r="O41" t="s">
        <v>47</v>
      </c>
      <c r="P41" t="s">
        <v>30</v>
      </c>
      <c r="Q41" t="s">
        <v>31</v>
      </c>
      <c r="R41" t="s">
        <v>65</v>
      </c>
      <c r="S41" t="s">
        <v>33</v>
      </c>
      <c r="T41" t="s">
        <v>43</v>
      </c>
      <c r="U41" t="s">
        <v>34</v>
      </c>
      <c r="V41" t="s">
        <v>35</v>
      </c>
      <c r="W41" t="s">
        <v>36</v>
      </c>
      <c r="X41" t="s">
        <v>45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A7E6B-98EB-4918-AE9F-FCF0175DF04F}">
  <dimension ref="A3:I95"/>
  <sheetViews>
    <sheetView workbookViewId="0"/>
  </sheetViews>
  <sheetFormatPr defaultRowHeight="14.4" x14ac:dyDescent="0.3"/>
  <cols>
    <col min="1" max="1" width="15.88671875" bestFit="1" customWidth="1"/>
    <col min="2" max="2" width="26.44140625" bestFit="1" customWidth="1"/>
    <col min="3" max="3" width="5.21875" bestFit="1" customWidth="1"/>
    <col min="4" max="4" width="5.6640625" bestFit="1" customWidth="1"/>
    <col min="5" max="5" width="12.5546875" bestFit="1" customWidth="1"/>
    <col min="6" max="6" width="15" bestFit="1" customWidth="1"/>
    <col min="7" max="7" width="18.5546875" bestFit="1" customWidth="1"/>
    <col min="8" max="8" width="15.5546875" bestFit="1" customWidth="1"/>
    <col min="9" max="9" width="5.21875" bestFit="1" customWidth="1"/>
    <col min="10" max="10" width="5.6640625" bestFit="1" customWidth="1"/>
    <col min="11" max="11" width="11.6640625" bestFit="1" customWidth="1"/>
    <col min="12" max="12" width="7.21875" bestFit="1" customWidth="1"/>
    <col min="13" max="14" width="5.6640625" bestFit="1" customWidth="1"/>
    <col min="15" max="15" width="9.88671875" bestFit="1" customWidth="1"/>
    <col min="16" max="18" width="3" bestFit="1" customWidth="1"/>
    <col min="19" max="19" width="8.44140625" bestFit="1" customWidth="1"/>
  </cols>
  <sheetData>
    <row r="3" spans="1:4" x14ac:dyDescent="0.3">
      <c r="A3" s="1" t="s">
        <v>82</v>
      </c>
      <c r="B3" t="s">
        <v>90</v>
      </c>
    </row>
    <row r="4" spans="1:4" x14ac:dyDescent="0.3">
      <c r="A4" s="2" t="s">
        <v>24</v>
      </c>
      <c r="B4" s="17">
        <v>15</v>
      </c>
      <c r="D4">
        <f>GETPIVOTDATA("Gender",$A$3,"Gender","Female")</f>
        <v>15</v>
      </c>
    </row>
    <row r="5" spans="1:4" x14ac:dyDescent="0.3">
      <c r="A5" s="2" t="s">
        <v>46</v>
      </c>
      <c r="B5" s="17">
        <v>25</v>
      </c>
      <c r="D5">
        <f>GETPIVOTDATA("Gender",$A$3,"Gender","Male")</f>
        <v>25</v>
      </c>
    </row>
    <row r="6" spans="1:4" x14ac:dyDescent="0.3">
      <c r="A6" s="2" t="s">
        <v>68</v>
      </c>
      <c r="B6" s="17">
        <v>40</v>
      </c>
    </row>
    <row r="10" spans="1:4" x14ac:dyDescent="0.3">
      <c r="A10" s="1" t="s">
        <v>82</v>
      </c>
      <c r="B10" t="s">
        <v>90</v>
      </c>
    </row>
    <row r="11" spans="1:4" x14ac:dyDescent="0.3">
      <c r="A11" s="2" t="s">
        <v>24</v>
      </c>
      <c r="B11" s="18">
        <v>0.375</v>
      </c>
      <c r="D11" s="19">
        <f>GETPIVOTDATA("Gender",$A$10,"Gender","Female")</f>
        <v>0.375</v>
      </c>
    </row>
    <row r="12" spans="1:4" x14ac:dyDescent="0.3">
      <c r="A12" s="2" t="s">
        <v>46</v>
      </c>
      <c r="B12" s="18">
        <v>0.625</v>
      </c>
      <c r="D12" s="19">
        <f>GETPIVOTDATA("Gender",$A$10,"Gender","Male")</f>
        <v>0.625</v>
      </c>
    </row>
    <row r="13" spans="1:4" x14ac:dyDescent="0.3">
      <c r="A13" s="2" t="s">
        <v>68</v>
      </c>
      <c r="B13" s="3">
        <v>1</v>
      </c>
    </row>
    <row r="16" spans="1:4" x14ac:dyDescent="0.3">
      <c r="A16" s="1" t="s">
        <v>89</v>
      </c>
      <c r="B16" s="1" t="s">
        <v>83</v>
      </c>
    </row>
    <row r="17" spans="1:9" x14ac:dyDescent="0.3">
      <c r="A17" s="1" t="s">
        <v>82</v>
      </c>
      <c r="B17" t="s">
        <v>24</v>
      </c>
      <c r="C17" t="s">
        <v>46</v>
      </c>
    </row>
    <row r="18" spans="1:9" x14ac:dyDescent="0.3">
      <c r="A18" s="2" t="s">
        <v>29</v>
      </c>
      <c r="B18" s="17">
        <v>6</v>
      </c>
      <c r="C18" s="17">
        <v>12</v>
      </c>
    </row>
    <row r="19" spans="1:9" x14ac:dyDescent="0.3">
      <c r="A19" s="2" t="s">
        <v>47</v>
      </c>
      <c r="B19" s="17">
        <v>7</v>
      </c>
      <c r="C19" s="17">
        <v>12</v>
      </c>
    </row>
    <row r="20" spans="1:9" x14ac:dyDescent="0.3">
      <c r="A20" s="2" t="s">
        <v>54</v>
      </c>
      <c r="B20" s="17">
        <v>1</v>
      </c>
      <c r="C20" s="17">
        <v>1</v>
      </c>
    </row>
    <row r="21" spans="1:9" x14ac:dyDescent="0.3">
      <c r="A21" s="2" t="s">
        <v>40</v>
      </c>
      <c r="B21" s="17">
        <v>1</v>
      </c>
      <c r="C21" s="17"/>
    </row>
    <row r="22" spans="1:9" x14ac:dyDescent="0.3">
      <c r="A22" s="2" t="s">
        <v>68</v>
      </c>
      <c r="B22" s="17">
        <v>15</v>
      </c>
      <c r="C22" s="17">
        <v>25</v>
      </c>
    </row>
    <row r="25" spans="1:9" x14ac:dyDescent="0.3">
      <c r="A25" s="1" t="s">
        <v>91</v>
      </c>
      <c r="B25" s="1" t="s">
        <v>83</v>
      </c>
      <c r="G25" s="1" t="s">
        <v>90</v>
      </c>
      <c r="H25" s="1" t="s">
        <v>83</v>
      </c>
    </row>
    <row r="26" spans="1:9" x14ac:dyDescent="0.3">
      <c r="A26" s="1" t="s">
        <v>82</v>
      </c>
      <c r="B26" t="s">
        <v>38</v>
      </c>
      <c r="C26" t="s">
        <v>25</v>
      </c>
      <c r="G26" s="1" t="s">
        <v>82</v>
      </c>
      <c r="H26" t="s">
        <v>24</v>
      </c>
      <c r="I26" t="s">
        <v>46</v>
      </c>
    </row>
    <row r="27" spans="1:9" x14ac:dyDescent="0.3">
      <c r="A27" s="2" t="s">
        <v>24</v>
      </c>
      <c r="B27" s="18">
        <v>7.4999999999999997E-2</v>
      </c>
      <c r="C27" s="18">
        <v>0.3</v>
      </c>
      <c r="G27" s="2" t="s">
        <v>49</v>
      </c>
      <c r="H27" s="17">
        <v>3</v>
      </c>
      <c r="I27" s="17">
        <v>7</v>
      </c>
    </row>
    <row r="28" spans="1:9" x14ac:dyDescent="0.3">
      <c r="A28" s="2" t="s">
        <v>46</v>
      </c>
      <c r="B28" s="18">
        <v>0</v>
      </c>
      <c r="C28" s="18">
        <v>0.625</v>
      </c>
      <c r="G28" s="2" t="s">
        <v>65</v>
      </c>
      <c r="H28" s="17">
        <v>3</v>
      </c>
      <c r="I28" s="17">
        <v>6</v>
      </c>
    </row>
    <row r="29" spans="1:9" x14ac:dyDescent="0.3">
      <c r="A29" s="2" t="s">
        <v>68</v>
      </c>
      <c r="B29" s="18">
        <v>7.4999999999999997E-2</v>
      </c>
      <c r="C29" s="18">
        <v>0.92500000000000004</v>
      </c>
      <c r="G29" s="2" t="s">
        <v>32</v>
      </c>
      <c r="H29" s="17">
        <v>8</v>
      </c>
      <c r="I29" s="17">
        <v>10</v>
      </c>
    </row>
    <row r="30" spans="1:9" x14ac:dyDescent="0.3">
      <c r="G30" s="2" t="s">
        <v>67</v>
      </c>
      <c r="H30" s="17">
        <v>1</v>
      </c>
      <c r="I30" s="17">
        <v>2</v>
      </c>
    </row>
    <row r="31" spans="1:9" x14ac:dyDescent="0.3">
      <c r="G31" s="2" t="s">
        <v>68</v>
      </c>
      <c r="H31" s="17">
        <v>15</v>
      </c>
      <c r="I31" s="17">
        <v>25</v>
      </c>
    </row>
    <row r="33" spans="1:4" x14ac:dyDescent="0.3">
      <c r="A33" s="1" t="s">
        <v>91</v>
      </c>
      <c r="B33" s="1" t="s">
        <v>83</v>
      </c>
    </row>
    <row r="34" spans="1:4" x14ac:dyDescent="0.3">
      <c r="A34" s="1" t="s">
        <v>82</v>
      </c>
      <c r="B34" t="s">
        <v>69</v>
      </c>
      <c r="C34" t="s">
        <v>70</v>
      </c>
      <c r="D34" t="s">
        <v>71</v>
      </c>
    </row>
    <row r="35" spans="1:4" x14ac:dyDescent="0.3">
      <c r="A35" s="2" t="s">
        <v>24</v>
      </c>
      <c r="B35" s="17">
        <v>6</v>
      </c>
      <c r="C35" s="17">
        <v>4</v>
      </c>
      <c r="D35" s="17">
        <v>5</v>
      </c>
    </row>
    <row r="36" spans="1:4" x14ac:dyDescent="0.3">
      <c r="A36" s="2" t="s">
        <v>46</v>
      </c>
      <c r="B36" s="17">
        <v>4</v>
      </c>
      <c r="C36" s="17">
        <v>17</v>
      </c>
      <c r="D36" s="17">
        <v>4</v>
      </c>
    </row>
    <row r="37" spans="1:4" x14ac:dyDescent="0.3">
      <c r="A37" s="2" t="s">
        <v>68</v>
      </c>
      <c r="B37" s="17">
        <v>10</v>
      </c>
      <c r="C37" s="17">
        <v>21</v>
      </c>
      <c r="D37" s="17">
        <v>9</v>
      </c>
    </row>
    <row r="41" spans="1:4" x14ac:dyDescent="0.3">
      <c r="A41" s="1" t="s">
        <v>84</v>
      </c>
      <c r="B41" s="1" t="s">
        <v>83</v>
      </c>
    </row>
    <row r="42" spans="1:4" x14ac:dyDescent="0.3">
      <c r="A42" s="1" t="s">
        <v>82</v>
      </c>
      <c r="B42" t="s">
        <v>24</v>
      </c>
      <c r="C42" t="s">
        <v>46</v>
      </c>
    </row>
    <row r="43" spans="1:4" x14ac:dyDescent="0.3">
      <c r="A43" s="2" t="s">
        <v>27</v>
      </c>
      <c r="B43" s="18">
        <v>0.27500000000000002</v>
      </c>
      <c r="C43" s="18">
        <v>0.47499999999999998</v>
      </c>
    </row>
    <row r="44" spans="1:4" x14ac:dyDescent="0.3">
      <c r="A44" s="2" t="s">
        <v>43</v>
      </c>
      <c r="B44" s="18">
        <v>7.4999999999999997E-2</v>
      </c>
      <c r="C44" s="18">
        <v>0.125</v>
      </c>
    </row>
    <row r="45" spans="1:4" x14ac:dyDescent="0.3">
      <c r="A45" s="2" t="s">
        <v>62</v>
      </c>
      <c r="B45" s="18">
        <v>2.5000000000000001E-2</v>
      </c>
      <c r="C45" s="18">
        <v>2.5000000000000001E-2</v>
      </c>
    </row>
    <row r="46" spans="1:4" x14ac:dyDescent="0.3">
      <c r="A46" s="2" t="s">
        <v>68</v>
      </c>
      <c r="B46" s="3">
        <v>0.375</v>
      </c>
      <c r="C46" s="3">
        <v>0.625</v>
      </c>
    </row>
    <row r="49" spans="1:3" x14ac:dyDescent="0.3">
      <c r="A49" s="1" t="s">
        <v>82</v>
      </c>
      <c r="B49" t="s">
        <v>92</v>
      </c>
      <c r="C49" t="s">
        <v>93</v>
      </c>
    </row>
    <row r="50" spans="1:3" x14ac:dyDescent="0.3">
      <c r="A50" s="2" t="s">
        <v>24</v>
      </c>
      <c r="B50" s="17">
        <v>63</v>
      </c>
      <c r="C50" s="17">
        <v>41</v>
      </c>
    </row>
    <row r="51" spans="1:3" x14ac:dyDescent="0.3">
      <c r="A51" s="2" t="s">
        <v>46</v>
      </c>
      <c r="B51" s="17">
        <v>80</v>
      </c>
      <c r="C51" s="17">
        <v>61</v>
      </c>
    </row>
    <row r="52" spans="1:3" x14ac:dyDescent="0.3">
      <c r="A52" s="2" t="s">
        <v>68</v>
      </c>
      <c r="B52" s="17">
        <v>143</v>
      </c>
      <c r="C52" s="17">
        <v>102</v>
      </c>
    </row>
    <row r="56" spans="1:3" x14ac:dyDescent="0.3">
      <c r="A56" s="1" t="s">
        <v>91</v>
      </c>
      <c r="B56" s="1" t="s">
        <v>83</v>
      </c>
    </row>
    <row r="57" spans="1:3" x14ac:dyDescent="0.3">
      <c r="A57" s="1" t="s">
        <v>82</v>
      </c>
      <c r="B57" t="s">
        <v>38</v>
      </c>
      <c r="C57" t="s">
        <v>25</v>
      </c>
    </row>
    <row r="58" spans="1:3" x14ac:dyDescent="0.3">
      <c r="A58" s="2" t="s">
        <v>69</v>
      </c>
      <c r="B58" s="17">
        <v>3</v>
      </c>
      <c r="C58" s="17">
        <v>7</v>
      </c>
    </row>
    <row r="59" spans="1:3" x14ac:dyDescent="0.3">
      <c r="A59" s="2" t="s">
        <v>70</v>
      </c>
      <c r="B59" s="17"/>
      <c r="C59" s="17">
        <v>21</v>
      </c>
    </row>
    <row r="60" spans="1:3" x14ac:dyDescent="0.3">
      <c r="A60" s="2" t="s">
        <v>71</v>
      </c>
      <c r="B60" s="17"/>
      <c r="C60" s="17">
        <v>9</v>
      </c>
    </row>
    <row r="61" spans="1:3" x14ac:dyDescent="0.3">
      <c r="A61" s="2" t="s">
        <v>68</v>
      </c>
      <c r="B61" s="17">
        <v>3</v>
      </c>
      <c r="C61" s="17">
        <v>37</v>
      </c>
    </row>
    <row r="65" spans="1:3" x14ac:dyDescent="0.3">
      <c r="A65" s="1" t="s">
        <v>91</v>
      </c>
      <c r="B65" s="1" t="s">
        <v>83</v>
      </c>
    </row>
    <row r="66" spans="1:3" x14ac:dyDescent="0.3">
      <c r="A66" s="1" t="s">
        <v>82</v>
      </c>
      <c r="B66" t="s">
        <v>38</v>
      </c>
      <c r="C66" t="s">
        <v>25</v>
      </c>
    </row>
    <row r="67" spans="1:3" x14ac:dyDescent="0.3">
      <c r="A67" s="2" t="s">
        <v>48</v>
      </c>
      <c r="B67" s="17">
        <v>2</v>
      </c>
      <c r="C67" s="17">
        <v>2</v>
      </c>
    </row>
    <row r="68" spans="1:3" x14ac:dyDescent="0.3">
      <c r="A68" s="2" t="s">
        <v>30</v>
      </c>
      <c r="B68" s="17"/>
      <c r="C68" s="17">
        <v>29</v>
      </c>
    </row>
    <row r="69" spans="1:3" x14ac:dyDescent="0.3">
      <c r="A69" s="2" t="s">
        <v>41</v>
      </c>
      <c r="B69" s="17">
        <v>1</v>
      </c>
      <c r="C69" s="17">
        <v>6</v>
      </c>
    </row>
    <row r="70" spans="1:3" x14ac:dyDescent="0.3">
      <c r="A70" s="2" t="s">
        <v>68</v>
      </c>
      <c r="B70" s="17">
        <v>3</v>
      </c>
      <c r="C70" s="17">
        <v>37</v>
      </c>
    </row>
    <row r="73" spans="1:3" x14ac:dyDescent="0.3">
      <c r="A73" s="1" t="s">
        <v>91</v>
      </c>
      <c r="B73" s="1" t="s">
        <v>83</v>
      </c>
    </row>
    <row r="74" spans="1:3" x14ac:dyDescent="0.3">
      <c r="A74" s="1" t="s">
        <v>82</v>
      </c>
      <c r="B74" t="s">
        <v>24</v>
      </c>
      <c r="C74" t="s">
        <v>46</v>
      </c>
    </row>
    <row r="75" spans="1:3" x14ac:dyDescent="0.3">
      <c r="A75" s="2" t="s">
        <v>69</v>
      </c>
      <c r="B75" s="17">
        <v>6</v>
      </c>
      <c r="C75" s="17">
        <v>4</v>
      </c>
    </row>
    <row r="76" spans="1:3" x14ac:dyDescent="0.3">
      <c r="A76" s="10" t="s">
        <v>66</v>
      </c>
      <c r="B76" s="17">
        <v>1</v>
      </c>
      <c r="C76" s="17"/>
    </row>
    <row r="77" spans="1:3" x14ac:dyDescent="0.3">
      <c r="A77" s="10" t="s">
        <v>42</v>
      </c>
      <c r="B77" s="17">
        <v>3</v>
      </c>
      <c r="C77" s="17">
        <v>2</v>
      </c>
    </row>
    <row r="78" spans="1:3" x14ac:dyDescent="0.3">
      <c r="A78" s="10" t="s">
        <v>33</v>
      </c>
      <c r="B78" s="17">
        <v>2</v>
      </c>
      <c r="C78" s="17">
        <v>2</v>
      </c>
    </row>
    <row r="79" spans="1:3" x14ac:dyDescent="0.3">
      <c r="A79" s="2" t="s">
        <v>70</v>
      </c>
      <c r="B79" s="17">
        <v>4</v>
      </c>
      <c r="C79" s="17">
        <v>17</v>
      </c>
    </row>
    <row r="80" spans="1:3" x14ac:dyDescent="0.3">
      <c r="A80" s="10" t="s">
        <v>66</v>
      </c>
      <c r="B80" s="17"/>
      <c r="C80" s="17">
        <v>2</v>
      </c>
    </row>
    <row r="81" spans="1:3" x14ac:dyDescent="0.3">
      <c r="A81" s="10" t="s">
        <v>42</v>
      </c>
      <c r="B81" s="17">
        <v>1</v>
      </c>
      <c r="C81" s="17">
        <v>5</v>
      </c>
    </row>
    <row r="82" spans="1:3" x14ac:dyDescent="0.3">
      <c r="A82" s="10" t="s">
        <v>33</v>
      </c>
      <c r="B82" s="17">
        <v>3</v>
      </c>
      <c r="C82" s="17">
        <v>10</v>
      </c>
    </row>
    <row r="83" spans="1:3" x14ac:dyDescent="0.3">
      <c r="A83" s="2" t="s">
        <v>71</v>
      </c>
      <c r="B83" s="17">
        <v>5</v>
      </c>
      <c r="C83" s="17">
        <v>4</v>
      </c>
    </row>
    <row r="84" spans="1:3" x14ac:dyDescent="0.3">
      <c r="A84" s="10" t="s">
        <v>42</v>
      </c>
      <c r="B84" s="17"/>
      <c r="C84" s="17">
        <v>2</v>
      </c>
    </row>
    <row r="85" spans="1:3" x14ac:dyDescent="0.3">
      <c r="A85" s="10" t="s">
        <v>33</v>
      </c>
      <c r="B85" s="17">
        <v>5</v>
      </c>
      <c r="C85" s="17">
        <v>2</v>
      </c>
    </row>
    <row r="86" spans="1:3" x14ac:dyDescent="0.3">
      <c r="A86" s="2" t="s">
        <v>68</v>
      </c>
      <c r="B86" s="17">
        <v>15</v>
      </c>
      <c r="C86" s="17">
        <v>25</v>
      </c>
    </row>
    <row r="90" spans="1:3" x14ac:dyDescent="0.3">
      <c r="A90" s="1" t="s">
        <v>82</v>
      </c>
      <c r="B90" t="s">
        <v>91</v>
      </c>
    </row>
    <row r="91" spans="1:3" x14ac:dyDescent="0.3">
      <c r="A91" s="2" t="s">
        <v>29</v>
      </c>
      <c r="B91" s="17">
        <v>18</v>
      </c>
    </row>
    <row r="92" spans="1:3" x14ac:dyDescent="0.3">
      <c r="A92" s="2" t="s">
        <v>47</v>
      </c>
      <c r="B92" s="17">
        <v>19</v>
      </c>
    </row>
    <row r="93" spans="1:3" x14ac:dyDescent="0.3">
      <c r="A93" s="2" t="s">
        <v>54</v>
      </c>
      <c r="B93" s="17">
        <v>2</v>
      </c>
    </row>
    <row r="94" spans="1:3" x14ac:dyDescent="0.3">
      <c r="A94" s="2" t="s">
        <v>40</v>
      </c>
      <c r="B94" s="17">
        <v>1</v>
      </c>
    </row>
    <row r="95" spans="1:3" x14ac:dyDescent="0.3">
      <c r="A95" s="2" t="s">
        <v>68</v>
      </c>
      <c r="B95" s="17">
        <v>40</v>
      </c>
    </row>
  </sheetData>
  <pageMargins left="0.7" right="0.7" top="0.75" bottom="0.75" header="0.3" footer="0.3"/>
  <drawing r:id="rId13"/>
  <extLst>
    <ext xmlns:x14="http://schemas.microsoft.com/office/spreadsheetml/2009/9/main" uri="{A8765BA9-456A-4dab-B4F3-ACF838C121DE}">
      <x14:slicerList>
        <x14:slicer r:id="rId1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31920-4DF8-4906-99BD-515778AE18D3}">
  <dimension ref="R14"/>
  <sheetViews>
    <sheetView tabSelected="1" zoomScale="80" zoomScaleNormal="80" workbookViewId="0">
      <selection activeCell="V17" sqref="V17"/>
    </sheetView>
  </sheetViews>
  <sheetFormatPr defaultColWidth="9.109375" defaultRowHeight="14.4" x14ac:dyDescent="0.3"/>
  <cols>
    <col min="1" max="16384" width="9.109375" style="4"/>
  </cols>
  <sheetData>
    <row r="14" spans="18:18" x14ac:dyDescent="0.3">
      <c r="R14" s="4" t="s">
        <v>81</v>
      </c>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7FFACA1C-3091-4BEC-8001-2C0985F7B881}">
  <ds:schemaRefs/>
</ds:datastoreItem>
</file>

<file path=customXml/itemProps2.xml><?xml version="1.0" encoding="utf-8"?>
<ds:datastoreItem xmlns:ds="http://schemas.openxmlformats.org/officeDocument/2006/customXml" ds:itemID="{FAFCFB5D-B5CB-40CA-9DB1-FB267C87B4CC}">
  <ds:schemaRefs/>
</ds:datastoreItem>
</file>

<file path=customXml/itemProps3.xml><?xml version="1.0" encoding="utf-8"?>
<ds:datastoreItem xmlns:ds="http://schemas.openxmlformats.org/officeDocument/2006/customXml" ds:itemID="{7889B3D8-9184-4009-8F3C-FFD0C03B19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Data_set 2-1</vt:lpstr>
      <vt:lpstr> REPORT 1</vt:lpstr>
      <vt:lpstr>PIVOT TABLE TASK 1</vt:lpstr>
      <vt:lpstr>VISUALIZATION</vt:lpstr>
      <vt:lpstr>Sheet3</vt:lpstr>
      <vt:lpstr>REPORT 2</vt:lpstr>
      <vt:lpstr>PIVOT TABLE 2</vt:lpstr>
      <vt:lpstr>VISUALIZATION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User</cp:lastModifiedBy>
  <dcterms:created xsi:type="dcterms:W3CDTF">2024-12-02T13:04:21Z</dcterms:created>
  <dcterms:modified xsi:type="dcterms:W3CDTF">2024-12-07T11:03:47Z</dcterms:modified>
</cp:coreProperties>
</file>