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15" yWindow="540" windowWidth="9600" windowHeight="11460"/>
  </bookViews>
  <sheets>
    <sheet name="Структура долга на 1 июля" sheetId="1" r:id="rId1"/>
  </sheets>
  <definedNames>
    <definedName name="_xlnm.Print_Area" localSheetId="0">'Структура долга на 1 июля'!$A$1:$J$75</definedName>
  </definedNames>
  <calcPr calcId="145621"/>
</workbook>
</file>

<file path=xl/calcChain.xml><?xml version="1.0" encoding="utf-8"?>
<calcChain xmlns="http://schemas.openxmlformats.org/spreadsheetml/2006/main">
  <c r="J25" i="1" l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D25" i="1"/>
  <c r="E25" i="1"/>
  <c r="G25" i="1"/>
  <c r="H25" i="1"/>
  <c r="I25" i="1"/>
  <c r="B25" i="1"/>
  <c r="C25" i="1"/>
</calcChain>
</file>

<file path=xl/sharedStrings.xml><?xml version="1.0" encoding="utf-8"?>
<sst xmlns="http://schemas.openxmlformats.org/spreadsheetml/2006/main" count="127" uniqueCount="16">
  <si>
    <t>-</t>
  </si>
  <si>
    <t>Год погашения</t>
  </si>
  <si>
    <t>млрд. рублей</t>
  </si>
  <si>
    <t>ОФЗ-ПД</t>
  </si>
  <si>
    <t>ОФЗ-АД</t>
  </si>
  <si>
    <t>ГСО-ФПС</t>
  </si>
  <si>
    <t>ГСО-ППС</t>
  </si>
  <si>
    <t>ОВОЗ</t>
  </si>
  <si>
    <t>ВСЕГО</t>
  </si>
  <si>
    <t>ИТОГО</t>
  </si>
  <si>
    <t>ОФЗ-ПК</t>
  </si>
  <si>
    <t>ОФЗ-ИН</t>
  </si>
  <si>
    <t>По видам долговых обязательств</t>
  </si>
  <si>
    <t>Материалы подготовлены Департаментом  государственного долга и государственных финансовых активов Министерства финансов Российской Федерации, 2017.</t>
  </si>
  <si>
    <t>ОФЗ-н</t>
  </si>
  <si>
    <t xml:space="preserve">Структура государственного внутреннего долга Российской Федерации (в части государственных ценных бумаг Российской Федерации, номинальная стоимость которых указана в валюте Российской Федерации) по срокам погашения и по видам обязательств (на 1 июля 2017 г.)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</si>
</sst>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8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6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A24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right"/>
    </xf>
    <xf numFmtId="164" fontId="1" fillId="0" borderId="1" xfId="1" applyNumberFormat="1" applyFont="1" applyBorder="1" applyAlignment="1">
      <alignment horizontal="center" vertical="center"/>
    </xf>
    <xf numFmtId="164" fontId="4" fillId="0" borderId="0" xfId="0" applyNumberFormat="1" applyFont="1"/>
    <xf numFmtId="0" fontId="6" fillId="0" borderId="0" xfId="0" applyFont="1" applyAlignment="1">
      <alignment horizontal="justify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C0000"/>
      <color rgb="FFFFFF99"/>
      <color rgb="FFFFFFCC"/>
      <color rgb="FFFFFFFF"/>
      <color rgb="FF00A2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>
                <a:latin typeface="Times New Roman" pitchFamily="18" charset="0"/>
                <a:cs typeface="Times New Roman" pitchFamily="18" charset="0"/>
              </a:defRPr>
            </a:pPr>
            <a:r>
              <a:rPr lang="ru-RU" sz="1550">
                <a:latin typeface="Times New Roman" pitchFamily="18" charset="0"/>
                <a:cs typeface="Times New Roman" pitchFamily="18" charset="0"/>
              </a:rPr>
              <a:t>Структура государственного внутреннего</a:t>
            </a:r>
            <a:r>
              <a:rPr lang="ru-RU" sz="1550" baseline="0">
                <a:latin typeface="Times New Roman" pitchFamily="18" charset="0"/>
                <a:cs typeface="Times New Roman" pitchFamily="18" charset="0"/>
              </a:rPr>
              <a:t> долга (в части государственных ценных бумаг Российской Федерации, номинальная стоимость которых указана в валюте Российской Федерации) по срокам погашения, в млрд. рублей (на 1 июля 2017 г.)</a:t>
            </a:r>
            <a:endParaRPr lang="ru-RU" sz="155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12317768183042137"/>
          <c:y val="2.336769795581270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59806489085739"/>
          <c:y val="0.18514037835693808"/>
          <c:w val="0.85490468407178599"/>
          <c:h val="0.65850737975032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0000"/>
            </a:solidFill>
          </c:spPr>
          <c:invertIfNegative val="0"/>
          <c:cat>
            <c:numRef>
              <c:f>'Структура долга на 1 июля'!$A$5:$A$24</c:f>
              <c:numCache>
                <c:formatCode>General</c:formatCode>
                <c:ptCount val="2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</c:numCache>
            </c:numRef>
          </c:cat>
          <c:val>
            <c:numRef>
              <c:f>'Структура долга на 1 июля'!$J$5:$J$24</c:f>
              <c:numCache>
                <c:formatCode>#,##0.000</c:formatCode>
                <c:ptCount val="20"/>
                <c:pt idx="0">
                  <c:v>251.005</c:v>
                </c:pt>
                <c:pt idx="1">
                  <c:v>535.13900000000001</c:v>
                </c:pt>
                <c:pt idx="2">
                  <c:v>737.505</c:v>
                </c:pt>
                <c:pt idx="3">
                  <c:v>521.46599999999989</c:v>
                </c:pt>
                <c:pt idx="4">
                  <c:v>639.49</c:v>
                </c:pt>
                <c:pt idx="5">
                  <c:v>568.71900000000005</c:v>
                </c:pt>
                <c:pt idx="6">
                  <c:v>649.65500000000009</c:v>
                </c:pt>
                <c:pt idx="7">
                  <c:v>130.50400000000002</c:v>
                </c:pt>
                <c:pt idx="8">
                  <c:v>483.90599999999995</c:v>
                </c:pt>
                <c:pt idx="9">
                  <c:v>325.61499999999995</c:v>
                </c:pt>
                <c:pt idx="10">
                  <c:v>490.00099999999998</c:v>
                </c:pt>
                <c:pt idx="11">
                  <c:v>241.07300000000001</c:v>
                </c:pt>
                <c:pt idx="12">
                  <c:v>200.006</c:v>
                </c:pt>
                <c:pt idx="13">
                  <c:v>0</c:v>
                </c:pt>
                <c:pt idx="14">
                  <c:v>250</c:v>
                </c:pt>
                <c:pt idx="15">
                  <c:v>200</c:v>
                </c:pt>
                <c:pt idx="16">
                  <c:v>150</c:v>
                </c:pt>
                <c:pt idx="17">
                  <c:v>215.51</c:v>
                </c:pt>
                <c:pt idx="18">
                  <c:v>31.018999999999998</c:v>
                </c:pt>
                <c:pt idx="19">
                  <c:v>15.51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'Структура долга на 1 июля'!$A$5:$A$24</c:f>
              <c:numCache>
                <c:formatCode>General</c:formatCode>
                <c:ptCount val="2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</c:numCache>
            </c:numRef>
          </c:cat>
          <c:val>
            <c:numRef>
              <c:f>'Структура долга на 1 июля'!$J$21</c:f>
              <c:numCache>
                <c:formatCode>#,##0.000</c:formatCode>
                <c:ptCount val="1"/>
                <c:pt idx="0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820736"/>
        <c:axId val="66843776"/>
      </c:barChart>
      <c:catAx>
        <c:axId val="668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 b="1">
                    <a:latin typeface="Times New Roman" pitchFamily="18" charset="0"/>
                    <a:cs typeface="Times New Roman" pitchFamily="18" charset="0"/>
                  </a:rPr>
                  <a:t>годы</a:t>
                </a:r>
                <a:endParaRPr lang="en-US" sz="1600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7408055425058698"/>
              <c:y val="0.937204128006059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 anchor="t" anchorCtr="1"/>
          <a:lstStyle/>
          <a:p>
            <a:pPr>
              <a:defRPr sz="15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668437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684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>
                    <a:latin typeface="Times New Roman" pitchFamily="18" charset="0"/>
                    <a:cs typeface="Times New Roman" pitchFamily="18" charset="0"/>
                  </a:rPr>
                  <a:t>млрд.</a:t>
                </a:r>
                <a:r>
                  <a:rPr lang="ru-RU" sz="1600" baseline="0">
                    <a:latin typeface="Times New Roman" pitchFamily="18" charset="0"/>
                    <a:cs typeface="Times New Roman" pitchFamily="18" charset="0"/>
                  </a:rPr>
                  <a:t> рублей</a:t>
                </a:r>
                <a:endParaRPr lang="ru-RU" sz="16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4715875915732701E-2"/>
              <c:y val="0.403264899731845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66820736"/>
        <c:crosses val="autoZero"/>
        <c:crossBetween val="between"/>
      </c:valAx>
      <c:spPr>
        <a:solidFill>
          <a:srgbClr val="FFFFCC"/>
        </a:solidFill>
        <a:scene3d>
          <a:camera prst="orthographicFront"/>
          <a:lightRig rig="threePt" dir="t"/>
        </a:scene3d>
        <a:sp3d>
          <a:bevelT w="152400" h="50800" prst="softRound"/>
        </a:sp3d>
      </c:spPr>
    </c:plotArea>
    <c:plotVisOnly val="1"/>
    <c:dispBlanksAs val="gap"/>
    <c:showDLblsOverMax val="0"/>
  </c:chart>
  <c:spPr>
    <a:solidFill>
      <a:srgbClr val="FFFF99"/>
    </a:solidFill>
  </c:spPr>
  <c:printSettings>
    <c:headerFooter/>
    <c:pageMargins b="0.75000000000000089" l="0.70000000000000062" r="0.70000000000000062" t="0.75000000000000089" header="0.30000000000000032" footer="0.30000000000000032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30</xdr:row>
      <xdr:rowOff>178593</xdr:rowOff>
    </xdr:from>
    <xdr:to>
      <xdr:col>9</xdr:col>
      <xdr:colOff>1238250</xdr:colOff>
      <xdr:row>70</xdr:row>
      <xdr:rowOff>168088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tabSelected="1" view="pageBreakPreview" zoomScale="80" zoomScaleNormal="85" zoomScaleSheetLayoutView="80" workbookViewId="0">
      <selection activeCell="J25" sqref="J25"/>
    </sheetView>
  </sheetViews>
  <sheetFormatPr defaultRowHeight="15" x14ac:dyDescent="0.25"/>
  <cols>
    <col min="1" max="2" width="16.140625" customWidth="1"/>
    <col min="3" max="9" width="16.42578125" customWidth="1"/>
    <col min="10" max="10" width="20.5703125" customWidth="1"/>
    <col min="15" max="15" width="10.5703125" bestFit="1" customWidth="1"/>
  </cols>
  <sheetData>
    <row r="1" spans="1:10" ht="96" customHeight="1" x14ac:dyDescent="0.25">
      <c r="A1" s="9" t="s">
        <v>15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30" customHeight="1" thickBot="1" x14ac:dyDescent="0.35">
      <c r="J2" s="5" t="s">
        <v>2</v>
      </c>
    </row>
    <row r="3" spans="1:10" ht="36" customHeight="1" thickTop="1" thickBot="1" x14ac:dyDescent="0.3">
      <c r="A3" s="12" t="s">
        <v>1</v>
      </c>
      <c r="B3" s="16" t="s">
        <v>12</v>
      </c>
      <c r="C3" s="17"/>
      <c r="D3" s="17"/>
      <c r="E3" s="17"/>
      <c r="F3" s="17"/>
      <c r="G3" s="17"/>
      <c r="H3" s="17"/>
      <c r="I3" s="18"/>
      <c r="J3" s="14" t="s">
        <v>8</v>
      </c>
    </row>
    <row r="4" spans="1:10" ht="24.75" customHeight="1" thickTop="1" thickBot="1" x14ac:dyDescent="0.3">
      <c r="A4" s="13"/>
      <c r="B4" s="1" t="s">
        <v>10</v>
      </c>
      <c r="C4" s="1" t="s">
        <v>3</v>
      </c>
      <c r="D4" s="1" t="s">
        <v>14</v>
      </c>
      <c r="E4" s="1" t="s">
        <v>11</v>
      </c>
      <c r="F4" s="1" t="s">
        <v>4</v>
      </c>
      <c r="G4" s="1" t="s">
        <v>5</v>
      </c>
      <c r="H4" s="1" t="s">
        <v>6</v>
      </c>
      <c r="I4" s="1" t="s">
        <v>7</v>
      </c>
      <c r="J4" s="15"/>
    </row>
    <row r="5" spans="1:10" s="4" customFormat="1" ht="24.75" customHeight="1" thickTop="1" thickBot="1" x14ac:dyDescent="0.35">
      <c r="A5" s="1">
        <v>2017</v>
      </c>
      <c r="B5" s="2">
        <v>200</v>
      </c>
      <c r="C5" s="2">
        <v>0</v>
      </c>
      <c r="D5" s="2" t="s">
        <v>0</v>
      </c>
      <c r="E5" s="2" t="s">
        <v>0</v>
      </c>
      <c r="F5" s="2">
        <v>51.005000000000003</v>
      </c>
      <c r="G5" s="2" t="s">
        <v>0</v>
      </c>
      <c r="H5" s="2" t="s">
        <v>0</v>
      </c>
      <c r="I5" s="2" t="s">
        <v>0</v>
      </c>
      <c r="J5" s="3">
        <f>SUM(B5:I5)</f>
        <v>251.005</v>
      </c>
    </row>
    <row r="6" spans="1:10" s="4" customFormat="1" ht="24.75" customHeight="1" thickTop="1" thickBot="1" x14ac:dyDescent="0.35">
      <c r="A6" s="1">
        <v>2018</v>
      </c>
      <c r="B6" s="2" t="s">
        <v>0</v>
      </c>
      <c r="C6" s="2">
        <v>296.72699999999998</v>
      </c>
      <c r="D6" s="2" t="s">
        <v>0</v>
      </c>
      <c r="E6" s="2" t="s">
        <v>0</v>
      </c>
      <c r="F6" s="2">
        <v>133.16200000000001</v>
      </c>
      <c r="G6" s="2" t="s">
        <v>0</v>
      </c>
      <c r="H6" s="2">
        <v>15.25</v>
      </c>
      <c r="I6" s="2">
        <v>90</v>
      </c>
      <c r="J6" s="3">
        <f t="shared" ref="J6:J24" si="0">SUM(B6:I6)</f>
        <v>535.13900000000001</v>
      </c>
    </row>
    <row r="7" spans="1:10" s="4" customFormat="1" ht="24.75" customHeight="1" thickTop="1" thickBot="1" x14ac:dyDescent="0.35">
      <c r="A7" s="1">
        <v>2019</v>
      </c>
      <c r="B7" s="2">
        <v>108.215</v>
      </c>
      <c r="C7" s="2">
        <v>550</v>
      </c>
      <c r="D7" s="2" t="s">
        <v>0</v>
      </c>
      <c r="E7" s="2" t="s">
        <v>0</v>
      </c>
      <c r="F7" s="2">
        <v>79.290000000000006</v>
      </c>
      <c r="G7" s="2" t="s">
        <v>0</v>
      </c>
      <c r="H7" s="2" t="s">
        <v>0</v>
      </c>
      <c r="I7" s="2" t="s">
        <v>0</v>
      </c>
      <c r="J7" s="3">
        <f t="shared" si="0"/>
        <v>737.505</v>
      </c>
    </row>
    <row r="8" spans="1:10" s="4" customFormat="1" ht="24.75" customHeight="1" thickTop="1" thickBot="1" x14ac:dyDescent="0.35">
      <c r="A8" s="1">
        <v>2020</v>
      </c>
      <c r="B8" s="2">
        <v>250</v>
      </c>
      <c r="C8" s="2">
        <v>170.31800000000001</v>
      </c>
      <c r="D8" s="2">
        <v>19.829999999999998</v>
      </c>
      <c r="E8" s="2" t="s">
        <v>0</v>
      </c>
      <c r="F8" s="2">
        <v>66.317999999999998</v>
      </c>
      <c r="G8" s="2" t="s">
        <v>0</v>
      </c>
      <c r="H8" s="2">
        <v>15</v>
      </c>
      <c r="I8" s="2" t="s">
        <v>0</v>
      </c>
      <c r="J8" s="3">
        <f t="shared" si="0"/>
        <v>521.46599999999989</v>
      </c>
    </row>
    <row r="9" spans="1:10" s="4" customFormat="1" ht="24.75" customHeight="1" thickTop="1" thickBot="1" x14ac:dyDescent="0.35">
      <c r="A9" s="1">
        <v>2021</v>
      </c>
      <c r="B9" s="2" t="s">
        <v>0</v>
      </c>
      <c r="C9" s="2">
        <v>440</v>
      </c>
      <c r="D9" s="2" t="s">
        <v>0</v>
      </c>
      <c r="E9" s="2" t="s">
        <v>0</v>
      </c>
      <c r="F9" s="2">
        <v>78.59</v>
      </c>
      <c r="G9" s="2" t="s">
        <v>0</v>
      </c>
      <c r="H9" s="2">
        <v>120.9</v>
      </c>
      <c r="I9" s="2" t="s">
        <v>0</v>
      </c>
      <c r="J9" s="3">
        <f t="shared" si="0"/>
        <v>639.49</v>
      </c>
    </row>
    <row r="10" spans="1:10" s="4" customFormat="1" ht="24.75" customHeight="1" thickTop="1" thickBot="1" x14ac:dyDescent="0.35">
      <c r="A10" s="1">
        <v>2022</v>
      </c>
      <c r="B10" s="2">
        <v>121.086</v>
      </c>
      <c r="C10" s="2">
        <v>352.339</v>
      </c>
      <c r="D10" s="2" t="s">
        <v>0</v>
      </c>
      <c r="E10" s="2" t="s">
        <v>0</v>
      </c>
      <c r="F10" s="2">
        <v>43.293999999999997</v>
      </c>
      <c r="G10" s="2">
        <v>52</v>
      </c>
      <c r="H10" s="2" t="s">
        <v>0</v>
      </c>
      <c r="I10" s="2" t="s">
        <v>0</v>
      </c>
      <c r="J10" s="3">
        <f t="shared" si="0"/>
        <v>568.71900000000005</v>
      </c>
    </row>
    <row r="11" spans="1:10" s="4" customFormat="1" ht="24.75" customHeight="1" thickTop="1" thickBot="1" x14ac:dyDescent="0.35">
      <c r="A11" s="1">
        <v>2023</v>
      </c>
      <c r="B11" s="2" t="s">
        <v>0</v>
      </c>
      <c r="C11" s="2">
        <v>400</v>
      </c>
      <c r="D11" s="2" t="s">
        <v>0</v>
      </c>
      <c r="E11" s="2">
        <v>167.363</v>
      </c>
      <c r="F11" s="2">
        <v>43.292000000000002</v>
      </c>
      <c r="G11" s="2">
        <v>39</v>
      </c>
      <c r="H11" s="2" t="s">
        <v>0</v>
      </c>
      <c r="I11" s="2" t="s">
        <v>0</v>
      </c>
      <c r="J11" s="3">
        <f t="shared" si="0"/>
        <v>649.65500000000009</v>
      </c>
    </row>
    <row r="12" spans="1:10" s="4" customFormat="1" ht="24.75" customHeight="1" thickTop="1" thickBot="1" x14ac:dyDescent="0.35">
      <c r="A12" s="1">
        <v>2024</v>
      </c>
      <c r="B12" s="2" t="s">
        <v>0</v>
      </c>
      <c r="C12" s="2">
        <v>60</v>
      </c>
      <c r="D12" s="2" t="s">
        <v>0</v>
      </c>
      <c r="E12" s="2" t="s">
        <v>0</v>
      </c>
      <c r="F12" s="2">
        <v>29.504000000000001</v>
      </c>
      <c r="G12" s="2">
        <v>41</v>
      </c>
      <c r="H12" s="2" t="s">
        <v>0</v>
      </c>
      <c r="I12" s="2" t="s">
        <v>0</v>
      </c>
      <c r="J12" s="3">
        <f t="shared" si="0"/>
        <v>130.50400000000002</v>
      </c>
    </row>
    <row r="13" spans="1:10" s="4" customFormat="1" ht="24.75" customHeight="1" thickTop="1" thickBot="1" x14ac:dyDescent="0.35">
      <c r="A13" s="1">
        <v>2025</v>
      </c>
      <c r="B13" s="2">
        <v>400</v>
      </c>
      <c r="C13" s="2" t="s">
        <v>0</v>
      </c>
      <c r="D13" s="2" t="s">
        <v>0</v>
      </c>
      <c r="E13" s="2" t="s">
        <v>0</v>
      </c>
      <c r="F13" s="2">
        <v>29.506</v>
      </c>
      <c r="G13" s="2" t="s">
        <v>0</v>
      </c>
      <c r="H13" s="2">
        <v>54.4</v>
      </c>
      <c r="I13" s="2" t="s">
        <v>0</v>
      </c>
      <c r="J13" s="3">
        <f t="shared" si="0"/>
        <v>483.90599999999995</v>
      </c>
    </row>
    <row r="14" spans="1:10" s="4" customFormat="1" ht="24.75" customHeight="1" thickTop="1" thickBot="1" x14ac:dyDescent="0.35">
      <c r="A14" s="1">
        <v>2026</v>
      </c>
      <c r="B14" s="2" t="s">
        <v>0</v>
      </c>
      <c r="C14" s="2">
        <v>296.11399999999998</v>
      </c>
      <c r="D14" s="2" t="s">
        <v>0</v>
      </c>
      <c r="E14" s="2" t="s">
        <v>0</v>
      </c>
      <c r="F14" s="2">
        <v>29.501000000000001</v>
      </c>
      <c r="G14" s="2" t="s">
        <v>0</v>
      </c>
      <c r="H14" s="2" t="s">
        <v>0</v>
      </c>
      <c r="I14" s="2" t="s">
        <v>0</v>
      </c>
      <c r="J14" s="3">
        <f t="shared" si="0"/>
        <v>325.61499999999995</v>
      </c>
    </row>
    <row r="15" spans="1:10" s="4" customFormat="1" ht="24.75" customHeight="1" thickTop="1" thickBot="1" x14ac:dyDescent="0.35">
      <c r="A15" s="1">
        <v>2027</v>
      </c>
      <c r="B15" s="2">
        <v>200</v>
      </c>
      <c r="C15" s="2">
        <v>250</v>
      </c>
      <c r="D15" s="2" t="s">
        <v>0</v>
      </c>
      <c r="E15" s="2" t="s">
        <v>0</v>
      </c>
      <c r="F15" s="2">
        <v>1E-3</v>
      </c>
      <c r="G15" s="2" t="s">
        <v>0</v>
      </c>
      <c r="H15" s="2">
        <v>40</v>
      </c>
      <c r="I15" s="2" t="s">
        <v>0</v>
      </c>
      <c r="J15" s="3">
        <f t="shared" si="0"/>
        <v>490.00099999999998</v>
      </c>
    </row>
    <row r="16" spans="1:10" s="4" customFormat="1" ht="24.75" customHeight="1" thickTop="1" thickBot="1" x14ac:dyDescent="0.35">
      <c r="A16" s="1">
        <v>2028</v>
      </c>
      <c r="B16" s="2" t="s">
        <v>0</v>
      </c>
      <c r="C16" s="2">
        <v>241.072</v>
      </c>
      <c r="D16" s="2" t="s">
        <v>0</v>
      </c>
      <c r="E16" s="2" t="s">
        <v>0</v>
      </c>
      <c r="F16" s="2">
        <v>1E-3</v>
      </c>
      <c r="G16" s="2" t="s">
        <v>0</v>
      </c>
      <c r="H16" s="2" t="s">
        <v>0</v>
      </c>
      <c r="I16" s="2" t="s">
        <v>0</v>
      </c>
      <c r="J16" s="3">
        <f t="shared" si="0"/>
        <v>241.07300000000001</v>
      </c>
    </row>
    <row r="17" spans="1:15" s="4" customFormat="1" ht="24.75" customHeight="1" thickTop="1" thickBot="1" x14ac:dyDescent="0.35">
      <c r="A17" s="1">
        <v>2029</v>
      </c>
      <c r="B17" s="2">
        <v>200</v>
      </c>
      <c r="C17" s="2" t="s">
        <v>0</v>
      </c>
      <c r="D17" s="2" t="s">
        <v>0</v>
      </c>
      <c r="E17" s="2" t="s">
        <v>0</v>
      </c>
      <c r="F17" s="2">
        <v>6.0000000000000001E-3</v>
      </c>
      <c r="G17" s="2" t="s">
        <v>0</v>
      </c>
      <c r="H17" s="2" t="s">
        <v>0</v>
      </c>
      <c r="I17" s="2" t="s">
        <v>0</v>
      </c>
      <c r="J17" s="3">
        <f t="shared" si="0"/>
        <v>200.006</v>
      </c>
    </row>
    <row r="18" spans="1:15" s="4" customFormat="1" ht="24.75" customHeight="1" thickTop="1" thickBot="1" x14ac:dyDescent="0.35">
      <c r="A18" s="1">
        <v>2030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3">
        <f t="shared" si="0"/>
        <v>0</v>
      </c>
    </row>
    <row r="19" spans="1:15" s="4" customFormat="1" ht="24.75" customHeight="1" thickTop="1" thickBot="1" x14ac:dyDescent="0.35">
      <c r="A19" s="1">
        <v>2031</v>
      </c>
      <c r="B19" s="2" t="s">
        <v>0</v>
      </c>
      <c r="C19" s="2">
        <v>250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3">
        <f t="shared" si="0"/>
        <v>250</v>
      </c>
    </row>
    <row r="20" spans="1:15" s="4" customFormat="1" ht="24.75" customHeight="1" thickTop="1" thickBot="1" x14ac:dyDescent="0.35">
      <c r="A20" s="1">
        <v>2032</v>
      </c>
      <c r="B20" s="2">
        <v>200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3">
        <f t="shared" si="0"/>
        <v>200</v>
      </c>
    </row>
    <row r="21" spans="1:15" s="4" customFormat="1" ht="24.75" customHeight="1" thickTop="1" thickBot="1" x14ac:dyDescent="0.35">
      <c r="A21" s="1">
        <v>2033</v>
      </c>
      <c r="B21" s="2" t="s">
        <v>0</v>
      </c>
      <c r="C21" s="2">
        <v>150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3">
        <f t="shared" si="0"/>
        <v>150</v>
      </c>
      <c r="O21" s="7"/>
    </row>
    <row r="22" spans="1:15" s="4" customFormat="1" ht="24.75" customHeight="1" thickTop="1" thickBot="1" x14ac:dyDescent="0.35">
      <c r="A22" s="1">
        <v>2034</v>
      </c>
      <c r="B22" s="2">
        <v>200</v>
      </c>
      <c r="C22" s="2" t="s">
        <v>0</v>
      </c>
      <c r="D22" s="2" t="s">
        <v>0</v>
      </c>
      <c r="E22" s="2" t="s">
        <v>0</v>
      </c>
      <c r="F22" s="2">
        <v>15.51</v>
      </c>
      <c r="G22" s="2" t="s">
        <v>0</v>
      </c>
      <c r="H22" s="2" t="s">
        <v>0</v>
      </c>
      <c r="I22" s="2" t="s">
        <v>0</v>
      </c>
      <c r="J22" s="3">
        <f t="shared" si="0"/>
        <v>215.51</v>
      </c>
    </row>
    <row r="23" spans="1:15" s="4" customFormat="1" ht="24.75" customHeight="1" thickTop="1" thickBot="1" x14ac:dyDescent="0.35">
      <c r="A23" s="1">
        <v>2035</v>
      </c>
      <c r="B23" s="2" t="s">
        <v>0</v>
      </c>
      <c r="C23" s="2" t="s">
        <v>0</v>
      </c>
      <c r="D23" s="2" t="s">
        <v>0</v>
      </c>
      <c r="E23" s="2" t="s">
        <v>0</v>
      </c>
      <c r="F23" s="2">
        <v>31.018999999999998</v>
      </c>
      <c r="G23" s="2" t="s">
        <v>0</v>
      </c>
      <c r="H23" s="2" t="s">
        <v>0</v>
      </c>
      <c r="I23" s="2" t="s">
        <v>0</v>
      </c>
      <c r="J23" s="3">
        <f t="shared" si="0"/>
        <v>31.018999999999998</v>
      </c>
    </row>
    <row r="24" spans="1:15" s="4" customFormat="1" ht="24.75" customHeight="1" thickTop="1" thickBot="1" x14ac:dyDescent="0.35">
      <c r="A24" s="1">
        <v>2036</v>
      </c>
      <c r="B24" s="2" t="s">
        <v>0</v>
      </c>
      <c r="C24" s="2" t="s">
        <v>0</v>
      </c>
      <c r="D24" s="2" t="s">
        <v>0</v>
      </c>
      <c r="E24" s="2" t="s">
        <v>0</v>
      </c>
      <c r="F24" s="2">
        <v>15.51</v>
      </c>
      <c r="G24" s="2" t="s">
        <v>0</v>
      </c>
      <c r="H24" s="2" t="s">
        <v>0</v>
      </c>
      <c r="I24" s="2" t="s">
        <v>0</v>
      </c>
      <c r="J24" s="3">
        <f t="shared" si="0"/>
        <v>15.51</v>
      </c>
    </row>
    <row r="25" spans="1:15" s="4" customFormat="1" ht="24.75" customHeight="1" thickTop="1" thickBot="1" x14ac:dyDescent="0.35">
      <c r="A25" s="1" t="s">
        <v>9</v>
      </c>
      <c r="B25" s="6">
        <f>SUM(B5:B24)</f>
        <v>1879.3009999999999</v>
      </c>
      <c r="C25" s="6">
        <f>SUM(C5:C24)</f>
        <v>3456.57</v>
      </c>
      <c r="D25" s="6">
        <f t="shared" ref="D25:I25" si="1">SUM(D5:D24)</f>
        <v>19.829999999999998</v>
      </c>
      <c r="E25" s="6">
        <f t="shared" si="1"/>
        <v>167.363</v>
      </c>
      <c r="F25" s="6">
        <v>645.51099999999997</v>
      </c>
      <c r="G25" s="6">
        <f t="shared" si="1"/>
        <v>132</v>
      </c>
      <c r="H25" s="6">
        <f t="shared" si="1"/>
        <v>245.55</v>
      </c>
      <c r="I25" s="6">
        <f t="shared" si="1"/>
        <v>90</v>
      </c>
      <c r="J25" s="3">
        <f>SUM(B25:I25)</f>
        <v>6636.1250000000009</v>
      </c>
    </row>
    <row r="26" spans="1:15" ht="15.75" thickTop="1" x14ac:dyDescent="0.25"/>
    <row r="27" spans="1:15" x14ac:dyDescent="0.25">
      <c r="A27" s="8" t="s">
        <v>13</v>
      </c>
      <c r="B27" s="8"/>
      <c r="C27" s="8"/>
      <c r="D27" s="8"/>
      <c r="E27" s="8"/>
      <c r="F27" s="8"/>
      <c r="G27" s="8"/>
      <c r="H27" s="8"/>
      <c r="I27" s="8"/>
      <c r="J27" s="8"/>
    </row>
    <row r="28" spans="1:15" ht="17.2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</row>
    <row r="73" spans="1:10" x14ac:dyDescent="0.25">
      <c r="A73" s="8" t="s">
        <v>13</v>
      </c>
      <c r="B73" s="8"/>
      <c r="C73" s="8"/>
      <c r="D73" s="8"/>
      <c r="E73" s="8"/>
      <c r="F73" s="8"/>
      <c r="G73" s="8"/>
      <c r="H73" s="8"/>
      <c r="I73" s="8"/>
      <c r="J73" s="8"/>
    </row>
    <row r="74" spans="1:10" ht="18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</row>
  </sheetData>
  <mergeCells count="6">
    <mergeCell ref="A73:J74"/>
    <mergeCell ref="A27:J28"/>
    <mergeCell ref="A1:J1"/>
    <mergeCell ref="A3:A4"/>
    <mergeCell ref="J3:J4"/>
    <mergeCell ref="B3:I3"/>
  </mergeCells>
  <printOptions horizontalCentered="1"/>
  <pageMargins left="0.65" right="0.62992125984251968" top="0.35433070866141736" bottom="0.31496062992125984" header="0.15748031496062992" footer="0.15748031496062992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Структура долга на 1 июля</vt:lpstr>
      <vt:lpstr>'Структура долга на 1 июля'!Область_печати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Inna.Bak@minfin.ru</dc:creator>
  <cp:lastModifiedBy>МОРОЗОВА ЕЛЕНА ВАСИЛЬЕВНА</cp:lastModifiedBy>
  <cp:lastPrinted>2017-07-05T15:19:21Z</cp:lastPrinted>
  <dcterms:created xsi:type="dcterms:W3CDTF">2012-08-30T06:56:14Z</dcterms:created>
  <dcterms:modified xsi:type="dcterms:W3CDTF">2017-07-05T15:20:31Z</dcterms:modified>
</cp:coreProperties>
</file>