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A05126EA-4B79-44F1-AE45-0ABA5730D5C6}" xr6:coauthVersionLast="47" xr6:coauthVersionMax="47" xr10:uidLastSave="{00000000-0000-0000-0000-000000000000}"/>
  <bookViews>
    <workbookView xWindow="-110" yWindow="-110" windowWidth="19420" windowHeight="10300" activeTab="2" xr2:uid="{00000000-000D-0000-FFFF-FFFF00000000}"/>
  </bookViews>
  <sheets>
    <sheet name="Total-Sales" sheetId="20" r:id="rId1"/>
    <sheet name="countryBarChart" sheetId="22" r:id="rId2"/>
    <sheet name="Top5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7" l="1"/>
  <c r="P17" i="17"/>
  <c r="P3" i="17"/>
  <c r="P4" i="17"/>
  <c r="P5" i="17"/>
  <c r="P6" i="17"/>
  <c r="P7" i="17"/>
  <c r="P8" i="17"/>
  <c r="P9" i="17"/>
  <c r="P10" i="17"/>
  <c r="P11" i="17"/>
  <c r="P12" i="17"/>
  <c r="P13" i="17"/>
  <c r="P14" i="17"/>
  <c r="P15"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993" i="17"/>
  <c r="N994" i="17"/>
  <c r="N995" i="17"/>
  <c r="N996" i="17"/>
  <c r="N997" i="17"/>
  <c r="N998" i="17"/>
  <c r="N999" i="17"/>
  <c r="N1000" i="17"/>
  <c r="N1001"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<sst xmlns="http://schemas.openxmlformats.org/spreadsheetml/2006/main" count="11128" uniqueCount="6221">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</sst>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9" formatCode="0.0\ &quot;kg&quot;"/>
    <numFmt numFmtId="170" formatCode="#,##0;[Red]#,##0"/>
    <numFmt numFmtId="176"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70" fontId="0" fillId="0" borderId="0" xfId="0" applyNumberFormat="1"/>
    <xf numFmtId="176" fontId="0" fillId="0" borderId="0" xfId="0" applyNumberFormat="1"/>
  </cellXfs>
  <cellStyles count="2">
    <cellStyle name="Currency" xfId="1" builtinId="4"/>
    <cellStyle name="Normal" xfId="0" builtinId="0"/>
  </cellStyles>
  <dxfs count="20">
    <dxf>
      <numFmt numFmtId="176" formatCode="_([$$-409]* #,##0_);_([$$-409]* \(#,##0\);_([$$-409]* &quot;-&quot;??_);_(@_)"/>
    </dxf>
    <dxf>
      <numFmt numFmtId="171" formatCode="_([$$-409]* #,##0.00_);_([$$-409]* \(#,##0.00\);_([$$-409]* &quot;-&quot;??_);_(@_)"/>
    </dxf>
    <dxf>
      <numFmt numFmtId="171" formatCode="_([$$-409]* #,##0.00_);_([$$-409]* \(#,##0.00\);_([$$-409]* &quot;-&quot;??_);_(@_)"/>
    </dxf>
    <dxf>
      <numFmt numFmtId="176" formatCode="_([$$-409]* #,##0_);_([$$-409]* \(#,##0\);_([$$-409]* &quot;-&quot;??_);_(@_)"/>
    </dxf>
    <dxf>
      <font>
        <b/>
        <i val="0"/>
        <color theme="0"/>
        <name val="Calibri"/>
        <family val="2"/>
        <scheme val="minor"/>
      </font>
    </dxf>
    <dxf>
      <font>
        <b/>
        <i val="0"/>
        <sz val="10"/>
        <color theme="0"/>
        <name val="Calibri"/>
        <family val="2"/>
        <scheme val="minor"/>
      </font>
      <fill>
        <patternFill>
          <bgColor rgb="FF5D2884"/>
        </patternFill>
      </fill>
    </dxf>
    <dxf>
      <numFmt numFmtId="0" formatCode="General"/>
    </dxf>
    <dxf>
      <font>
        <b/>
        <i val="0"/>
        <sz val="14"/>
        <color theme="0"/>
        <name val="Calibri"/>
        <family val="2"/>
        <scheme val="minor"/>
      </font>
    </dxf>
    <dxf>
      <font>
        <b val="0"/>
        <i val="0"/>
        <sz val="11"/>
        <name val="Calibri"/>
        <family val="2"/>
        <scheme val="minor"/>
      </font>
      <fill>
        <patternFill patternType="solid">
          <fgColor auto="1"/>
          <bgColor rgb="FF5D288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580EECEF-40E4-4997-80FD-59813D699540}">
      <tableStyleElement type="wholeTable" dxfId="5"/>
      <tableStyleElement type="headerRow" dxfId="4"/>
    </tableStyle>
    <tableStyle name="Purple Timeline Style" pivot="0" table="0" count="8" xr9:uid="{91A0522A-6478-4C69-9B83-098EDBCBF19E}">
      <tableStyleElement type="wholeTable" dxfId="8"/>
      <tableStyleElement type="headerRow" dxfId="7"/>
    </tableStyle>
  </tableStyles>
  <colors>
    <mruColors>
      <color rgb="FF314C14"/>
      <color rgb="FF7EC234"/>
      <color rgb="FF568424"/>
      <color rgb="FF5D2884"/>
      <color rgb="FF9046DA"/>
      <color rgb="FF6D24B6"/>
      <color rgb="FFB4DE86"/>
      <color rgb="FFFFFFFF"/>
      <color rgb="FF3C1464"/>
      <color rgb="FF3B146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046DA"/>
            </patternFill>
          </fill>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[top5customer.xlsx]Total-Sales!Total-Sales</c:name>
    <c:fmtId val="13"/>
  </c:pivotSource>
  <c:chart>
    <c:title>
      <c:tx>
        <c:rich>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r>
              <a:rPr lang="en-US" sz="1800" baseline="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7714086267932E-2"/>
          <c:y val="0.22891689103111659"/>
          <c:w val="0.73460683226975743"/>
          <c:h val="0.6276498704435108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274.98500000000001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333.245</c:v>
                </c:pt>
                <c:pt idx="26">
                  <c:v>418.30499999999989</c:v>
                </c:pt>
                <c:pt idx="27">
                  <c:v>102.32999999999998</c:v>
                </c:pt>
                <c:pt idx="28">
                  <c:v>234.71999999999997</c:v>
                </c:pt>
                <c:pt idx="29">
                  <c:v>430.39</c:v>
                </c:pt>
                <c:pt idx="30">
                  <c:v>109.005</c:v>
                </c:pt>
                <c:pt idx="31">
                  <c:v>277.57499999999999</c:v>
                </c:pt>
                <c:pt idx="32">
                  <c:v>840.92999999999984</c:v>
                </c:pt>
                <c:pt idx="33">
                  <c:v>299.07</c:v>
                </c:pt>
                <c:pt idx="34">
                  <c:v>323.32499999999999</c:v>
                </c:pt>
                <c:pt idx="35">
                  <c:v>321.78499999999997</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038-41B8-9606-D952485D41AB}"/>
            </c:ext>
          </c:extLst>
        </c:ser>
        <c:ser>
          <c:idx val="1"/>
          <c:order val="1"/>
          <c:tx>
            <c:strRef>
              <c:f>'Total-Sales'!$D$3:$D$4</c:f>
              <c:strCache>
                <c:ptCount val="1"/>
                <c:pt idx="0">
                  <c:v>Excelsa</c:v>
                </c:pt>
              </c:strCache>
            </c:strRef>
          </c:tx>
          <c:spPr>
            <a:ln w="28575" cap="rnd">
              <a:solidFill>
                <a:srgbClr val="7F3A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038-41B8-9606-D952485D41A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295.69000000000005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5038-41B8-9606-D952485D41A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151.73500000000001</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274.61999999999995</c:v>
                </c:pt>
                <c:pt idx="41">
                  <c:v>379.31</c:v>
                </c:pt>
                <c:pt idx="42">
                  <c:v>141.69999999999999</c:v>
                </c:pt>
                <c:pt idx="43">
                  <c:v>71.06</c:v>
                </c:pt>
              </c:numCache>
            </c:numRef>
          </c:val>
          <c:smooth val="0"/>
          <c:extLst>
            <c:ext xmlns:c16="http://schemas.microsoft.com/office/drawing/2014/chart" uri="{C3380CC4-5D6E-409C-BE32-E72D297353CC}">
              <c16:uniqueId val="{0000000D-5038-41B8-9606-D952485D41AB}"/>
            </c:ext>
          </c:extLst>
        </c:ser>
        <c:dLbls>
          <c:dLblPos val="t"/>
          <c:showLegendKey val="0"/>
          <c:showVal val="0"/>
          <c:showCatName val="0"/>
          <c:showSerName val="0"/>
          <c:showPercent val="0"/>
          <c:showBubbleSize val="0"/>
        </c:dLbls>
        <c:smooth val="0"/>
        <c:axId val="294165696"/>
        <c:axId val="294156096"/>
      </c:lineChart>
      <c:catAx>
        <c:axId val="29416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56096"/>
        <c:crosses val="autoZero"/>
        <c:auto val="1"/>
        <c:lblAlgn val="ctr"/>
        <c:lblOffset val="100"/>
        <c:noMultiLvlLbl val="0"/>
      </c:catAx>
      <c:valAx>
        <c:axId val="29415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10" b="1" i="0" baseline="0">
          <a:solidFill>
            <a:srgbClr val="4614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[top5customer.xlsx]countryBarChart!Total-Sales</c:name>
    <c:fmtId val="2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036730006349291"/>
          <c:y val="1.79930011475851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DE86"/>
          </a:solidFill>
          <a:ln w="34925">
            <a:solidFill>
              <a:srgbClr val="FFFFFF"/>
            </a:solidFill>
          </a:ln>
          <a:effectLst/>
        </c:spPr>
      </c:pivotFmt>
      <c:pivotFmt>
        <c:idx val="10"/>
        <c:spPr>
          <a:solidFill>
            <a:srgbClr val="568424"/>
          </a:solidFill>
          <a:ln w="34925">
            <a:solidFill>
              <a:srgbClr val="FFFFFF"/>
            </a:solidFill>
          </a:ln>
          <a:effectLst/>
        </c:spPr>
      </c:pivotFmt>
      <c:pivotFmt>
        <c:idx val="11"/>
        <c:spPr>
          <a:solidFill>
            <a:srgbClr val="314C14"/>
          </a:solidFill>
          <a:ln w="349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34925">
              <a:solidFill>
                <a:srgbClr val="FFFFFF"/>
              </a:solidFill>
            </a:ln>
            <a:effectLst/>
          </c:spPr>
          <c:invertIfNegative val="0"/>
          <c:dPt>
            <c:idx val="0"/>
            <c:invertIfNegative val="0"/>
            <c:bubble3D val="0"/>
            <c:spPr>
              <a:solidFill>
                <a:srgbClr val="B4DE86"/>
              </a:solidFill>
              <a:ln w="34925">
                <a:solidFill>
                  <a:srgbClr val="FFFFFF"/>
                </a:solidFill>
              </a:ln>
              <a:effectLst/>
            </c:spPr>
            <c:extLst>
              <c:ext xmlns:c16="http://schemas.microsoft.com/office/drawing/2014/chart" uri="{C3380CC4-5D6E-409C-BE32-E72D297353CC}">
                <c16:uniqueId val="{00000001-E40B-4C52-B587-9BF5DF832EB1}"/>
              </c:ext>
            </c:extLst>
          </c:dPt>
          <c:dPt>
            <c:idx val="1"/>
            <c:invertIfNegative val="0"/>
            <c:bubble3D val="0"/>
            <c:spPr>
              <a:solidFill>
                <a:srgbClr val="568424"/>
              </a:solidFill>
              <a:ln w="34925">
                <a:solidFill>
                  <a:srgbClr val="FFFFFF"/>
                </a:solidFill>
              </a:ln>
              <a:effectLst/>
            </c:spPr>
            <c:extLst>
              <c:ext xmlns:c16="http://schemas.microsoft.com/office/drawing/2014/chart" uri="{C3380CC4-5D6E-409C-BE32-E72D297353CC}">
                <c16:uniqueId val="{00000003-E40B-4C52-B587-9BF5DF832EB1}"/>
              </c:ext>
            </c:extLst>
          </c:dPt>
          <c:dPt>
            <c:idx val="2"/>
            <c:invertIfNegative val="0"/>
            <c:bubble3D val="0"/>
            <c:spPr>
              <a:solidFill>
                <a:srgbClr val="314C14"/>
              </a:solidFill>
              <a:ln w="34925">
                <a:solidFill>
                  <a:srgbClr val="FFFFFF"/>
                </a:solidFill>
              </a:ln>
              <a:effectLst/>
            </c:spPr>
            <c:extLst>
              <c:ext xmlns:c16="http://schemas.microsoft.com/office/drawing/2014/chart" uri="{C3380CC4-5D6E-409C-BE32-E72D297353CC}">
                <c16:uniqueId val="{00000005-E40B-4C52-B587-9BF5DF832EB1}"/>
              </c:ext>
            </c:extLst>
          </c:dPt>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0B-4C52-B587-9BF5DF832EB1}"/>
            </c:ext>
          </c:extLst>
        </c:ser>
        <c:dLbls>
          <c:showLegendKey val="0"/>
          <c:showVal val="0"/>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[top5customer.xlsx]Top5Customers!Total-Sales</c:name>
    <c:fmtId val="2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0-4168-4123-B07C-43A5B88865BA}"/>
              </c:ext>
            </c:extLst>
          </c:dPt>
          <c:dPt>
            <c:idx val="1"/>
            <c:invertIfNegative val="0"/>
            <c:bubble3D val="0"/>
            <c:extLst>
              <c:ext xmlns:c16="http://schemas.microsoft.com/office/drawing/2014/chart" uri="{C3380CC4-5D6E-409C-BE32-E72D297353CC}">
                <c16:uniqueId val="{00000001-4168-4123-B07C-43A5B88865BA}"/>
              </c:ext>
            </c:extLst>
          </c:dPt>
          <c:dPt>
            <c:idx val="2"/>
            <c:invertIfNegative val="0"/>
            <c:bubble3D val="0"/>
            <c:extLst>
              <c:ext xmlns:c16="http://schemas.microsoft.com/office/drawing/2014/chart" uri="{C3380CC4-5D6E-409C-BE32-E72D297353CC}">
                <c16:uniqueId val="{00000002-4168-4123-B07C-43A5B88865B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68-4123-B07C-43A5B88865BA}"/>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w="3175">
          <a:solidFill>
            <a:srgbClr val="FFFFFF">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strike="noStrike"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107625</xdr:colOff>
      <xdr:row>0</xdr:row>
      <xdr:rowOff>43052</xdr:rowOff>
    </xdr:from>
    <xdr:to>
      <xdr:col>21</xdr:col>
      <xdr:colOff>293076</xdr:colOff>
      <xdr:row>5</xdr:row>
      <xdr:rowOff>129153</xdr:rowOff>
    </xdr:to>
    <xdr:sp macro="" textlink="">
      <xdr:nvSpPr>
        <xdr:cNvPr id="5" name="Rectangle 4">
          <a:extLst>
            <a:ext uri="{FF2B5EF4-FFF2-40B4-BE49-F238E27FC236}">
              <a16:creationId xmlns:a16="http://schemas.microsoft.com/office/drawing/2014/main" id="{C009DFE7-5F24-BFD2-B52A-34CE2D142412}"/>
            </a:ext>
          </a:extLst>
        </xdr:cNvPr>
        <xdr:cNvSpPr/>
      </xdr:nvSpPr>
      <xdr:spPr>
        <a:xfrm>
          <a:off x="107625" y="43052"/>
          <a:ext cx="12578534" cy="869268"/>
        </a:xfrm>
        <a:prstGeom prst="rect">
          <a:avLst/>
        </a:prstGeom>
        <a:solidFill>
          <a:srgbClr val="5D2884"/>
        </a:solidFill>
        <a:ln>
          <a:solidFill>
            <a:srgbClr val="9046D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t>COFFEE SALES DASHBOARD</a:t>
          </a:r>
        </a:p>
      </xdr:txBody>
    </xdr:sp>
    <xdr:clientData/>
  </xdr:twoCellAnchor>
  <xdr:twoCellAnchor>
    <xdr:from>
      <xdr:col>1</xdr:col>
      <xdr:colOff>0</xdr:colOff>
      <xdr:row>16</xdr:row>
      <xdr:rowOff>68473</xdr:rowOff>
    </xdr:from>
    <xdr:to>
      <xdr:col>12</xdr:col>
      <xdr:colOff>301355</xdr:colOff>
      <xdr:row>40</xdr:row>
      <xdr:rowOff>0</xdr:rowOff>
    </xdr:to>
    <xdr:graphicFrame macro="">
      <xdr:nvGraphicFramePr>
        <xdr:cNvPr id="6" name="Chart 5">
          <a:extLst>
            <a:ext uri="{FF2B5EF4-FFF2-40B4-BE49-F238E27FC236}">
              <a16:creationId xmlns:a16="http://schemas.microsoft.com/office/drawing/2014/main" id="{C00E4773-B059-4589-B7EB-DE1FFC29B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10761</xdr:colOff>
      <xdr:row>6</xdr:row>
      <xdr:rowOff>43051</xdr:rowOff>
    </xdr:from>
    <xdr:to>
      <xdr:col>14</xdr:col>
      <xdr:colOff>333643</xdr:colOff>
      <xdr:row>16</xdr:row>
      <xdr:rowOff>-1</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BA1CB309-F24B-4988-9E3F-7447F29ED8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178" y="1006134"/>
              <a:ext cx="8302715" cy="1756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426286</xdr:colOff>
      <xdr:row>11</xdr:row>
      <xdr:rowOff>48847</xdr:rowOff>
    </xdr:from>
    <xdr:to>
      <xdr:col>18</xdr:col>
      <xdr:colOff>51122</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BDA8597-DE17-43B3-9E6B-FBFFB1EA88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22536" y="1911514"/>
              <a:ext cx="2080169" cy="850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409897</xdr:colOff>
      <xdr:row>6</xdr:row>
      <xdr:rowOff>31904</xdr:rowOff>
    </xdr:from>
    <xdr:to>
      <xdr:col>21</xdr:col>
      <xdr:colOff>305288</xdr:colOff>
      <xdr:row>10</xdr:row>
      <xdr:rowOff>158750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D78093D-77A8-4328-A981-1AF1BB9805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06147" y="994987"/>
              <a:ext cx="4192224" cy="84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95416</xdr:colOff>
      <xdr:row>11</xdr:row>
      <xdr:rowOff>60965</xdr:rowOff>
    </xdr:from>
    <xdr:to>
      <xdr:col>21</xdr:col>
      <xdr:colOff>305289</xdr:colOff>
      <xdr:row>15</xdr:row>
      <xdr:rowOff>169334</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29C811BA-FC3E-4632-B2B9-62D7128AB4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46999" y="1923632"/>
              <a:ext cx="2051373" cy="8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359834</xdr:colOff>
      <xdr:row>16</xdr:row>
      <xdr:rowOff>70263</xdr:rowOff>
    </xdr:from>
    <xdr:to>
      <xdr:col>21</xdr:col>
      <xdr:colOff>296333</xdr:colOff>
      <xdr:row>27</xdr:row>
      <xdr:rowOff>84666</xdr:rowOff>
    </xdr:to>
    <xdr:graphicFrame macro="">
      <xdr:nvGraphicFramePr>
        <xdr:cNvPr id="11" name="Chart 10">
          <a:extLst>
            <a:ext uri="{FF2B5EF4-FFF2-40B4-BE49-F238E27FC236}">
              <a16:creationId xmlns:a16="http://schemas.microsoft.com/office/drawing/2014/main" id="{428B6039-E4F5-471A-87B5-98D29D968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364124</xdr:colOff>
      <xdr:row>27</xdr:row>
      <xdr:rowOff>169334</xdr:rowOff>
    </xdr:from>
    <xdr:to>
      <xdr:col>21</xdr:col>
      <xdr:colOff>317500</xdr:colOff>
      <xdr:row>40</xdr:row>
      <xdr:rowOff>1</xdr:rowOff>
    </xdr:to>
    <xdr:graphicFrame macro="">
      <xdr:nvGraphicFramePr>
        <xdr:cNvPr id="12" name="Chart 11">
          <a:extLst>
            <a:ext uri="{FF2B5EF4-FFF2-40B4-BE49-F238E27FC236}">
              <a16:creationId xmlns:a16="http://schemas.microsoft.com/office/drawing/2014/main" id="{3A0ED0AB-D7BE-4A74-A815-E5E27B34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49173148148" createdVersion="8" refreshedVersion="8" minRefreshableVersion="3" recordCount="1000" xr:uid="{6E4F5B7C-0C68-4F68-9562-5D0CEC9CFA39}">
  <cacheSource type="worksheet">
    <worksheetSource name="Order_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ntainsBlank="1"/>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quo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0527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m/>
    <x v="2"/>
    <x v="1"/>
    <n v="7.77"/>
    <n v="15.54"/>
    <x v="4"/>
    <x v="2"/>
    <x v="1"/>
  </r>
  <r>
    <s v="KPO-24942-184"/>
    <x v="684"/>
    <s v="70567-65133-CN"/>
    <s v="L-L-2.5"/>
    <n v="3"/>
    <x v="907"/>
    <s v=""/>
    <x v="1"/>
    <m/>
    <x v="1"/>
    <x v="2"/>
    <n v="36.454999999999998"/>
    <n v="109.36499999999999"/>
    <x v="4"/>
    <x v="1"/>
    <x v="1"/>
  </r>
  <r>
    <s v="SRJ-79353-838"/>
    <x v="506"/>
    <s v="77869-81373-AY"/>
    <s v="A-L-1"/>
    <n v="6"/>
    <x v="908"/>
    <s v=""/>
    <x v="0"/>
    <m/>
    <x v="1"/>
    <x v="0"/>
    <n v="12.95"/>
    <n v="77.699999999999989"/>
    <x v="4"/>
    <x v="1"/>
    <x v="1"/>
  </r>
  <r>
    <s v="XBV-40336-071"/>
    <x v="685"/>
    <s v="38536-98293-JZ"/>
    <s v="A-D-0.2"/>
    <n v="3"/>
    <x v="909"/>
    <s v=""/>
    <x v="1"/>
    <m/>
    <x v="2"/>
    <x v="3"/>
    <n v="2.9849999999999999"/>
    <n v="8.9550000000000001"/>
    <x v="4"/>
    <x v="2"/>
    <x v="1"/>
  </r>
  <r>
    <s v="RLM-96511-467"/>
    <x v="191"/>
    <s v="43014-53743-XK"/>
    <s v="R-L-2.5"/>
    <n v="1"/>
    <x v="910"/>
    <s v="jtewelsonrn@samsung.com"/>
    <x v="0"/>
    <m/>
    <x v="1"/>
    <x v="2"/>
    <n v="27.484999999999996"/>
    <n v="27.484999999999996"/>
    <x v="4"/>
    <x v="1"/>
    <x v="1"/>
  </r>
  <r>
    <s v="AEZ-13242-456"/>
    <x v="686"/>
    <s v="62494-09113-RP"/>
    <s v="R-M-0.5"/>
    <n v="5"/>
    <x v="906"/>
    <s v=""/>
    <x v="0"/>
    <m/>
    <x v="0"/>
    <x v="1"/>
    <n v="5.97"/>
    <n v="29.849999999999998"/>
    <x v="4"/>
    <x v="0"/>
    <x v="1"/>
  </r>
  <r>
    <s v="UME-75640-698"/>
    <x v="687"/>
    <s v="62494-09113-RP"/>
    <s v="A-M-0.5"/>
    <n v="4"/>
    <x v="906"/>
    <s v=""/>
    <x v="0"/>
    <m/>
    <x v="0"/>
    <x v="1"/>
    <n v="6.75"/>
    <n v="27"/>
    <x v="4"/>
    <x v="0"/>
    <x v="1"/>
  </r>
  <r>
    <s v="GJC-66474-557"/>
    <x v="629"/>
    <s v="64965-78386-MY"/>
    <s v="A-D-1"/>
    <n v="1"/>
    <x v="911"/>
    <s v="njennyrq@bigcartel.com"/>
    <x v="0"/>
    <m/>
    <x v="2"/>
    <x v="0"/>
    <n v="9.9499999999999993"/>
    <n v="9.9499999999999993"/>
    <x v="4"/>
    <x v="2"/>
    <x v="1"/>
  </r>
  <r>
    <s v="IRV-20769-219"/>
    <x v="688"/>
    <s v="77131-58092-GE"/>
    <s v="E-M-0.2"/>
    <n v="3"/>
    <x v="912"/>
    <s v=""/>
    <x v="2"/>
    <m/>
    <x v="0"/>
    <x v="3"/>
    <n v="4.125"/>
    <n v="12.37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A4E46-7CB0-419E-A7C2-0113C1F1720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9"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5" numFmtId="170"/>
  </dataFields>
  <chartFormats count="5">
    <chartFormat chart="13"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3"/>
          </reference>
        </references>
      </pivotArea>
    </chartFormat>
    <chartFormat chart="13" format="11" series="1">
      <pivotArea type="data" outline="0" fieldPosition="0">
        <references count="2">
          <reference field="4294967294" count="1" selected="0">
            <x v="0"/>
          </reference>
          <reference field="13" count="1" selected="0">
            <x v="4"/>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394D7-1A6D-4F1A-ABB7-EC15C524933E}"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v="1"/>
    </i>
    <i>
      <x/>
    </i>
    <i>
      <x v="2"/>
    </i>
  </rowItems>
  <colItems count="1">
    <i/>
  </colItems>
  <dataFields count="1">
    <dataField name="Sum of Sales" fld="12" baseField="0" baseItem="0" numFmtId="176"/>
  </dataFields>
  <formats count="3">
    <format dxfId="1">
      <pivotArea outline="0" fieldPosition="0">
        <references count="1">
          <reference field="7" count="1" selected="0">
            <x v="0"/>
          </reference>
        </references>
      </pivotArea>
    </format>
    <format dxfId="2">
      <pivotArea outline="0" fieldPosition="0">
        <references count="1">
          <reference field="7" count="1" selected="0">
            <x v="1"/>
          </reference>
        </references>
      </pivotArea>
    </format>
    <format dxfId="3">
      <pivotArea outline="0" collapsedLevelsAreSubtotals="1" fieldPosition="0"/>
    </format>
  </format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D2E56-FF8B-403D-940C-43C9AA0F197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9"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2" baseField="0" baseItem="0" numFmtId="176"/>
  </dataFields>
  <formats count="1">
    <format dxfId="0">
      <pivotArea outline="0" collapsedLevelsAreSubtotals="1" fieldPosition="0"/>
    </format>
  </formats>
  <chartFormats count="3">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07484-93F3-4F40-87AE-805D154733A6}" sourceName="Size">
  <pivotTables>
    <pivotTable tabId="20" name="Total-Sales"/>
  </pivotTables>
  <data>
    <tabular pivotCacheId="550527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730358-783C-44C2-A28B-8151DCF4AF3B}" sourceName="Roast Type Name">
  <pivotTables>
    <pivotTable tabId="20" name="Total-Sales"/>
  </pivotTables>
  <data>
    <tabular pivotCacheId="550527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AF7F38-660E-4620-A5E1-F872C165EC43}" sourceName="Loyalty Card">
  <pivotTables>
    <pivotTable tabId="20" name="Total-Sales"/>
  </pivotTables>
  <data>
    <tabular pivotCacheId="550527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70B2D3-342F-4993-BC7B-4E9429B64CF3}" cache="Slicer_Size" caption="Size" columnCount="2" style="Purple Slicer" rowHeight="241300"/>
  <slicer name="Roast Type Name" xr10:uid="{28403B06-B678-4C18-AACD-8CCF2F5EE510}" cache="Slicer_Roast_Type_Name" caption="Roast Type Name" columnCount="3" style="Purple Slicer" rowHeight="241300"/>
  <slicer name="Loyalty Card" xr10:uid="{3E1B1BBC-99CF-4A17-A83F-C48B6A11D66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9998A-9E7D-4DD9-8C09-8F470FA6B10B}" name="Order_Table" displayName="Order_Table" ref="A1:P1001" totalsRowShown="0" headerRowDxfId="9">
  <autoFilter ref="A1:P1001" xr:uid="{5599998A-9E7D-4DD9-8C09-8F470FA6B10B}"/>
  <tableColumns count="16">
    <tableColumn id="1" xr3:uid="{CB429F8A-3570-41E3-9536-049710159A1B}" name="Order ID" dataDxfId="19"/>
    <tableColumn id="2" xr3:uid="{04840182-A338-4153-889A-2837B40B58F5}" name="Order Date" dataDxfId="18"/>
    <tableColumn id="3" xr3:uid="{2F0AF409-12EA-4783-9D30-811F2B22F6C7}" name="Customer ID" dataDxfId="17"/>
    <tableColumn id="4" xr3:uid="{BFFA5FEB-4A95-45EA-9015-16D3BFBE665C}" name="Product ID"/>
    <tableColumn id="5" xr3:uid="{806EC034-A571-4140-9E6D-A1DB8DA354ED}" name="Quantity" dataDxfId="16"/>
    <tableColumn id="6" xr3:uid="{8F2B9D53-D618-4E2D-AB1C-CFA7CFF38F35}" name="Customer Name" dataDxfId="15">
      <calculatedColumnFormula>_xlfn.XLOOKUP(C2,customers!$A$1:$A$1001,customers!$B$1:$B$1001,,0)</calculatedColumnFormula>
    </tableColumn>
    <tableColumn id="7" xr3:uid="{CE201CC6-8002-4B8C-9E04-4F80AC018AFC}" name="Email" dataDxfId="14">
      <calculatedColumnFormula>IF(_xlfn.XLOOKUP(C2,customers!$A$1:$A$1001,customers!$C$1:$C$1001,,0)=0,"",_xlfn.XLOOKUP(C2,customers!$A$1:$A$1001,customers!$C$1:$C$1001,,0))</calculatedColumnFormula>
    </tableColumn>
    <tableColumn id="8" xr3:uid="{7AAC6006-4CF3-4C75-A5EF-83EAA5A2EB4F}" name="Country" dataDxfId="13">
      <calculatedColumnFormula>_xlfn.XLOOKUP(C2,customers!$A$1:$A$1001,customers!$G$1:$G$1001,,0)</calculatedColumnFormula>
    </tableColumn>
    <tableColumn id="9" xr3:uid="{0E341EF8-19C4-4DD1-80D5-E8EFB312BA8E}" name="Coffee Type"/>
    <tableColumn id="10" xr3:uid="{51095FDA-ABE5-417F-BC5A-2E34EE5A19A5}" name="Roast Type">
      <calculatedColumnFormula>INDEX(products!$A$1:$G$49,MATCH(orders!$D2,products!$A$1:$A$49,0),MATCH(orders!J$1,products!$A$1:$G$1,0))</calculatedColumnFormula>
    </tableColumn>
    <tableColumn id="11" xr3:uid="{81792B59-DA66-4372-940B-2C0DD0D898A9}" name="Size" dataDxfId="12">
      <calculatedColumnFormula>INDEX(products!$A$1:$G$49,MATCH(orders!$D2,products!$A$1:$A$49,0),MATCH(orders!K$1,products!$A$1:$G$1,0))</calculatedColumnFormula>
    </tableColumn>
    <tableColumn id="12" xr3:uid="{AADB221C-1833-4F7D-BC17-B3216E8A75EF}" name="Unit Price" dataDxfId="11" dataCellStyle="Currency">
      <calculatedColumnFormula>INDEX(products!$A$1:$G$49,MATCH(orders!$D2,products!$A$1:$A$49,0),MATCH(orders!L$1,products!$A$1:$G$1,0))</calculatedColumnFormula>
    </tableColumn>
    <tableColumn id="13" xr3:uid="{5A92AAFB-CD42-40FE-9A0E-040C710C8C31}" name="Sales" dataDxfId="10" dataCellStyle="Currency">
      <calculatedColumnFormula>L2*E2</calculatedColumnFormula>
    </tableColumn>
    <tableColumn id="14" xr3:uid="{2E8247F4-5EA9-4408-B9F0-BAC8FF054191}" name="Coffee Type Name">
      <calculatedColumnFormula>IF(I2="Rob","Robusta",IF(I2="Exc","Excelsa",IF(I2="Ara","Arabica",IF(I2="Lib","Liberica",""""))))</calculatedColumnFormula>
    </tableColumn>
    <tableColumn id="15" xr3:uid="{6DC8A316-5B89-4A90-8CDC-B5A3DC60221D}" name="Roast Type Name">
      <calculatedColumnFormula>IF(J2="M","Medium",IF(J2="L","Light",IF(J2="D","Dark","")))</calculatedColumnFormula>
    </tableColumn>
    <tableColumn id="16" xr3:uid="{B351386B-16D9-4FA3-A56C-FD514E9975EE}" name="Loyalty Card" dataDxfId="6">
      <calculatedColumnFormula>_xlfn.XLOOKUP(Order_Table[[#This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96672F-DF2D-40E5-98AB-80A3D01BBAC9}" sourceName="Order Date">
  <pivotTables>
    <pivotTable tabId="20" name="Total-Sales"/>
    <pivotTable tabId="22" name="Total-Sales"/>
    <pivotTable tabId="24" name="Total-Sales"/>
  </pivotTables>
  <state minimalRefreshVersion="6" lastRefreshVersion="6" pivotCacheId="550527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66906D-2980-4547-862C-88AF4FB8E848}" cache="NativeTimeline_Order_Date" caption="Order Date" level="2" selectionLevel="2" scrollPosition="2020-02-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B08F-DCD3-4605-A73F-0A264A4280CD}">
  <dimension ref="A3:F48"/>
  <sheetViews>
    <sheetView topLeftCell="A4" zoomScale="54" zoomScaleNormal="54" workbookViewId="0">
      <selection activeCell="B24" sqref="B24"/>
    </sheetView>
  </sheetViews>
  <sheetFormatPr defaultRowHeight="14.5" x14ac:dyDescent="0.35"/>
  <cols>
    <col min="1" max="1" width="12.36328125" bestFit="1" customWidth="1"/>
    <col min="2" max="2" width="23" bestFit="1" customWidth="1"/>
    <col min="3" max="3" width="21" bestFit="1" customWidth="1"/>
    <col min="4" max="4" width="7.36328125" bestFit="1" customWidth="1"/>
    <col min="5" max="5" width="7.453125" bestFit="1" customWidth="1"/>
    <col min="6" max="6" width="7.81640625" bestFit="1" customWidth="1"/>
    <col min="7" max="7"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274.98500000000001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151.73500000000001</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510.86499999999995</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333.245</v>
      </c>
      <c r="D30" s="9">
        <v>284.24999999999994</v>
      </c>
      <c r="E30" s="9">
        <v>251.83</v>
      </c>
      <c r="F30" s="9">
        <v>80.550000000000011</v>
      </c>
    </row>
    <row r="31" spans="1:6" x14ac:dyDescent="0.35">
      <c r="B31" t="s">
        <v>6204</v>
      </c>
      <c r="C31" s="9">
        <v>418.30499999999989</v>
      </c>
      <c r="D31" s="9">
        <v>468.125</v>
      </c>
      <c r="E31" s="9">
        <v>295.69000000000005</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277.57499999999999</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321.78499999999997</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274.61999999999995</v>
      </c>
    </row>
    <row r="46" spans="1:6" x14ac:dyDescent="0.35">
      <c r="B46" t="s">
        <v>6207</v>
      </c>
      <c r="C46" s="9">
        <v>179.79</v>
      </c>
      <c r="D46" s="9">
        <v>426.2</v>
      </c>
      <c r="E46" s="9">
        <v>154.54999999999998</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DD60-D3C5-457A-9654-E4AA1AEE7DC8}">
  <dimension ref="A3:B6"/>
  <sheetViews>
    <sheetView zoomScale="54" zoomScaleNormal="54" workbookViewId="0">
      <selection activeCell="B6" sqref="B6"/>
    </sheetView>
  </sheetViews>
  <sheetFormatPr defaultRowHeight="14.5" x14ac:dyDescent="0.35"/>
  <cols>
    <col min="1" max="1" width="15.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6671-35D4-45F3-8BFC-206F7FE8ABE4}">
  <dimension ref="A3:B8"/>
  <sheetViews>
    <sheetView tabSelected="1" zoomScale="54" zoomScaleNormal="54" workbookViewId="0">
      <selection activeCell="S13" sqref="S13"/>
    </sheetView>
  </sheetViews>
  <sheetFormatPr defaultRowHeight="14.5" x14ac:dyDescent="0.35"/>
  <cols>
    <col min="1" max="1" width="18.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48DD-6B59-4E24-97BF-0D22555B28CC}">
  <dimension ref="A1"/>
  <sheetViews>
    <sheetView showGridLines="0" showRowColHeaders="0" zoomScale="60" zoomScaleNormal="60" workbookViewId="0">
      <selection activeCell="G44" sqref="G4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03" zoomScaleNormal="100" workbookViewId="0">
      <selection activeCell="Q7" sqref="Q7"/>
    </sheetView>
  </sheetViews>
  <sheetFormatPr defaultRowHeight="14.5" x14ac:dyDescent="0.35"/>
  <cols>
    <col min="1" max="1" width="16.54296875" customWidth="1"/>
    <col min="2" max="2" width="12.1796875" customWidth="1"/>
    <col min="3" max="3" width="17.453125" bestFit="1" customWidth="1"/>
    <col min="4" max="4" width="11.54296875" customWidth="1"/>
    <col min="5" max="5" width="10.1796875" customWidth="1"/>
    <col min="6" max="6" width="22.1796875" bestFit="1" customWidth="1"/>
    <col min="7" max="7" width="36.1796875" bestFit="1" customWidth="1"/>
    <col min="8" max="8" width="14.1796875" bestFit="1" customWidth="1"/>
    <col min="9" max="9" width="12.7265625" customWidth="1"/>
    <col min="10" max="10" width="11.90625" customWidth="1"/>
    <col min="11" max="11" width="6.08984375" style="5" customWidth="1"/>
    <col min="12" max="12" width="12.26953125" style="7" customWidth="1"/>
    <col min="13" max="13" width="8.90625" style="7" bestFit="1" customWidth="1"/>
    <col min="14" max="14" width="18.17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v>
      </c>
      <c r="O993" t="str">
        <f t="shared" si="47"/>
        <v>Dark</v>
      </c>
      <c r="P993" t="str">
        <f>_xlfn.XLOOKUP(Order_Table[[#This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v>
      </c>
      <c r="O994" t="str">
        <f t="shared" si="47"/>
        <v>Light</v>
      </c>
      <c r="P994" t="str">
        <f>_xlfn.XLOOKUP(Order_Table[[#This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v>
      </c>
      <c r="O995" t="str">
        <f t="shared" si="47"/>
        <v>Light</v>
      </c>
      <c r="P995" t="str">
        <f>_xlfn.XLOOKUP(Order_Table[[#This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v>
      </c>
      <c r="O996" t="str">
        <f t="shared" si="47"/>
        <v>Dark</v>
      </c>
      <c r="P996" t="str">
        <f>_xlfn.XLOOKUP(Order_Table[[#This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v>
      </c>
      <c r="O997" t="str">
        <f t="shared" si="47"/>
        <v>Light</v>
      </c>
      <c r="P997" t="str">
        <f>_xlfn.XLOOKUP(Order_Table[[#This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v>
      </c>
      <c r="O998" t="str">
        <f t="shared" si="47"/>
        <v>Medium</v>
      </c>
      <c r="P998" t="str">
        <f>_xlfn.XLOOKUP(Order_Table[[#This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v>
      </c>
      <c r="O999" t="str">
        <f t="shared" si="47"/>
        <v>Medium</v>
      </c>
      <c r="P999" t="str">
        <f>_xlfn.XLOOKUP(Order_Table[[#This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v>
      </c>
      <c r="O1000" t="str">
        <f t="shared" si="47"/>
        <v>Dark</v>
      </c>
      <c r="P1000" t="str">
        <f>_xlfn.XLOOKUP(Order_Table[[#This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906" sqref="D90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2024-12-23T18:06:25Z</dcterms:modified>
  <cp:category/>
  <cp:contentStatus/>
</cp:coreProperties>
</file>