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ESH\Documents\Data Science\Project\Tool\"/>
    </mc:Choice>
  </mc:AlternateContent>
  <xr:revisionPtr revIDLastSave="0" documentId="13_ncr:1_{75B60B29-C3D5-4811-9798-371372B236F0}" xr6:coauthVersionLast="47" xr6:coauthVersionMax="47" xr10:uidLastSave="{00000000-0000-0000-0000-000000000000}"/>
  <bookViews>
    <workbookView xWindow="-110" yWindow="-110" windowWidth="19420" windowHeight="11500" xr2:uid="{506A7D84-772C-40F7-BB0B-0C999E7A4EDB}"/>
  </bookViews>
  <sheets>
    <sheet name="Factors" sheetId="1" r:id="rId1"/>
    <sheet name="Final Segment Count" sheetId="6" r:id="rId2"/>
  </sheets>
  <definedNames>
    <definedName name="_xlnm._FilterDatabase" localSheetId="0" hidden="1">Factors!$A$14:$X$114</definedName>
  </definedNames>
  <calcPr calcId="191029"/>
  <pivotCaches>
    <pivotCache cacheId="1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6" i="1" l="1"/>
  <c r="M16" i="1"/>
  <c r="N16" i="1"/>
  <c r="O16" i="1"/>
  <c r="P16" i="1"/>
  <c r="Q16" i="1"/>
  <c r="R16" i="1"/>
  <c r="S16" i="1"/>
  <c r="T16" i="1"/>
  <c r="U16" i="1"/>
  <c r="L17" i="1"/>
  <c r="M17" i="1"/>
  <c r="N17" i="1"/>
  <c r="O17" i="1"/>
  <c r="P17" i="1"/>
  <c r="Q17" i="1"/>
  <c r="V17" i="1" s="1"/>
  <c r="W17" i="1" s="1"/>
  <c r="X17" i="1" s="1" a="1"/>
  <c r="X17" i="1" s="1"/>
  <c r="R17" i="1"/>
  <c r="S17" i="1"/>
  <c r="T17" i="1"/>
  <c r="U17" i="1"/>
  <c r="L18" i="1"/>
  <c r="M18" i="1"/>
  <c r="N18" i="1"/>
  <c r="O18" i="1"/>
  <c r="P18" i="1"/>
  <c r="Q18" i="1"/>
  <c r="R18" i="1"/>
  <c r="S18" i="1"/>
  <c r="T18" i="1"/>
  <c r="U18" i="1"/>
  <c r="L19" i="1"/>
  <c r="M19" i="1"/>
  <c r="N19" i="1"/>
  <c r="O19" i="1"/>
  <c r="P19" i="1"/>
  <c r="Q19" i="1"/>
  <c r="R19" i="1"/>
  <c r="S19" i="1"/>
  <c r="T19" i="1"/>
  <c r="U19" i="1"/>
  <c r="L20" i="1"/>
  <c r="M20" i="1"/>
  <c r="N20" i="1"/>
  <c r="O20" i="1"/>
  <c r="P20" i="1"/>
  <c r="Q20" i="1"/>
  <c r="R20" i="1"/>
  <c r="S20" i="1"/>
  <c r="V20" i="1" s="1"/>
  <c r="W20" i="1" s="1"/>
  <c r="X20" i="1" s="1" a="1"/>
  <c r="X20" i="1" s="1"/>
  <c r="T20" i="1"/>
  <c r="U20" i="1"/>
  <c r="L21" i="1"/>
  <c r="M21" i="1"/>
  <c r="N21" i="1"/>
  <c r="O21" i="1"/>
  <c r="P21" i="1"/>
  <c r="Q21" i="1"/>
  <c r="R21" i="1"/>
  <c r="S21" i="1"/>
  <c r="T21" i="1"/>
  <c r="U21" i="1"/>
  <c r="L22" i="1"/>
  <c r="M22" i="1"/>
  <c r="N22" i="1"/>
  <c r="O22" i="1"/>
  <c r="P22" i="1"/>
  <c r="Q22" i="1"/>
  <c r="R22" i="1"/>
  <c r="S22" i="1"/>
  <c r="T22" i="1"/>
  <c r="U22" i="1"/>
  <c r="L23" i="1"/>
  <c r="M23" i="1"/>
  <c r="N23" i="1"/>
  <c r="O23" i="1"/>
  <c r="P23" i="1"/>
  <c r="Q23" i="1"/>
  <c r="R23" i="1"/>
  <c r="S23" i="1"/>
  <c r="T23" i="1"/>
  <c r="U23" i="1"/>
  <c r="L24" i="1"/>
  <c r="M24" i="1"/>
  <c r="N24" i="1"/>
  <c r="O24" i="1"/>
  <c r="P24" i="1"/>
  <c r="Q24" i="1"/>
  <c r="R24" i="1"/>
  <c r="S24" i="1"/>
  <c r="V24" i="1" s="1"/>
  <c r="W24" i="1" s="1"/>
  <c r="X24" i="1" s="1" a="1"/>
  <c r="X24" i="1" s="1"/>
  <c r="T24" i="1"/>
  <c r="U24" i="1"/>
  <c r="L25" i="1"/>
  <c r="M25" i="1"/>
  <c r="N25" i="1"/>
  <c r="O25" i="1"/>
  <c r="P25" i="1"/>
  <c r="Q25" i="1"/>
  <c r="R25" i="1"/>
  <c r="S25" i="1"/>
  <c r="T25" i="1"/>
  <c r="U25" i="1"/>
  <c r="L26" i="1"/>
  <c r="M26" i="1"/>
  <c r="N26" i="1"/>
  <c r="O26" i="1"/>
  <c r="P26" i="1"/>
  <c r="Q26" i="1"/>
  <c r="R26" i="1"/>
  <c r="S26" i="1"/>
  <c r="T26" i="1"/>
  <c r="U26" i="1"/>
  <c r="L27" i="1"/>
  <c r="M27" i="1"/>
  <c r="N27" i="1"/>
  <c r="O27" i="1"/>
  <c r="P27" i="1"/>
  <c r="Q27" i="1"/>
  <c r="R27" i="1"/>
  <c r="S27" i="1"/>
  <c r="T27" i="1"/>
  <c r="U27" i="1"/>
  <c r="L28" i="1"/>
  <c r="M28" i="1"/>
  <c r="N28" i="1"/>
  <c r="O28" i="1"/>
  <c r="P28" i="1"/>
  <c r="Q28" i="1"/>
  <c r="R28" i="1"/>
  <c r="S28" i="1"/>
  <c r="V28" i="1" s="1"/>
  <c r="W28" i="1" s="1"/>
  <c r="X28" i="1" s="1" a="1"/>
  <c r="X28" i="1" s="1"/>
  <c r="T28" i="1"/>
  <c r="U28" i="1"/>
  <c r="L29" i="1"/>
  <c r="M29" i="1"/>
  <c r="N29" i="1"/>
  <c r="O29" i="1"/>
  <c r="P29" i="1"/>
  <c r="Q29" i="1"/>
  <c r="R29" i="1"/>
  <c r="S29" i="1"/>
  <c r="T29" i="1"/>
  <c r="U29" i="1"/>
  <c r="L30" i="1"/>
  <c r="M30" i="1"/>
  <c r="N30" i="1"/>
  <c r="O30" i="1"/>
  <c r="P30" i="1"/>
  <c r="Q30" i="1"/>
  <c r="R30" i="1"/>
  <c r="S30" i="1"/>
  <c r="T30" i="1"/>
  <c r="U30" i="1"/>
  <c r="L31" i="1"/>
  <c r="M31" i="1"/>
  <c r="N31" i="1"/>
  <c r="O31" i="1"/>
  <c r="P31" i="1"/>
  <c r="Q31" i="1"/>
  <c r="R31" i="1"/>
  <c r="S31" i="1"/>
  <c r="T31" i="1"/>
  <c r="U31" i="1"/>
  <c r="L32" i="1"/>
  <c r="M32" i="1"/>
  <c r="N32" i="1"/>
  <c r="O32" i="1"/>
  <c r="P32" i="1"/>
  <c r="Q32" i="1"/>
  <c r="R32" i="1"/>
  <c r="S32" i="1"/>
  <c r="T32" i="1"/>
  <c r="U32" i="1"/>
  <c r="L33" i="1"/>
  <c r="M33" i="1"/>
  <c r="N33" i="1"/>
  <c r="O33" i="1"/>
  <c r="P33" i="1"/>
  <c r="Q33" i="1"/>
  <c r="R33" i="1"/>
  <c r="S33" i="1"/>
  <c r="T33" i="1"/>
  <c r="U33" i="1"/>
  <c r="L34" i="1"/>
  <c r="M34" i="1"/>
  <c r="N34" i="1"/>
  <c r="O34" i="1"/>
  <c r="P34" i="1"/>
  <c r="Q34" i="1"/>
  <c r="R34" i="1"/>
  <c r="S34" i="1"/>
  <c r="T34" i="1"/>
  <c r="U34" i="1"/>
  <c r="L35" i="1"/>
  <c r="M35" i="1"/>
  <c r="N35" i="1"/>
  <c r="O35" i="1"/>
  <c r="P35" i="1"/>
  <c r="Q35" i="1"/>
  <c r="R35" i="1"/>
  <c r="S35" i="1"/>
  <c r="T35" i="1"/>
  <c r="U35" i="1"/>
  <c r="L36" i="1"/>
  <c r="M36" i="1"/>
  <c r="N36" i="1"/>
  <c r="O36" i="1"/>
  <c r="P36" i="1"/>
  <c r="Q36" i="1"/>
  <c r="R36" i="1"/>
  <c r="S36" i="1"/>
  <c r="V36" i="1" s="1"/>
  <c r="W36" i="1" s="1"/>
  <c r="X36" i="1" s="1" a="1"/>
  <c r="X36" i="1" s="1"/>
  <c r="T36" i="1"/>
  <c r="U36" i="1"/>
  <c r="L37" i="1"/>
  <c r="M37" i="1"/>
  <c r="N37" i="1"/>
  <c r="O37" i="1"/>
  <c r="P37" i="1"/>
  <c r="Q37" i="1"/>
  <c r="R37" i="1"/>
  <c r="S37" i="1"/>
  <c r="T37" i="1"/>
  <c r="U37" i="1"/>
  <c r="L38" i="1"/>
  <c r="M38" i="1"/>
  <c r="N38" i="1"/>
  <c r="O38" i="1"/>
  <c r="P38" i="1"/>
  <c r="Q38" i="1"/>
  <c r="R38" i="1"/>
  <c r="S38" i="1"/>
  <c r="T38" i="1"/>
  <c r="U38" i="1"/>
  <c r="L39" i="1"/>
  <c r="M39" i="1"/>
  <c r="N39" i="1"/>
  <c r="O39" i="1"/>
  <c r="P39" i="1"/>
  <c r="Q39" i="1"/>
  <c r="R39" i="1"/>
  <c r="S39" i="1"/>
  <c r="T39" i="1"/>
  <c r="U39" i="1"/>
  <c r="L40" i="1"/>
  <c r="M40" i="1"/>
  <c r="N40" i="1"/>
  <c r="O40" i="1"/>
  <c r="P40" i="1"/>
  <c r="Q40" i="1"/>
  <c r="R40" i="1"/>
  <c r="S40" i="1"/>
  <c r="V40" i="1" s="1"/>
  <c r="W40" i="1" s="1"/>
  <c r="X40" i="1" s="1" a="1"/>
  <c r="X40" i="1" s="1"/>
  <c r="T40" i="1"/>
  <c r="U40" i="1"/>
  <c r="L41" i="1"/>
  <c r="M41" i="1"/>
  <c r="N41" i="1"/>
  <c r="O41" i="1"/>
  <c r="P41" i="1"/>
  <c r="Q41" i="1"/>
  <c r="R41" i="1"/>
  <c r="S41" i="1"/>
  <c r="T41" i="1"/>
  <c r="U41" i="1"/>
  <c r="L42" i="1"/>
  <c r="M42" i="1"/>
  <c r="N42" i="1"/>
  <c r="O42" i="1"/>
  <c r="P42" i="1"/>
  <c r="Q42" i="1"/>
  <c r="R42" i="1"/>
  <c r="S42" i="1"/>
  <c r="T42" i="1"/>
  <c r="U42" i="1"/>
  <c r="L43" i="1"/>
  <c r="M43" i="1"/>
  <c r="N43" i="1"/>
  <c r="O43" i="1"/>
  <c r="P43" i="1"/>
  <c r="Q43" i="1"/>
  <c r="R43" i="1"/>
  <c r="S43" i="1"/>
  <c r="T43" i="1"/>
  <c r="U43" i="1"/>
  <c r="L44" i="1"/>
  <c r="M44" i="1"/>
  <c r="N44" i="1"/>
  <c r="O44" i="1"/>
  <c r="P44" i="1"/>
  <c r="Q44" i="1"/>
  <c r="R44" i="1"/>
  <c r="S44" i="1"/>
  <c r="V44" i="1" s="1"/>
  <c r="W44" i="1" s="1"/>
  <c r="X44" i="1" s="1" a="1"/>
  <c r="X44" i="1" s="1"/>
  <c r="T44" i="1"/>
  <c r="U44" i="1"/>
  <c r="L45" i="1"/>
  <c r="M45" i="1"/>
  <c r="N45" i="1"/>
  <c r="O45" i="1"/>
  <c r="P45" i="1"/>
  <c r="Q45" i="1"/>
  <c r="R45" i="1"/>
  <c r="S45" i="1"/>
  <c r="T45" i="1"/>
  <c r="U45" i="1"/>
  <c r="L46" i="1"/>
  <c r="M46" i="1"/>
  <c r="N46" i="1"/>
  <c r="O46" i="1"/>
  <c r="P46" i="1"/>
  <c r="Q46" i="1"/>
  <c r="R46" i="1"/>
  <c r="S46" i="1"/>
  <c r="T46" i="1"/>
  <c r="U46" i="1"/>
  <c r="L47" i="1"/>
  <c r="M47" i="1"/>
  <c r="N47" i="1"/>
  <c r="O47" i="1"/>
  <c r="P47" i="1"/>
  <c r="Q47" i="1"/>
  <c r="R47" i="1"/>
  <c r="S47" i="1"/>
  <c r="T47" i="1"/>
  <c r="U47" i="1"/>
  <c r="L48" i="1"/>
  <c r="M48" i="1"/>
  <c r="N48" i="1"/>
  <c r="O48" i="1"/>
  <c r="P48" i="1"/>
  <c r="Q48" i="1"/>
  <c r="R48" i="1"/>
  <c r="S48" i="1"/>
  <c r="V48" i="1" s="1"/>
  <c r="W48" i="1" s="1"/>
  <c r="X48" i="1" s="1" a="1"/>
  <c r="X48" i="1" s="1"/>
  <c r="T48" i="1"/>
  <c r="U48" i="1"/>
  <c r="L49" i="1"/>
  <c r="M49" i="1"/>
  <c r="N49" i="1"/>
  <c r="O49" i="1"/>
  <c r="P49" i="1"/>
  <c r="Q49" i="1"/>
  <c r="R49" i="1"/>
  <c r="S49" i="1"/>
  <c r="T49" i="1"/>
  <c r="U49" i="1"/>
  <c r="L50" i="1"/>
  <c r="M50" i="1"/>
  <c r="N50" i="1"/>
  <c r="O50" i="1"/>
  <c r="P50" i="1"/>
  <c r="Q50" i="1"/>
  <c r="R50" i="1"/>
  <c r="S50" i="1"/>
  <c r="T50" i="1"/>
  <c r="U50" i="1"/>
  <c r="L51" i="1"/>
  <c r="M51" i="1"/>
  <c r="N51" i="1"/>
  <c r="O51" i="1"/>
  <c r="P51" i="1"/>
  <c r="Q51" i="1"/>
  <c r="R51" i="1"/>
  <c r="S51" i="1"/>
  <c r="T51" i="1"/>
  <c r="U51" i="1"/>
  <c r="L52" i="1"/>
  <c r="M52" i="1"/>
  <c r="N52" i="1"/>
  <c r="O52" i="1"/>
  <c r="P52" i="1"/>
  <c r="Q52" i="1"/>
  <c r="R52" i="1"/>
  <c r="S52" i="1"/>
  <c r="V52" i="1" s="1"/>
  <c r="W52" i="1" s="1"/>
  <c r="X52" i="1" s="1" a="1"/>
  <c r="X52" i="1" s="1"/>
  <c r="T52" i="1"/>
  <c r="U52" i="1"/>
  <c r="L53" i="1"/>
  <c r="M53" i="1"/>
  <c r="N53" i="1"/>
  <c r="O53" i="1"/>
  <c r="P53" i="1"/>
  <c r="Q53" i="1"/>
  <c r="R53" i="1"/>
  <c r="S53" i="1"/>
  <c r="T53" i="1"/>
  <c r="U53" i="1"/>
  <c r="L54" i="1"/>
  <c r="M54" i="1"/>
  <c r="N54" i="1"/>
  <c r="O54" i="1"/>
  <c r="P54" i="1"/>
  <c r="Q54" i="1"/>
  <c r="R54" i="1"/>
  <c r="S54" i="1"/>
  <c r="T54" i="1"/>
  <c r="U54" i="1"/>
  <c r="L55" i="1"/>
  <c r="M55" i="1"/>
  <c r="N55" i="1"/>
  <c r="O55" i="1"/>
  <c r="P55" i="1"/>
  <c r="Q55" i="1"/>
  <c r="R55" i="1"/>
  <c r="S55" i="1"/>
  <c r="T55" i="1"/>
  <c r="U55" i="1"/>
  <c r="L56" i="1"/>
  <c r="M56" i="1"/>
  <c r="N56" i="1"/>
  <c r="O56" i="1"/>
  <c r="P56" i="1"/>
  <c r="Q56" i="1"/>
  <c r="R56" i="1"/>
  <c r="S56" i="1"/>
  <c r="V56" i="1" s="1"/>
  <c r="W56" i="1" s="1"/>
  <c r="X56" i="1" s="1" a="1"/>
  <c r="X56" i="1" s="1"/>
  <c r="T56" i="1"/>
  <c r="U56" i="1"/>
  <c r="L57" i="1"/>
  <c r="M57" i="1"/>
  <c r="N57" i="1"/>
  <c r="O57" i="1"/>
  <c r="P57" i="1"/>
  <c r="Q57" i="1"/>
  <c r="R57" i="1"/>
  <c r="S57" i="1"/>
  <c r="T57" i="1"/>
  <c r="U57" i="1"/>
  <c r="L58" i="1"/>
  <c r="M58" i="1"/>
  <c r="N58" i="1"/>
  <c r="O58" i="1"/>
  <c r="P58" i="1"/>
  <c r="Q58" i="1"/>
  <c r="R58" i="1"/>
  <c r="S58" i="1"/>
  <c r="T58" i="1"/>
  <c r="U58" i="1"/>
  <c r="L59" i="1"/>
  <c r="M59" i="1"/>
  <c r="N59" i="1"/>
  <c r="O59" i="1"/>
  <c r="P59" i="1"/>
  <c r="Q59" i="1"/>
  <c r="R59" i="1"/>
  <c r="S59" i="1"/>
  <c r="T59" i="1"/>
  <c r="U59" i="1"/>
  <c r="L60" i="1"/>
  <c r="M60" i="1"/>
  <c r="N60" i="1"/>
  <c r="O60" i="1"/>
  <c r="P60" i="1"/>
  <c r="Q60" i="1"/>
  <c r="R60" i="1"/>
  <c r="S60" i="1"/>
  <c r="V60" i="1" s="1"/>
  <c r="W60" i="1" s="1"/>
  <c r="X60" i="1" s="1" a="1"/>
  <c r="X60" i="1" s="1"/>
  <c r="T60" i="1"/>
  <c r="U60" i="1"/>
  <c r="L61" i="1"/>
  <c r="M61" i="1"/>
  <c r="N61" i="1"/>
  <c r="O61" i="1"/>
  <c r="P61" i="1"/>
  <c r="Q61" i="1"/>
  <c r="R61" i="1"/>
  <c r="S61" i="1"/>
  <c r="T61" i="1"/>
  <c r="U61" i="1"/>
  <c r="L62" i="1"/>
  <c r="M62" i="1"/>
  <c r="N62" i="1"/>
  <c r="O62" i="1"/>
  <c r="P62" i="1"/>
  <c r="Q62" i="1"/>
  <c r="R62" i="1"/>
  <c r="S62" i="1"/>
  <c r="T62" i="1"/>
  <c r="U62" i="1"/>
  <c r="L63" i="1"/>
  <c r="M63" i="1"/>
  <c r="N63" i="1"/>
  <c r="O63" i="1"/>
  <c r="P63" i="1"/>
  <c r="Q63" i="1"/>
  <c r="R63" i="1"/>
  <c r="S63" i="1"/>
  <c r="T63" i="1"/>
  <c r="U63" i="1"/>
  <c r="L64" i="1"/>
  <c r="M64" i="1"/>
  <c r="N64" i="1"/>
  <c r="O64" i="1"/>
  <c r="P64" i="1"/>
  <c r="Q64" i="1"/>
  <c r="R64" i="1"/>
  <c r="S64" i="1"/>
  <c r="V64" i="1" s="1"/>
  <c r="W64" i="1" s="1"/>
  <c r="X64" i="1" s="1" a="1"/>
  <c r="X64" i="1" s="1"/>
  <c r="T64" i="1"/>
  <c r="U64" i="1"/>
  <c r="L65" i="1"/>
  <c r="M65" i="1"/>
  <c r="N65" i="1"/>
  <c r="O65" i="1"/>
  <c r="P65" i="1"/>
  <c r="Q65" i="1"/>
  <c r="R65" i="1"/>
  <c r="S65" i="1"/>
  <c r="T65" i="1"/>
  <c r="U65" i="1"/>
  <c r="L66" i="1"/>
  <c r="M66" i="1"/>
  <c r="N66" i="1"/>
  <c r="O66" i="1"/>
  <c r="P66" i="1"/>
  <c r="Q66" i="1"/>
  <c r="R66" i="1"/>
  <c r="S66" i="1"/>
  <c r="T66" i="1"/>
  <c r="U66" i="1"/>
  <c r="L67" i="1"/>
  <c r="M67" i="1"/>
  <c r="N67" i="1"/>
  <c r="O67" i="1"/>
  <c r="P67" i="1"/>
  <c r="Q67" i="1"/>
  <c r="R67" i="1"/>
  <c r="S67" i="1"/>
  <c r="T67" i="1"/>
  <c r="U67" i="1"/>
  <c r="L68" i="1"/>
  <c r="M68" i="1"/>
  <c r="N68" i="1"/>
  <c r="O68" i="1"/>
  <c r="P68" i="1"/>
  <c r="Q68" i="1"/>
  <c r="R68" i="1"/>
  <c r="S68" i="1"/>
  <c r="V68" i="1" s="1"/>
  <c r="W68" i="1" s="1"/>
  <c r="X68" i="1" s="1" a="1"/>
  <c r="X68" i="1" s="1"/>
  <c r="T68" i="1"/>
  <c r="U68" i="1"/>
  <c r="L69" i="1"/>
  <c r="M69" i="1"/>
  <c r="N69" i="1"/>
  <c r="O69" i="1"/>
  <c r="P69" i="1"/>
  <c r="Q69" i="1"/>
  <c r="R69" i="1"/>
  <c r="S69" i="1"/>
  <c r="T69" i="1"/>
  <c r="U69" i="1"/>
  <c r="L70" i="1"/>
  <c r="M70" i="1"/>
  <c r="N70" i="1"/>
  <c r="O70" i="1"/>
  <c r="P70" i="1"/>
  <c r="Q70" i="1"/>
  <c r="R70" i="1"/>
  <c r="S70" i="1"/>
  <c r="T70" i="1"/>
  <c r="U70" i="1"/>
  <c r="L71" i="1"/>
  <c r="M71" i="1"/>
  <c r="N71" i="1"/>
  <c r="O71" i="1"/>
  <c r="P71" i="1"/>
  <c r="Q71" i="1"/>
  <c r="R71" i="1"/>
  <c r="S71" i="1"/>
  <c r="T71" i="1"/>
  <c r="U71" i="1"/>
  <c r="L72" i="1"/>
  <c r="M72" i="1"/>
  <c r="N72" i="1"/>
  <c r="O72" i="1"/>
  <c r="P72" i="1"/>
  <c r="Q72" i="1"/>
  <c r="R72" i="1"/>
  <c r="S72" i="1"/>
  <c r="V72" i="1" s="1"/>
  <c r="W72" i="1" s="1"/>
  <c r="X72" i="1" s="1" a="1"/>
  <c r="X72" i="1" s="1"/>
  <c r="T72" i="1"/>
  <c r="U72" i="1"/>
  <c r="L73" i="1"/>
  <c r="M73" i="1"/>
  <c r="N73" i="1"/>
  <c r="O73" i="1"/>
  <c r="P73" i="1"/>
  <c r="Q73" i="1"/>
  <c r="R73" i="1"/>
  <c r="S73" i="1"/>
  <c r="T73" i="1"/>
  <c r="U73" i="1"/>
  <c r="L74" i="1"/>
  <c r="M74" i="1"/>
  <c r="N74" i="1"/>
  <c r="O74" i="1"/>
  <c r="P74" i="1"/>
  <c r="Q74" i="1"/>
  <c r="R74" i="1"/>
  <c r="S74" i="1"/>
  <c r="T74" i="1"/>
  <c r="U74" i="1"/>
  <c r="L75" i="1"/>
  <c r="M75" i="1"/>
  <c r="N75" i="1"/>
  <c r="O75" i="1"/>
  <c r="P75" i="1"/>
  <c r="Q75" i="1"/>
  <c r="R75" i="1"/>
  <c r="S75" i="1"/>
  <c r="T75" i="1"/>
  <c r="U75" i="1"/>
  <c r="L76" i="1"/>
  <c r="M76" i="1"/>
  <c r="N76" i="1"/>
  <c r="O76" i="1"/>
  <c r="P76" i="1"/>
  <c r="Q76" i="1"/>
  <c r="R76" i="1"/>
  <c r="S76" i="1"/>
  <c r="V76" i="1" s="1"/>
  <c r="W76" i="1" s="1"/>
  <c r="X76" i="1" s="1" a="1"/>
  <c r="X76" i="1" s="1"/>
  <c r="T76" i="1"/>
  <c r="U76" i="1"/>
  <c r="L77" i="1"/>
  <c r="M77" i="1"/>
  <c r="N77" i="1"/>
  <c r="O77" i="1"/>
  <c r="P77" i="1"/>
  <c r="Q77" i="1"/>
  <c r="R77" i="1"/>
  <c r="S77" i="1"/>
  <c r="T77" i="1"/>
  <c r="U77" i="1"/>
  <c r="L78" i="1"/>
  <c r="M78" i="1"/>
  <c r="N78" i="1"/>
  <c r="O78" i="1"/>
  <c r="P78" i="1"/>
  <c r="Q78" i="1"/>
  <c r="R78" i="1"/>
  <c r="S78" i="1"/>
  <c r="T78" i="1"/>
  <c r="U78" i="1"/>
  <c r="L79" i="1"/>
  <c r="M79" i="1"/>
  <c r="N79" i="1"/>
  <c r="O79" i="1"/>
  <c r="P79" i="1"/>
  <c r="Q79" i="1"/>
  <c r="R79" i="1"/>
  <c r="S79" i="1"/>
  <c r="T79" i="1"/>
  <c r="U79" i="1"/>
  <c r="L80" i="1"/>
  <c r="M80" i="1"/>
  <c r="N80" i="1"/>
  <c r="O80" i="1"/>
  <c r="P80" i="1"/>
  <c r="Q80" i="1"/>
  <c r="R80" i="1"/>
  <c r="S80" i="1"/>
  <c r="V80" i="1" s="1"/>
  <c r="W80" i="1" s="1"/>
  <c r="X80" i="1" s="1" a="1"/>
  <c r="X80" i="1" s="1"/>
  <c r="T80" i="1"/>
  <c r="U80" i="1"/>
  <c r="L81" i="1"/>
  <c r="M81" i="1"/>
  <c r="N81" i="1"/>
  <c r="O81" i="1"/>
  <c r="P81" i="1"/>
  <c r="Q81" i="1"/>
  <c r="R81" i="1"/>
  <c r="S81" i="1"/>
  <c r="T81" i="1"/>
  <c r="U81" i="1"/>
  <c r="L82" i="1"/>
  <c r="M82" i="1"/>
  <c r="N82" i="1"/>
  <c r="O82" i="1"/>
  <c r="P82" i="1"/>
  <c r="Q82" i="1"/>
  <c r="R82" i="1"/>
  <c r="S82" i="1"/>
  <c r="T82" i="1"/>
  <c r="U82" i="1"/>
  <c r="L83" i="1"/>
  <c r="M83" i="1"/>
  <c r="N83" i="1"/>
  <c r="O83" i="1"/>
  <c r="P83" i="1"/>
  <c r="Q83" i="1"/>
  <c r="R83" i="1"/>
  <c r="S83" i="1"/>
  <c r="T83" i="1"/>
  <c r="U83" i="1"/>
  <c r="L84" i="1"/>
  <c r="M84" i="1"/>
  <c r="N84" i="1"/>
  <c r="O84" i="1"/>
  <c r="P84" i="1"/>
  <c r="Q84" i="1"/>
  <c r="R84" i="1"/>
  <c r="S84" i="1"/>
  <c r="V84" i="1" s="1"/>
  <c r="W84" i="1" s="1"/>
  <c r="X84" i="1" s="1" a="1"/>
  <c r="X84" i="1" s="1"/>
  <c r="T84" i="1"/>
  <c r="U84" i="1"/>
  <c r="L85" i="1"/>
  <c r="M85" i="1"/>
  <c r="N85" i="1"/>
  <c r="O85" i="1"/>
  <c r="P85" i="1"/>
  <c r="Q85" i="1"/>
  <c r="R85" i="1"/>
  <c r="S85" i="1"/>
  <c r="T85" i="1"/>
  <c r="U85" i="1"/>
  <c r="L86" i="1"/>
  <c r="M86" i="1"/>
  <c r="N86" i="1"/>
  <c r="O86" i="1"/>
  <c r="P86" i="1"/>
  <c r="Q86" i="1"/>
  <c r="R86" i="1"/>
  <c r="S86" i="1"/>
  <c r="T86" i="1"/>
  <c r="U86" i="1"/>
  <c r="L87" i="1"/>
  <c r="M87" i="1"/>
  <c r="N87" i="1"/>
  <c r="O87" i="1"/>
  <c r="P87" i="1"/>
  <c r="Q87" i="1"/>
  <c r="R87" i="1"/>
  <c r="S87" i="1"/>
  <c r="T87" i="1"/>
  <c r="U87" i="1"/>
  <c r="L88" i="1"/>
  <c r="M88" i="1"/>
  <c r="N88" i="1"/>
  <c r="O88" i="1"/>
  <c r="P88" i="1"/>
  <c r="Q88" i="1"/>
  <c r="R88" i="1"/>
  <c r="S88" i="1"/>
  <c r="V88" i="1" s="1"/>
  <c r="W88" i="1" s="1"/>
  <c r="X88" i="1" s="1" a="1"/>
  <c r="X88" i="1" s="1"/>
  <c r="T88" i="1"/>
  <c r="U88" i="1"/>
  <c r="L89" i="1"/>
  <c r="M89" i="1"/>
  <c r="N89" i="1"/>
  <c r="O89" i="1"/>
  <c r="P89" i="1"/>
  <c r="Q89" i="1"/>
  <c r="R89" i="1"/>
  <c r="S89" i="1"/>
  <c r="T89" i="1"/>
  <c r="U89" i="1"/>
  <c r="L90" i="1"/>
  <c r="M90" i="1"/>
  <c r="N90" i="1"/>
  <c r="O90" i="1"/>
  <c r="P90" i="1"/>
  <c r="Q90" i="1"/>
  <c r="R90" i="1"/>
  <c r="S90" i="1"/>
  <c r="T90" i="1"/>
  <c r="U90" i="1"/>
  <c r="L91" i="1"/>
  <c r="M91" i="1"/>
  <c r="N91" i="1"/>
  <c r="O91" i="1"/>
  <c r="P91" i="1"/>
  <c r="Q91" i="1"/>
  <c r="R91" i="1"/>
  <c r="S91" i="1"/>
  <c r="T91" i="1"/>
  <c r="U91" i="1"/>
  <c r="L92" i="1"/>
  <c r="M92" i="1"/>
  <c r="N92" i="1"/>
  <c r="O92" i="1"/>
  <c r="P92" i="1"/>
  <c r="Q92" i="1"/>
  <c r="R92" i="1"/>
  <c r="S92" i="1"/>
  <c r="V92" i="1" s="1"/>
  <c r="W92" i="1" s="1"/>
  <c r="X92" i="1" s="1" a="1"/>
  <c r="X92" i="1" s="1"/>
  <c r="T92" i="1"/>
  <c r="U92" i="1"/>
  <c r="L93" i="1"/>
  <c r="M93" i="1"/>
  <c r="N93" i="1"/>
  <c r="O93" i="1"/>
  <c r="P93" i="1"/>
  <c r="Q93" i="1"/>
  <c r="R93" i="1"/>
  <c r="S93" i="1"/>
  <c r="T93" i="1"/>
  <c r="U93" i="1"/>
  <c r="L94" i="1"/>
  <c r="M94" i="1"/>
  <c r="N94" i="1"/>
  <c r="O94" i="1"/>
  <c r="P94" i="1"/>
  <c r="Q94" i="1"/>
  <c r="R94" i="1"/>
  <c r="S94" i="1"/>
  <c r="T94" i="1"/>
  <c r="U94" i="1"/>
  <c r="L95" i="1"/>
  <c r="M95" i="1"/>
  <c r="N95" i="1"/>
  <c r="O95" i="1"/>
  <c r="P95" i="1"/>
  <c r="Q95" i="1"/>
  <c r="R95" i="1"/>
  <c r="S95" i="1"/>
  <c r="T95" i="1"/>
  <c r="U95" i="1"/>
  <c r="L96" i="1"/>
  <c r="M96" i="1"/>
  <c r="N96" i="1"/>
  <c r="O96" i="1"/>
  <c r="P96" i="1"/>
  <c r="Q96" i="1"/>
  <c r="R96" i="1"/>
  <c r="S96" i="1"/>
  <c r="T96" i="1"/>
  <c r="U96" i="1"/>
  <c r="L97" i="1"/>
  <c r="M97" i="1"/>
  <c r="N97" i="1"/>
  <c r="O97" i="1"/>
  <c r="P97" i="1"/>
  <c r="Q97" i="1"/>
  <c r="R97" i="1"/>
  <c r="S97" i="1"/>
  <c r="T97" i="1"/>
  <c r="U97" i="1"/>
  <c r="L98" i="1"/>
  <c r="M98" i="1"/>
  <c r="N98" i="1"/>
  <c r="O98" i="1"/>
  <c r="P98" i="1"/>
  <c r="Q98" i="1"/>
  <c r="R98" i="1"/>
  <c r="S98" i="1"/>
  <c r="T98" i="1"/>
  <c r="U98" i="1"/>
  <c r="L99" i="1"/>
  <c r="M99" i="1"/>
  <c r="N99" i="1"/>
  <c r="O99" i="1"/>
  <c r="P99" i="1"/>
  <c r="Q99" i="1"/>
  <c r="R99" i="1"/>
  <c r="S99" i="1"/>
  <c r="T99" i="1"/>
  <c r="U99" i="1"/>
  <c r="L100" i="1"/>
  <c r="M100" i="1"/>
  <c r="N100" i="1"/>
  <c r="O100" i="1"/>
  <c r="P100" i="1"/>
  <c r="Q100" i="1"/>
  <c r="R100" i="1"/>
  <c r="S100" i="1"/>
  <c r="V100" i="1" s="1"/>
  <c r="W100" i="1" s="1"/>
  <c r="X100" i="1" s="1" a="1"/>
  <c r="X100" i="1" s="1"/>
  <c r="T100" i="1"/>
  <c r="U100" i="1"/>
  <c r="L101" i="1"/>
  <c r="M101" i="1"/>
  <c r="N101" i="1"/>
  <c r="O101" i="1"/>
  <c r="P101" i="1"/>
  <c r="Q101" i="1"/>
  <c r="R101" i="1"/>
  <c r="S101" i="1"/>
  <c r="T101" i="1"/>
  <c r="U101" i="1"/>
  <c r="L102" i="1"/>
  <c r="M102" i="1"/>
  <c r="N102" i="1"/>
  <c r="O102" i="1"/>
  <c r="P102" i="1"/>
  <c r="Q102" i="1"/>
  <c r="R102" i="1"/>
  <c r="S102" i="1"/>
  <c r="T102" i="1"/>
  <c r="U102" i="1"/>
  <c r="L103" i="1"/>
  <c r="M103" i="1"/>
  <c r="N103" i="1"/>
  <c r="O103" i="1"/>
  <c r="P103" i="1"/>
  <c r="Q103" i="1"/>
  <c r="R103" i="1"/>
  <c r="S103" i="1"/>
  <c r="T103" i="1"/>
  <c r="U103" i="1"/>
  <c r="L104" i="1"/>
  <c r="M104" i="1"/>
  <c r="N104" i="1"/>
  <c r="O104" i="1"/>
  <c r="P104" i="1"/>
  <c r="Q104" i="1"/>
  <c r="R104" i="1"/>
  <c r="S104" i="1"/>
  <c r="T104" i="1"/>
  <c r="U104" i="1"/>
  <c r="L105" i="1"/>
  <c r="M105" i="1"/>
  <c r="N105" i="1"/>
  <c r="O105" i="1"/>
  <c r="P105" i="1"/>
  <c r="Q105" i="1"/>
  <c r="R105" i="1"/>
  <c r="S105" i="1"/>
  <c r="T105" i="1"/>
  <c r="U105" i="1"/>
  <c r="L106" i="1"/>
  <c r="M106" i="1"/>
  <c r="N106" i="1"/>
  <c r="O106" i="1"/>
  <c r="P106" i="1"/>
  <c r="Q106" i="1"/>
  <c r="R106" i="1"/>
  <c r="S106" i="1"/>
  <c r="T106" i="1"/>
  <c r="U106" i="1"/>
  <c r="L107" i="1"/>
  <c r="M107" i="1"/>
  <c r="N107" i="1"/>
  <c r="O107" i="1"/>
  <c r="P107" i="1"/>
  <c r="Q107" i="1"/>
  <c r="R107" i="1"/>
  <c r="S107" i="1"/>
  <c r="T107" i="1"/>
  <c r="U107" i="1"/>
  <c r="L108" i="1"/>
  <c r="M108" i="1"/>
  <c r="N108" i="1"/>
  <c r="O108" i="1"/>
  <c r="P108" i="1"/>
  <c r="Q108" i="1"/>
  <c r="R108" i="1"/>
  <c r="S108" i="1"/>
  <c r="T108" i="1"/>
  <c r="U108" i="1"/>
  <c r="L109" i="1"/>
  <c r="M109" i="1"/>
  <c r="N109" i="1"/>
  <c r="O109" i="1"/>
  <c r="P109" i="1"/>
  <c r="Q109" i="1"/>
  <c r="R109" i="1"/>
  <c r="S109" i="1"/>
  <c r="T109" i="1"/>
  <c r="U109" i="1"/>
  <c r="L110" i="1"/>
  <c r="M110" i="1"/>
  <c r="N110" i="1"/>
  <c r="O110" i="1"/>
  <c r="P110" i="1"/>
  <c r="Q110" i="1"/>
  <c r="R110" i="1"/>
  <c r="S110" i="1"/>
  <c r="T110" i="1"/>
  <c r="U110" i="1"/>
  <c r="L111" i="1"/>
  <c r="M111" i="1"/>
  <c r="N111" i="1"/>
  <c r="O111" i="1"/>
  <c r="P111" i="1"/>
  <c r="Q111" i="1"/>
  <c r="R111" i="1"/>
  <c r="S111" i="1"/>
  <c r="T111" i="1"/>
  <c r="U111" i="1"/>
  <c r="L112" i="1"/>
  <c r="M112" i="1"/>
  <c r="N112" i="1"/>
  <c r="O112" i="1"/>
  <c r="P112" i="1"/>
  <c r="Q112" i="1"/>
  <c r="R112" i="1"/>
  <c r="S112" i="1"/>
  <c r="T112" i="1"/>
  <c r="U112" i="1"/>
  <c r="L113" i="1"/>
  <c r="M113" i="1"/>
  <c r="N113" i="1"/>
  <c r="O113" i="1"/>
  <c r="P113" i="1"/>
  <c r="Q113" i="1"/>
  <c r="R113" i="1"/>
  <c r="S113" i="1"/>
  <c r="T113" i="1"/>
  <c r="U113" i="1"/>
  <c r="L114" i="1"/>
  <c r="M114" i="1"/>
  <c r="N114" i="1"/>
  <c r="O114" i="1"/>
  <c r="P114" i="1"/>
  <c r="Q114" i="1"/>
  <c r="R114" i="1"/>
  <c r="S114" i="1"/>
  <c r="T114" i="1"/>
  <c r="U114" i="1"/>
  <c r="Q15" i="1"/>
  <c r="P15" i="1"/>
  <c r="O15" i="1"/>
  <c r="R15" i="1"/>
  <c r="N15" i="1"/>
  <c r="U15" i="1"/>
  <c r="T15" i="1"/>
  <c r="S15" i="1"/>
  <c r="M15" i="1"/>
  <c r="L15" i="1"/>
  <c r="V32" i="1" l="1"/>
  <c r="W32" i="1" s="1"/>
  <c r="X32" i="1" s="1" a="1"/>
  <c r="X32" i="1" s="1"/>
  <c r="V96" i="1"/>
  <c r="W96" i="1" s="1"/>
  <c r="X96" i="1" s="1" a="1"/>
  <c r="X96" i="1" s="1"/>
  <c r="V112" i="1"/>
  <c r="W112" i="1" s="1"/>
  <c r="X112" i="1" s="1" a="1"/>
  <c r="X112" i="1" s="1"/>
  <c r="V108" i="1"/>
  <c r="W108" i="1" s="1"/>
  <c r="X108" i="1" s="1" a="1"/>
  <c r="X108" i="1" s="1"/>
  <c r="V104" i="1"/>
  <c r="W104" i="1" s="1"/>
  <c r="X104" i="1" s="1" a="1"/>
  <c r="X104" i="1" s="1"/>
  <c r="V15" i="1"/>
  <c r="W15" i="1" s="1"/>
  <c r="X15" i="1" s="1" a="1"/>
  <c r="X15" i="1" s="1"/>
  <c r="V19" i="1"/>
  <c r="W19" i="1" s="1"/>
  <c r="X19" i="1" s="1" a="1"/>
  <c r="X19" i="1" s="1"/>
  <c r="V22" i="1"/>
  <c r="W22" i="1" s="1"/>
  <c r="X22" i="1" s="1" a="1"/>
  <c r="X22" i="1" s="1"/>
  <c r="V23" i="1"/>
  <c r="W23" i="1" s="1"/>
  <c r="X23" i="1" s="1" a="1"/>
  <c r="X23" i="1" s="1"/>
  <c r="V26" i="1"/>
  <c r="W26" i="1" s="1"/>
  <c r="X26" i="1" s="1" a="1"/>
  <c r="X26" i="1" s="1"/>
  <c r="V27" i="1"/>
  <c r="W27" i="1" s="1"/>
  <c r="X27" i="1" s="1" a="1"/>
  <c r="X27" i="1" s="1"/>
  <c r="V30" i="1"/>
  <c r="W30" i="1" s="1"/>
  <c r="X30" i="1" s="1" a="1"/>
  <c r="X30" i="1" s="1"/>
  <c r="V31" i="1"/>
  <c r="W31" i="1" s="1"/>
  <c r="X31" i="1" s="1" a="1"/>
  <c r="X31" i="1" s="1"/>
  <c r="V34" i="1"/>
  <c r="W34" i="1" s="1"/>
  <c r="X34" i="1" s="1" a="1"/>
  <c r="X34" i="1" s="1"/>
  <c r="V35" i="1"/>
  <c r="W35" i="1" s="1"/>
  <c r="X35" i="1" s="1" a="1"/>
  <c r="X35" i="1" s="1"/>
  <c r="V38" i="1"/>
  <c r="W38" i="1" s="1"/>
  <c r="X38" i="1" s="1" a="1"/>
  <c r="X38" i="1" s="1"/>
  <c r="V39" i="1"/>
  <c r="W39" i="1" s="1"/>
  <c r="X39" i="1" s="1" a="1"/>
  <c r="X39" i="1" s="1"/>
  <c r="V42" i="1"/>
  <c r="W42" i="1" s="1"/>
  <c r="X42" i="1" s="1" a="1"/>
  <c r="X42" i="1" s="1"/>
  <c r="V43" i="1"/>
  <c r="W43" i="1" s="1"/>
  <c r="X43" i="1" s="1" a="1"/>
  <c r="X43" i="1" s="1"/>
  <c r="V46" i="1"/>
  <c r="W46" i="1" s="1"/>
  <c r="X46" i="1" s="1" a="1"/>
  <c r="X46" i="1" s="1"/>
  <c r="V47" i="1"/>
  <c r="W47" i="1" s="1"/>
  <c r="X47" i="1" s="1" a="1"/>
  <c r="X47" i="1" s="1"/>
  <c r="V50" i="1"/>
  <c r="W50" i="1" s="1"/>
  <c r="X50" i="1" s="1" a="1"/>
  <c r="X50" i="1" s="1"/>
  <c r="V51" i="1"/>
  <c r="W51" i="1" s="1"/>
  <c r="X51" i="1" s="1" a="1"/>
  <c r="X51" i="1" s="1"/>
  <c r="V54" i="1"/>
  <c r="W54" i="1" s="1"/>
  <c r="X54" i="1" s="1" a="1"/>
  <c r="X54" i="1" s="1"/>
  <c r="V55" i="1"/>
  <c r="W55" i="1" s="1"/>
  <c r="X55" i="1" s="1" a="1"/>
  <c r="X55" i="1" s="1"/>
  <c r="V58" i="1"/>
  <c r="W58" i="1" s="1"/>
  <c r="X58" i="1" s="1" a="1"/>
  <c r="X58" i="1" s="1"/>
  <c r="V59" i="1"/>
  <c r="W59" i="1" s="1"/>
  <c r="X59" i="1" s="1" a="1"/>
  <c r="X59" i="1" s="1"/>
  <c r="V62" i="1"/>
  <c r="W62" i="1" s="1"/>
  <c r="X62" i="1" s="1" a="1"/>
  <c r="X62" i="1" s="1"/>
  <c r="V63" i="1"/>
  <c r="W63" i="1" s="1"/>
  <c r="X63" i="1" s="1" a="1"/>
  <c r="X63" i="1" s="1"/>
  <c r="V67" i="1"/>
  <c r="W67" i="1" s="1"/>
  <c r="X67" i="1" s="1" a="1"/>
  <c r="X67" i="1" s="1"/>
  <c r="V71" i="1"/>
  <c r="W71" i="1" s="1"/>
  <c r="X71" i="1" s="1" a="1"/>
  <c r="X71" i="1" s="1"/>
  <c r="V75" i="1"/>
  <c r="W75" i="1" s="1"/>
  <c r="X75" i="1" s="1" a="1"/>
  <c r="X75" i="1" s="1"/>
  <c r="V79" i="1"/>
  <c r="W79" i="1" s="1"/>
  <c r="X79" i="1" s="1" a="1"/>
  <c r="X79" i="1" s="1"/>
  <c r="V83" i="1"/>
  <c r="W83" i="1" s="1"/>
  <c r="X83" i="1" s="1" a="1"/>
  <c r="X83" i="1" s="1"/>
  <c r="V87" i="1"/>
  <c r="W87" i="1" s="1"/>
  <c r="X87" i="1" s="1" a="1"/>
  <c r="X87" i="1" s="1"/>
  <c r="V91" i="1"/>
  <c r="W91" i="1" s="1"/>
  <c r="X91" i="1" s="1" a="1"/>
  <c r="X91" i="1" s="1"/>
  <c r="V95" i="1"/>
  <c r="W95" i="1" s="1"/>
  <c r="X95" i="1" s="1" a="1"/>
  <c r="X95" i="1" s="1"/>
  <c r="V99" i="1"/>
  <c r="W99" i="1" s="1"/>
  <c r="X99" i="1" s="1" a="1"/>
  <c r="X99" i="1" s="1"/>
  <c r="V103" i="1"/>
  <c r="W103" i="1" s="1"/>
  <c r="X103" i="1" s="1" a="1"/>
  <c r="X103" i="1" s="1"/>
  <c r="V107" i="1"/>
  <c r="W107" i="1" s="1"/>
  <c r="X107" i="1" s="1" a="1"/>
  <c r="X107" i="1" s="1"/>
  <c r="V111" i="1"/>
  <c r="W111" i="1" s="1"/>
  <c r="X111" i="1" s="1" a="1"/>
  <c r="X111" i="1" s="1"/>
  <c r="V16" i="1"/>
  <c r="W16" i="1" s="1"/>
  <c r="X16" i="1" s="1" a="1"/>
  <c r="X16" i="1" s="1"/>
  <c r="V18" i="1"/>
  <c r="W18" i="1" s="1"/>
  <c r="X18" i="1" s="1" a="1"/>
  <c r="X18" i="1" s="1"/>
  <c r="V21" i="1"/>
  <c r="W21" i="1" s="1"/>
  <c r="X21" i="1" s="1" a="1"/>
  <c r="X21" i="1" s="1"/>
  <c r="V25" i="1"/>
  <c r="W25" i="1" s="1"/>
  <c r="X25" i="1" s="1" a="1"/>
  <c r="X25" i="1" s="1"/>
  <c r="V29" i="1"/>
  <c r="W29" i="1" s="1"/>
  <c r="X29" i="1" s="1" a="1"/>
  <c r="X29" i="1" s="1"/>
  <c r="V33" i="1"/>
  <c r="W33" i="1" s="1"/>
  <c r="X33" i="1" s="1" a="1"/>
  <c r="X33" i="1" s="1"/>
  <c r="V37" i="1"/>
  <c r="W37" i="1" s="1"/>
  <c r="X37" i="1" s="1" a="1"/>
  <c r="X37" i="1" s="1"/>
  <c r="V41" i="1"/>
  <c r="W41" i="1" s="1"/>
  <c r="X41" i="1" s="1" a="1"/>
  <c r="X41" i="1" s="1"/>
  <c r="V45" i="1"/>
  <c r="W45" i="1" s="1"/>
  <c r="X45" i="1" s="1" a="1"/>
  <c r="X45" i="1" s="1"/>
  <c r="V49" i="1"/>
  <c r="W49" i="1" s="1"/>
  <c r="X49" i="1" s="1" a="1"/>
  <c r="X49" i="1" s="1"/>
  <c r="V53" i="1"/>
  <c r="W53" i="1" s="1"/>
  <c r="X53" i="1" s="1" a="1"/>
  <c r="X53" i="1" s="1"/>
  <c r="V57" i="1"/>
  <c r="W57" i="1" s="1"/>
  <c r="X57" i="1" s="1" a="1"/>
  <c r="X57" i="1" s="1"/>
  <c r="V61" i="1"/>
  <c r="W61" i="1" s="1"/>
  <c r="X61" i="1" s="1" a="1"/>
  <c r="X61" i="1" s="1"/>
  <c r="V65" i="1"/>
  <c r="W65" i="1" s="1"/>
  <c r="X65" i="1" s="1" a="1"/>
  <c r="X65" i="1" s="1"/>
  <c r="V69" i="1"/>
  <c r="W69" i="1" s="1"/>
  <c r="X69" i="1" s="1" a="1"/>
  <c r="X69" i="1" s="1"/>
  <c r="V73" i="1"/>
  <c r="W73" i="1" s="1"/>
  <c r="X73" i="1" s="1" a="1"/>
  <c r="X73" i="1" s="1"/>
  <c r="V77" i="1"/>
  <c r="W77" i="1" s="1"/>
  <c r="X77" i="1" s="1" a="1"/>
  <c r="X77" i="1" s="1"/>
  <c r="V81" i="1"/>
  <c r="W81" i="1" s="1"/>
  <c r="X81" i="1" s="1" a="1"/>
  <c r="X81" i="1" s="1"/>
  <c r="V85" i="1"/>
  <c r="W85" i="1" s="1"/>
  <c r="X85" i="1" s="1" a="1"/>
  <c r="X85" i="1" s="1"/>
  <c r="V89" i="1"/>
  <c r="W89" i="1" s="1"/>
  <c r="X89" i="1" s="1" a="1"/>
  <c r="X89" i="1" s="1"/>
  <c r="V93" i="1"/>
  <c r="W93" i="1" s="1"/>
  <c r="X93" i="1" s="1" a="1"/>
  <c r="X93" i="1" s="1"/>
  <c r="V97" i="1"/>
  <c r="W97" i="1" s="1"/>
  <c r="X97" i="1" s="1" a="1"/>
  <c r="X97" i="1" s="1"/>
  <c r="V101" i="1"/>
  <c r="W101" i="1" s="1"/>
  <c r="X101" i="1" s="1" a="1"/>
  <c r="X101" i="1" s="1"/>
  <c r="V105" i="1"/>
  <c r="W105" i="1" s="1"/>
  <c r="X105" i="1" s="1" a="1"/>
  <c r="X105" i="1" s="1"/>
  <c r="V109" i="1"/>
  <c r="W109" i="1" s="1"/>
  <c r="X109" i="1" s="1" a="1"/>
  <c r="X109" i="1" s="1"/>
  <c r="V113" i="1"/>
  <c r="W113" i="1" s="1"/>
  <c r="X113" i="1" s="1" a="1"/>
  <c r="X113" i="1" s="1"/>
  <c r="V66" i="1"/>
  <c r="W66" i="1" s="1"/>
  <c r="X66" i="1" s="1" a="1"/>
  <c r="X66" i="1" s="1"/>
  <c r="V70" i="1"/>
  <c r="W70" i="1" s="1"/>
  <c r="X70" i="1" s="1" a="1"/>
  <c r="X70" i="1" s="1"/>
  <c r="V74" i="1"/>
  <c r="W74" i="1" s="1"/>
  <c r="X74" i="1" s="1" a="1"/>
  <c r="X74" i="1" s="1"/>
  <c r="V78" i="1"/>
  <c r="W78" i="1" s="1"/>
  <c r="X78" i="1" s="1" a="1"/>
  <c r="X78" i="1" s="1"/>
  <c r="V82" i="1"/>
  <c r="W82" i="1" s="1"/>
  <c r="X82" i="1" s="1" a="1"/>
  <c r="X82" i="1" s="1"/>
  <c r="V86" i="1"/>
  <c r="W86" i="1" s="1"/>
  <c r="X86" i="1" s="1" a="1"/>
  <c r="X86" i="1" s="1"/>
  <c r="V90" i="1"/>
  <c r="W90" i="1" s="1"/>
  <c r="X90" i="1" s="1" a="1"/>
  <c r="X90" i="1" s="1"/>
  <c r="V94" i="1"/>
  <c r="W94" i="1" s="1"/>
  <c r="X94" i="1" s="1" a="1"/>
  <c r="X94" i="1" s="1"/>
  <c r="V98" i="1"/>
  <c r="W98" i="1" s="1"/>
  <c r="X98" i="1" s="1" a="1"/>
  <c r="X98" i="1" s="1"/>
  <c r="V102" i="1"/>
  <c r="W102" i="1" s="1"/>
  <c r="X102" i="1" s="1" a="1"/>
  <c r="X102" i="1" s="1"/>
  <c r="V106" i="1"/>
  <c r="W106" i="1" s="1"/>
  <c r="X106" i="1" s="1" a="1"/>
  <c r="X106" i="1" s="1"/>
  <c r="V110" i="1"/>
  <c r="W110" i="1" s="1"/>
  <c r="X110" i="1" s="1" a="1"/>
  <c r="X110" i="1" s="1"/>
  <c r="V114" i="1"/>
  <c r="W114" i="1" s="1"/>
  <c r="X114" i="1" s="1" a="1"/>
  <c r="X1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<sst xmlns="http://schemas.openxmlformats.org/spreadsheetml/2006/main" count="59" uniqueCount="31">
  <si>
    <t>Electronics</t>
  </si>
  <si>
    <t>Groceries</t>
  </si>
  <si>
    <t>Health &amp; Beauty</t>
  </si>
  <si>
    <t>Fashion</t>
  </si>
  <si>
    <t>Sports</t>
  </si>
  <si>
    <t>Home &amp; Lifestyle</t>
  </si>
  <si>
    <t>Travel</t>
  </si>
  <si>
    <t>Food &amp; Beverages</t>
  </si>
  <si>
    <t>Books &amp; Stationery</t>
  </si>
  <si>
    <t>Automotive</t>
  </si>
  <si>
    <t>Segment</t>
  </si>
  <si>
    <t>ID</t>
  </si>
  <si>
    <t>Q1_1</t>
  </si>
  <si>
    <t>Q1_2</t>
  </si>
  <si>
    <t>Q1_3</t>
  </si>
  <si>
    <t>Q1_4</t>
  </si>
  <si>
    <t>Q1_5</t>
  </si>
  <si>
    <t>Q1_6</t>
  </si>
  <si>
    <t>Q1_7</t>
  </si>
  <si>
    <t>Q1_8</t>
  </si>
  <si>
    <t>Q1_9</t>
  </si>
  <si>
    <t>Q1_10</t>
  </si>
  <si>
    <t>Max Score</t>
  </si>
  <si>
    <t>Segment Number</t>
  </si>
  <si>
    <t>Segment Name</t>
  </si>
  <si>
    <t>Row Labels</t>
  </si>
  <si>
    <t>Grand Total</t>
  </si>
  <si>
    <t>Count of Segment Number</t>
  </si>
  <si>
    <t>Data</t>
  </si>
  <si>
    <t>Seegments</t>
  </si>
  <si>
    <t>Segment based on Max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</si>
</sst>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64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A68CAC9-0543-4BBF-984E-0DB7F0BEA9E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ESH" refreshedDate="45579.884318518518" createdVersion="8" refreshedVersion="8" minRefreshableVersion="3" recordCount="100" xr:uid="{03F9395E-FC95-4FD5-9136-87054686BD96}">
  <cacheSource type="worksheet">
    <worksheetSource ref="W14:X114" sheet="Factors"/>
  </cacheSource>
  <cacheFields count="2">
    <cacheField name="Segment Number" numFmtId="0">
      <sharedItems containsSemiMixedTypes="0" containsString="0" containsNumber="1" containsInteger="1" minValue="1" maxValue="10"/>
    </cacheField>
    <cacheField name="Segment Name" numFmtId="0">
      <sharedItems count="8">
        <s v="Sports"/>
        <s v="Automotive"/>
        <s v="Books &amp; Stationery"/>
        <s v="Home &amp; Lifestyle"/>
        <s v="Travel"/>
        <s v="Fashion"/>
        <s v="Electronics"/>
        <s v="Health &amp; Beaut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5"/>
    <x v="0"/>
  </r>
  <r>
    <n v="10"/>
    <x v="1"/>
  </r>
  <r>
    <n v="9"/>
    <x v="2"/>
  </r>
  <r>
    <n v="6"/>
    <x v="3"/>
  </r>
  <r>
    <n v="7"/>
    <x v="4"/>
  </r>
  <r>
    <n v="9"/>
    <x v="2"/>
  </r>
  <r>
    <n v="9"/>
    <x v="2"/>
  </r>
  <r>
    <n v="9"/>
    <x v="2"/>
  </r>
  <r>
    <n v="7"/>
    <x v="4"/>
  </r>
  <r>
    <n v="5"/>
    <x v="0"/>
  </r>
  <r>
    <n v="4"/>
    <x v="5"/>
  </r>
  <r>
    <n v="9"/>
    <x v="2"/>
  </r>
  <r>
    <n v="5"/>
    <x v="0"/>
  </r>
  <r>
    <n v="5"/>
    <x v="0"/>
  </r>
  <r>
    <n v="6"/>
    <x v="3"/>
  </r>
  <r>
    <n v="6"/>
    <x v="3"/>
  </r>
  <r>
    <n v="9"/>
    <x v="2"/>
  </r>
  <r>
    <n v="1"/>
    <x v="6"/>
  </r>
  <r>
    <n v="4"/>
    <x v="5"/>
  </r>
  <r>
    <n v="6"/>
    <x v="3"/>
  </r>
  <r>
    <n v="9"/>
    <x v="2"/>
  </r>
  <r>
    <n v="4"/>
    <x v="5"/>
  </r>
  <r>
    <n v="3"/>
    <x v="7"/>
  </r>
  <r>
    <n v="1"/>
    <x v="6"/>
  </r>
  <r>
    <n v="6"/>
    <x v="3"/>
  </r>
  <r>
    <n v="6"/>
    <x v="3"/>
  </r>
  <r>
    <n v="3"/>
    <x v="7"/>
  </r>
  <r>
    <n v="1"/>
    <x v="6"/>
  </r>
  <r>
    <n v="1"/>
    <x v="6"/>
  </r>
  <r>
    <n v="6"/>
    <x v="3"/>
  </r>
  <r>
    <n v="10"/>
    <x v="1"/>
  </r>
  <r>
    <n v="7"/>
    <x v="4"/>
  </r>
  <r>
    <n v="1"/>
    <x v="6"/>
  </r>
  <r>
    <n v="7"/>
    <x v="4"/>
  </r>
  <r>
    <n v="3"/>
    <x v="7"/>
  </r>
  <r>
    <n v="4"/>
    <x v="5"/>
  </r>
  <r>
    <n v="6"/>
    <x v="3"/>
  </r>
  <r>
    <n v="1"/>
    <x v="6"/>
  </r>
  <r>
    <n v="9"/>
    <x v="2"/>
  </r>
  <r>
    <n v="1"/>
    <x v="6"/>
  </r>
  <r>
    <n v="4"/>
    <x v="5"/>
  </r>
  <r>
    <n v="6"/>
    <x v="3"/>
  </r>
  <r>
    <n v="5"/>
    <x v="0"/>
  </r>
  <r>
    <n v="7"/>
    <x v="4"/>
  </r>
  <r>
    <n v="1"/>
    <x v="6"/>
  </r>
  <r>
    <n v="7"/>
    <x v="4"/>
  </r>
  <r>
    <n v="9"/>
    <x v="2"/>
  </r>
  <r>
    <n v="5"/>
    <x v="0"/>
  </r>
  <r>
    <n v="1"/>
    <x v="6"/>
  </r>
  <r>
    <n v="1"/>
    <x v="6"/>
  </r>
  <r>
    <n v="3"/>
    <x v="7"/>
  </r>
  <r>
    <n v="1"/>
    <x v="6"/>
  </r>
  <r>
    <n v="4"/>
    <x v="5"/>
  </r>
  <r>
    <n v="6"/>
    <x v="3"/>
  </r>
  <r>
    <n v="7"/>
    <x v="4"/>
  </r>
  <r>
    <n v="6"/>
    <x v="3"/>
  </r>
  <r>
    <n v="7"/>
    <x v="4"/>
  </r>
  <r>
    <n v="6"/>
    <x v="3"/>
  </r>
  <r>
    <n v="7"/>
    <x v="4"/>
  </r>
  <r>
    <n v="1"/>
    <x v="6"/>
  </r>
  <r>
    <n v="9"/>
    <x v="2"/>
  </r>
  <r>
    <n v="9"/>
    <x v="2"/>
  </r>
  <r>
    <n v="6"/>
    <x v="3"/>
  </r>
  <r>
    <n v="5"/>
    <x v="0"/>
  </r>
  <r>
    <n v="9"/>
    <x v="2"/>
  </r>
  <r>
    <n v="5"/>
    <x v="0"/>
  </r>
  <r>
    <n v="1"/>
    <x v="6"/>
  </r>
  <r>
    <n v="5"/>
    <x v="0"/>
  </r>
  <r>
    <n v="9"/>
    <x v="2"/>
  </r>
  <r>
    <n v="6"/>
    <x v="3"/>
  </r>
  <r>
    <n v="6"/>
    <x v="3"/>
  </r>
  <r>
    <n v="10"/>
    <x v="1"/>
  </r>
  <r>
    <n v="1"/>
    <x v="6"/>
  </r>
  <r>
    <n v="6"/>
    <x v="3"/>
  </r>
  <r>
    <n v="5"/>
    <x v="0"/>
  </r>
  <r>
    <n v="4"/>
    <x v="5"/>
  </r>
  <r>
    <n v="7"/>
    <x v="4"/>
  </r>
  <r>
    <n v="9"/>
    <x v="2"/>
  </r>
  <r>
    <n v="1"/>
    <x v="6"/>
  </r>
  <r>
    <n v="6"/>
    <x v="3"/>
  </r>
  <r>
    <n v="10"/>
    <x v="1"/>
  </r>
  <r>
    <n v="1"/>
    <x v="6"/>
  </r>
  <r>
    <n v="6"/>
    <x v="3"/>
  </r>
  <r>
    <n v="7"/>
    <x v="4"/>
  </r>
  <r>
    <n v="7"/>
    <x v="4"/>
  </r>
  <r>
    <n v="9"/>
    <x v="2"/>
  </r>
  <r>
    <n v="6"/>
    <x v="3"/>
  </r>
  <r>
    <n v="9"/>
    <x v="2"/>
  </r>
  <r>
    <n v="6"/>
    <x v="3"/>
  </r>
  <r>
    <n v="1"/>
    <x v="6"/>
  </r>
  <r>
    <n v="3"/>
    <x v="7"/>
  </r>
  <r>
    <n v="7"/>
    <x v="4"/>
  </r>
  <r>
    <n v="6"/>
    <x v="3"/>
  </r>
  <r>
    <n v="6"/>
    <x v="3"/>
  </r>
  <r>
    <n v="10"/>
    <x v="1"/>
  </r>
  <r>
    <n v="9"/>
    <x v="2"/>
  </r>
  <r>
    <n v="10"/>
    <x v="1"/>
  </r>
  <r>
    <n v="7"/>
    <x v="4"/>
  </r>
  <r>
    <n v="7"/>
    <x v="4"/>
  </r>
  <r>
    <n v="6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D7AC9A-74D0-48BB-8645-A7C023F38FBC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2" firstHeaderRow="1" firstDataRow="1" firstDataCol="1"/>
  <pivotFields count="2">
    <pivotField dataField="1" showAll="0"/>
    <pivotField axis="axisRow" showAll="0">
      <items count="9">
        <item x="1"/>
        <item x="2"/>
        <item x="6"/>
        <item x="5"/>
        <item x="7"/>
        <item x="3"/>
        <item x="0"/>
        <item x="4"/>
        <item t="default"/>
      </items>
    </pivotField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Segment Number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FCF2-C392-42D4-910A-E644F61E3AF8}">
  <dimension ref="A1:X114"/>
  <sheetViews>
    <sheetView tabSelected="1" zoomScale="80" zoomScaleNormal="80" workbookViewId="0"/>
  </sheetViews>
  <sheetFormatPr defaultColWidth="9.1796875" defaultRowHeight="12.5" x14ac:dyDescent="0.25"/>
  <cols>
    <col min="1" max="1" width="10.81640625" style="1" bestFit="1" customWidth="1"/>
    <col min="2" max="10" width="7.81640625" style="1" bestFit="1" customWidth="1"/>
    <col min="11" max="11" width="8.81640625" style="1" bestFit="1" customWidth="1"/>
    <col min="12" max="21" width="11.36328125" style="1" customWidth="1"/>
    <col min="22" max="22" width="9.54296875" style="1" bestFit="1" customWidth="1"/>
    <col min="23" max="23" width="15" style="1" bestFit="1" customWidth="1"/>
    <col min="24" max="24" width="16.36328125" style="1" bestFit="1" customWidth="1"/>
    <col min="25" max="16384" width="9.1796875" style="1"/>
  </cols>
  <sheetData>
    <row r="1" spans="1:24" ht="14.5" x14ac:dyDescent="0.25">
      <c r="A1" s="2" t="s">
        <v>10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</row>
    <row r="2" spans="1:24" ht="14.5" x14ac:dyDescent="0.25">
      <c r="A2" s="3" t="s">
        <v>0</v>
      </c>
      <c r="B2" s="3">
        <v>0.5</v>
      </c>
      <c r="C2" s="3">
        <v>1.6</v>
      </c>
      <c r="D2" s="3">
        <v>2.2000000000000002</v>
      </c>
      <c r="E2" s="3">
        <v>1.85</v>
      </c>
      <c r="F2" s="3">
        <v>1.42</v>
      </c>
      <c r="G2" s="3">
        <v>0.75</v>
      </c>
      <c r="H2" s="3">
        <v>2.1</v>
      </c>
      <c r="I2" s="3">
        <v>0.95</v>
      </c>
      <c r="J2" s="3">
        <v>3.12</v>
      </c>
      <c r="K2" s="3">
        <v>1.03</v>
      </c>
    </row>
    <row r="3" spans="1:24" ht="14.5" x14ac:dyDescent="0.25">
      <c r="A3" s="3" t="s">
        <v>1</v>
      </c>
      <c r="B3" s="3">
        <v>1.2</v>
      </c>
      <c r="C3" s="3">
        <v>0.8</v>
      </c>
      <c r="D3" s="3">
        <v>1.5</v>
      </c>
      <c r="E3" s="3">
        <v>1.1000000000000001</v>
      </c>
      <c r="F3" s="3">
        <v>0.85</v>
      </c>
      <c r="G3" s="3">
        <v>0.65</v>
      </c>
      <c r="H3" s="3">
        <v>1.75</v>
      </c>
      <c r="I3" s="3">
        <v>2.35</v>
      </c>
      <c r="J3" s="3">
        <v>0.72</v>
      </c>
      <c r="K3" s="3">
        <v>2.1</v>
      </c>
    </row>
    <row r="4" spans="1:24" ht="29" x14ac:dyDescent="0.25">
      <c r="A4" s="3" t="s">
        <v>2</v>
      </c>
      <c r="B4" s="3">
        <v>0.9</v>
      </c>
      <c r="C4" s="3">
        <v>0.95</v>
      </c>
      <c r="D4" s="3">
        <v>1.7</v>
      </c>
      <c r="E4" s="3">
        <v>2.5</v>
      </c>
      <c r="F4" s="3">
        <v>1.22</v>
      </c>
      <c r="G4" s="3">
        <v>0.65</v>
      </c>
      <c r="H4" s="3">
        <v>0.92</v>
      </c>
      <c r="I4" s="3">
        <v>3.4</v>
      </c>
      <c r="J4" s="3">
        <v>1.28</v>
      </c>
      <c r="K4" s="3">
        <v>0.89</v>
      </c>
    </row>
    <row r="5" spans="1:24" ht="14.5" x14ac:dyDescent="0.25">
      <c r="A5" s="3" t="s">
        <v>3</v>
      </c>
      <c r="B5" s="3">
        <v>1.1000000000000001</v>
      </c>
      <c r="C5" s="3">
        <v>0.65</v>
      </c>
      <c r="D5" s="3">
        <v>2.2999999999999998</v>
      </c>
      <c r="E5" s="3">
        <v>1.7</v>
      </c>
      <c r="F5" s="3">
        <v>1.05</v>
      </c>
      <c r="G5" s="3">
        <v>0.85</v>
      </c>
      <c r="H5" s="3">
        <v>3.2</v>
      </c>
      <c r="I5" s="3">
        <v>1.95</v>
      </c>
      <c r="J5" s="3">
        <v>0.85</v>
      </c>
      <c r="K5" s="3">
        <v>2.4</v>
      </c>
    </row>
    <row r="6" spans="1:24" ht="14.5" x14ac:dyDescent="0.25">
      <c r="A6" s="3" t="s">
        <v>4</v>
      </c>
      <c r="B6" s="3">
        <v>2</v>
      </c>
      <c r="C6" s="3">
        <v>1.45</v>
      </c>
      <c r="D6" s="3">
        <v>0.9</v>
      </c>
      <c r="E6" s="3">
        <v>3.5</v>
      </c>
      <c r="F6" s="3">
        <v>1.8</v>
      </c>
      <c r="G6" s="3">
        <v>2.6</v>
      </c>
      <c r="H6" s="3">
        <v>0.55000000000000004</v>
      </c>
      <c r="I6" s="3">
        <v>2.1</v>
      </c>
      <c r="J6" s="3">
        <v>1.75</v>
      </c>
      <c r="K6" s="3">
        <v>2</v>
      </c>
    </row>
    <row r="7" spans="1:24" ht="29" x14ac:dyDescent="0.25">
      <c r="A7" s="3" t="s">
        <v>5</v>
      </c>
      <c r="B7" s="3">
        <v>0.95</v>
      </c>
      <c r="C7" s="3">
        <v>2.2999999999999998</v>
      </c>
      <c r="D7" s="3">
        <v>1.8</v>
      </c>
      <c r="E7" s="3">
        <v>0.65</v>
      </c>
      <c r="F7" s="3">
        <v>1.75</v>
      </c>
      <c r="G7" s="3">
        <v>3.1</v>
      </c>
      <c r="H7" s="3">
        <v>1.22</v>
      </c>
      <c r="I7" s="3">
        <v>0.88</v>
      </c>
      <c r="J7" s="3">
        <v>1.55</v>
      </c>
      <c r="K7" s="3">
        <v>2.2999999999999998</v>
      </c>
    </row>
    <row r="8" spans="1:24" ht="14.5" x14ac:dyDescent="0.25">
      <c r="A8" s="3" t="s">
        <v>6</v>
      </c>
      <c r="B8" s="3">
        <v>1.8</v>
      </c>
      <c r="C8" s="3">
        <v>2.5</v>
      </c>
      <c r="D8" s="3">
        <v>0.75</v>
      </c>
      <c r="E8" s="3">
        <v>3.1</v>
      </c>
      <c r="F8" s="3">
        <v>1.3</v>
      </c>
      <c r="G8" s="3">
        <v>0.9</v>
      </c>
      <c r="H8" s="3">
        <v>2.65</v>
      </c>
      <c r="I8" s="3">
        <v>1.8</v>
      </c>
      <c r="J8" s="3">
        <v>1.22</v>
      </c>
      <c r="K8" s="3">
        <v>0.95</v>
      </c>
    </row>
    <row r="9" spans="1:24" ht="29" x14ac:dyDescent="0.25">
      <c r="A9" s="3" t="s">
        <v>7</v>
      </c>
      <c r="B9" s="3">
        <v>0.65</v>
      </c>
      <c r="C9" s="3">
        <v>1.9</v>
      </c>
      <c r="D9" s="3">
        <v>1.55</v>
      </c>
      <c r="E9" s="3">
        <v>0.85</v>
      </c>
      <c r="F9" s="3">
        <v>1.75</v>
      </c>
      <c r="G9" s="3">
        <v>1.2</v>
      </c>
      <c r="H9" s="3">
        <v>0.88</v>
      </c>
      <c r="I9" s="3">
        <v>2.4</v>
      </c>
      <c r="J9" s="3">
        <v>1.45</v>
      </c>
      <c r="K9" s="3">
        <v>1.3</v>
      </c>
    </row>
    <row r="10" spans="1:24" ht="29" x14ac:dyDescent="0.25">
      <c r="A10" s="3" t="s">
        <v>8</v>
      </c>
      <c r="B10" s="3">
        <v>2.4</v>
      </c>
      <c r="C10" s="3">
        <v>0.55000000000000004</v>
      </c>
      <c r="D10" s="3">
        <v>1.35</v>
      </c>
      <c r="E10" s="3">
        <v>2.1</v>
      </c>
      <c r="F10" s="3">
        <v>1.45</v>
      </c>
      <c r="G10" s="3">
        <v>1.85</v>
      </c>
      <c r="H10" s="3">
        <v>0.75</v>
      </c>
      <c r="I10" s="3">
        <v>0.95</v>
      </c>
      <c r="J10" s="3">
        <v>3</v>
      </c>
      <c r="K10" s="3">
        <v>1.4</v>
      </c>
    </row>
    <row r="11" spans="1:24" ht="14.5" x14ac:dyDescent="0.25">
      <c r="A11" s="3" t="s">
        <v>9</v>
      </c>
      <c r="B11" s="3">
        <v>1.55</v>
      </c>
      <c r="C11" s="3">
        <v>0.7</v>
      </c>
      <c r="D11" s="3">
        <v>1.25</v>
      </c>
      <c r="E11" s="3">
        <v>0.8</v>
      </c>
      <c r="F11" s="3">
        <v>3.2</v>
      </c>
      <c r="G11" s="3">
        <v>2.1</v>
      </c>
      <c r="H11" s="3">
        <v>1.95</v>
      </c>
      <c r="I11" s="3">
        <v>1.45</v>
      </c>
      <c r="J11" s="3">
        <v>0.55000000000000004</v>
      </c>
      <c r="K11" s="3">
        <v>2.6</v>
      </c>
    </row>
    <row r="12" spans="1:24" ht="14.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24" ht="13" x14ac:dyDescent="0.3">
      <c r="A13" s="10" t="s">
        <v>28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 t="s">
        <v>29</v>
      </c>
      <c r="M13" s="10"/>
      <c r="N13" s="10"/>
      <c r="O13" s="10"/>
      <c r="P13" s="10"/>
      <c r="Q13" s="10"/>
      <c r="R13" s="10"/>
      <c r="S13" s="10"/>
      <c r="T13" s="10"/>
      <c r="U13" s="10"/>
      <c r="V13" s="10" t="s">
        <v>30</v>
      </c>
      <c r="W13" s="10"/>
      <c r="X13" s="10"/>
    </row>
    <row r="14" spans="1:24" ht="29" x14ac:dyDescent="0.3">
      <c r="A14" s="4" t="s">
        <v>11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17</v>
      </c>
      <c r="H14" s="4" t="s">
        <v>18</v>
      </c>
      <c r="I14" s="4" t="s">
        <v>19</v>
      </c>
      <c r="J14" s="4" t="s">
        <v>20</v>
      </c>
      <c r="K14" s="4" t="s">
        <v>21</v>
      </c>
      <c r="L14" s="5" t="s">
        <v>0</v>
      </c>
      <c r="M14" s="5" t="s">
        <v>1</v>
      </c>
      <c r="N14" s="5" t="s">
        <v>2</v>
      </c>
      <c r="O14" s="5" t="s">
        <v>3</v>
      </c>
      <c r="P14" s="5" t="s">
        <v>4</v>
      </c>
      <c r="Q14" s="5" t="s">
        <v>5</v>
      </c>
      <c r="R14" s="5" t="s">
        <v>6</v>
      </c>
      <c r="S14" s="5" t="s">
        <v>7</v>
      </c>
      <c r="T14" s="5" t="s">
        <v>8</v>
      </c>
      <c r="U14" s="5" t="s">
        <v>9</v>
      </c>
      <c r="V14" s="6" t="s">
        <v>22</v>
      </c>
      <c r="W14" s="6" t="s">
        <v>23</v>
      </c>
      <c r="X14" s="6" t="s">
        <v>24</v>
      </c>
    </row>
    <row r="15" spans="1:24" ht="14.5" x14ac:dyDescent="0.35">
      <c r="A15">
        <v>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1">
        <f>SUMPRODUCT(B15:K15,$B$2:$K$2)</f>
        <v>1.85</v>
      </c>
      <c r="M15" s="1">
        <f>SUMPRODUCT(B15:K15,$B$3:$K$3)</f>
        <v>1.1000000000000001</v>
      </c>
      <c r="N15" s="1">
        <f>SUMPRODUCT(B15:K15,$B$4:$K$4)</f>
        <v>2.5</v>
      </c>
      <c r="O15" s="1">
        <f>SUMPRODUCT(B15:K15,$B$5:$K$5)</f>
        <v>1.7</v>
      </c>
      <c r="P15" s="1">
        <f>SUMPRODUCT(B15:K15,$B$6:$K$6)</f>
        <v>3.5</v>
      </c>
      <c r="Q15" s="1">
        <f>SUMPRODUCT(B15:K15,$B$7:$K$7)</f>
        <v>0.65</v>
      </c>
      <c r="R15" s="1">
        <f>SUMPRODUCT(B15:K15,$B$8:$K$8)</f>
        <v>3.1</v>
      </c>
      <c r="S15" s="1">
        <f>SUMPRODUCT(B15:K15,$B$9:$K$9)</f>
        <v>0.85</v>
      </c>
      <c r="T15" s="1">
        <f>SUMPRODUCT(B15:K15,$B$10:$K$10)</f>
        <v>2.1</v>
      </c>
      <c r="U15" s="1">
        <f>SUMPRODUCT(B15:K15,$B$11:$K$11)</f>
        <v>0.8</v>
      </c>
      <c r="V15" s="1">
        <f>MAX(L15:U15)</f>
        <v>3.5</v>
      </c>
      <c r="W15" s="1">
        <f>MATCH(V15,L15:U15,0)</f>
        <v>5</v>
      </c>
      <c r="X15" s="1" t="str" cm="1">
        <f t="array" ref="X15">INDEX($L$14:$U$14,W15)</f>
        <v>Sports</v>
      </c>
    </row>
    <row r="16" spans="1:24" ht="14.5" x14ac:dyDescent="0.35">
      <c r="A16">
        <v>2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 s="1">
        <f t="shared" ref="L16:L79" si="0">SUMPRODUCT(B16:K16,$B$2:$K$2)</f>
        <v>2.95</v>
      </c>
      <c r="M16" s="1">
        <f t="shared" ref="M16:M79" si="1">SUMPRODUCT(B16:K16,$B$3:$K$3)</f>
        <v>4.1500000000000004</v>
      </c>
      <c r="N16" s="1">
        <f t="shared" ref="N16:N79" si="2">SUMPRODUCT(B16:K16,$B$4:$K$4)</f>
        <v>3.0100000000000002</v>
      </c>
      <c r="O16" s="1">
        <f t="shared" ref="O16:O79" si="3">SUMPRODUCT(B16:K16,$B$5:$K$5)</f>
        <v>4.5500000000000007</v>
      </c>
      <c r="P16" s="1">
        <f t="shared" ref="P16:P79" si="4">SUMPRODUCT(B16:K16,$B$6:$K$6)</f>
        <v>5.8</v>
      </c>
      <c r="Q16" s="1">
        <f t="shared" ref="Q16:Q79" si="5">SUMPRODUCT(B16:K16,$B$7:$K$7)</f>
        <v>5</v>
      </c>
      <c r="R16" s="1">
        <f t="shared" ref="R16:R79" si="6">SUMPRODUCT(B16:K16,$B$8:$K$8)</f>
        <v>4.05</v>
      </c>
      <c r="S16" s="1">
        <f t="shared" ref="S16:S79" si="7">SUMPRODUCT(B16:K16,$B$9:$K$9)</f>
        <v>3.7</v>
      </c>
      <c r="T16" s="1">
        <f t="shared" ref="T16:T79" si="8">SUMPRODUCT(B16:K16,$B$10:$K$10)</f>
        <v>5.25</v>
      </c>
      <c r="U16" s="1">
        <f t="shared" ref="U16:U79" si="9">SUMPRODUCT(B16:K16,$B$11:$K$11)</f>
        <v>7.35</v>
      </c>
      <c r="V16" s="1">
        <f t="shared" ref="V16:V79" si="10">MAX(L16:U16)</f>
        <v>7.35</v>
      </c>
      <c r="W16" s="1">
        <f t="shared" ref="W16:W79" si="11">MATCH(V16,L16:U16,0)</f>
        <v>10</v>
      </c>
      <c r="X16" s="1" t="str" cm="1">
        <f t="array" ref="X16">INDEX($L$14:$U$14,W16)</f>
        <v>Automotive</v>
      </c>
    </row>
    <row r="17" spans="1:24" ht="14.5" x14ac:dyDescent="0.35">
      <c r="A17">
        <v>3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1">
        <f t="shared" si="0"/>
        <v>2.7</v>
      </c>
      <c r="M17" s="1">
        <f t="shared" si="1"/>
        <v>2.7</v>
      </c>
      <c r="N17" s="1">
        <f t="shared" si="2"/>
        <v>2.6</v>
      </c>
      <c r="O17" s="1">
        <f t="shared" si="3"/>
        <v>3.4</v>
      </c>
      <c r="P17" s="1">
        <f t="shared" si="4"/>
        <v>2.9</v>
      </c>
      <c r="Q17" s="1">
        <f t="shared" si="5"/>
        <v>2.75</v>
      </c>
      <c r="R17" s="1">
        <f t="shared" si="6"/>
        <v>2.5499999999999998</v>
      </c>
      <c r="S17" s="1">
        <f t="shared" si="7"/>
        <v>2.2000000000000002</v>
      </c>
      <c r="T17" s="1">
        <f t="shared" si="8"/>
        <v>3.75</v>
      </c>
      <c r="U17" s="1">
        <f t="shared" si="9"/>
        <v>2.8</v>
      </c>
      <c r="V17" s="1">
        <f t="shared" si="10"/>
        <v>3.75</v>
      </c>
      <c r="W17" s="1">
        <f t="shared" si="11"/>
        <v>9</v>
      </c>
      <c r="X17" s="1" t="str" cm="1">
        <f t="array" ref="X17">INDEX($L$14:$U$14,W17)</f>
        <v>Books &amp; Stationery</v>
      </c>
    </row>
    <row r="18" spans="1:24" ht="14.5" x14ac:dyDescent="0.35">
      <c r="A18">
        <v>4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 s="1">
        <f t="shared" si="0"/>
        <v>6.07</v>
      </c>
      <c r="M18" s="1">
        <f t="shared" si="1"/>
        <v>2.87</v>
      </c>
      <c r="N18" s="1">
        <f t="shared" si="2"/>
        <v>3.63</v>
      </c>
      <c r="O18" s="1">
        <f t="shared" si="3"/>
        <v>4</v>
      </c>
      <c r="P18" s="1">
        <f t="shared" si="4"/>
        <v>5.25</v>
      </c>
      <c r="Q18" s="1">
        <f t="shared" si="5"/>
        <v>6.45</v>
      </c>
      <c r="R18" s="1">
        <f t="shared" si="6"/>
        <v>2.87</v>
      </c>
      <c r="S18" s="1">
        <f t="shared" si="7"/>
        <v>4.2</v>
      </c>
      <c r="T18" s="1">
        <f t="shared" si="8"/>
        <v>6.2</v>
      </c>
      <c r="U18" s="1">
        <f t="shared" si="9"/>
        <v>3.9000000000000004</v>
      </c>
      <c r="V18" s="1">
        <f t="shared" si="10"/>
        <v>6.45</v>
      </c>
      <c r="W18" s="1">
        <f t="shared" si="11"/>
        <v>6</v>
      </c>
      <c r="X18" s="1" t="str" cm="1">
        <f t="array" ref="X18">INDEX($L$14:$U$14,W18)</f>
        <v>Home &amp; Lifestyle</v>
      </c>
    </row>
    <row r="19" spans="1:24" ht="14.5" x14ac:dyDescent="0.35">
      <c r="A19">
        <v>5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1">
        <f t="shared" si="0"/>
        <v>1.6</v>
      </c>
      <c r="M19" s="1">
        <f t="shared" si="1"/>
        <v>0.8</v>
      </c>
      <c r="N19" s="1">
        <f t="shared" si="2"/>
        <v>0.95</v>
      </c>
      <c r="O19" s="1">
        <f t="shared" si="3"/>
        <v>0.65</v>
      </c>
      <c r="P19" s="1">
        <f t="shared" si="4"/>
        <v>1.45</v>
      </c>
      <c r="Q19" s="1">
        <f t="shared" si="5"/>
        <v>2.2999999999999998</v>
      </c>
      <c r="R19" s="1">
        <f t="shared" si="6"/>
        <v>2.5</v>
      </c>
      <c r="S19" s="1">
        <f t="shared" si="7"/>
        <v>1.9</v>
      </c>
      <c r="T19" s="1">
        <f t="shared" si="8"/>
        <v>0.55000000000000004</v>
      </c>
      <c r="U19" s="1">
        <f t="shared" si="9"/>
        <v>0.7</v>
      </c>
      <c r="V19" s="1">
        <f t="shared" si="10"/>
        <v>2.5</v>
      </c>
      <c r="W19" s="1">
        <f t="shared" si="11"/>
        <v>7</v>
      </c>
      <c r="X19" s="1" t="str" cm="1">
        <f t="array" ref="X19">INDEX($L$14:$U$14,W19)</f>
        <v>Travel</v>
      </c>
    </row>
    <row r="20" spans="1:24" ht="14.5" x14ac:dyDescent="0.35">
      <c r="A20">
        <v>6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s="1">
        <f t="shared" si="0"/>
        <v>2.7</v>
      </c>
      <c r="M20" s="1">
        <f t="shared" si="1"/>
        <v>2.7</v>
      </c>
      <c r="N20" s="1">
        <f t="shared" si="2"/>
        <v>2.6</v>
      </c>
      <c r="O20" s="1">
        <f t="shared" si="3"/>
        <v>3.4</v>
      </c>
      <c r="P20" s="1">
        <f t="shared" si="4"/>
        <v>2.9</v>
      </c>
      <c r="Q20" s="1">
        <f t="shared" si="5"/>
        <v>2.75</v>
      </c>
      <c r="R20" s="1">
        <f t="shared" si="6"/>
        <v>2.5499999999999998</v>
      </c>
      <c r="S20" s="1">
        <f t="shared" si="7"/>
        <v>2.2000000000000002</v>
      </c>
      <c r="T20" s="1">
        <f t="shared" si="8"/>
        <v>3.75</v>
      </c>
      <c r="U20" s="1">
        <f t="shared" si="9"/>
        <v>2.8</v>
      </c>
      <c r="V20" s="1">
        <f t="shared" si="10"/>
        <v>3.75</v>
      </c>
      <c r="W20" s="1">
        <f t="shared" si="11"/>
        <v>9</v>
      </c>
      <c r="X20" s="1" t="str" cm="1">
        <f t="array" ref="X20">INDEX($L$14:$U$14,W20)</f>
        <v>Books &amp; Stationery</v>
      </c>
    </row>
    <row r="21" spans="1:24" ht="14.5" x14ac:dyDescent="0.35">
      <c r="A21">
        <v>7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s="1">
        <f t="shared" si="0"/>
        <v>0.5</v>
      </c>
      <c r="M21" s="1">
        <f t="shared" si="1"/>
        <v>1.2</v>
      </c>
      <c r="N21" s="1">
        <f t="shared" si="2"/>
        <v>0.9</v>
      </c>
      <c r="O21" s="1">
        <f t="shared" si="3"/>
        <v>1.1000000000000001</v>
      </c>
      <c r="P21" s="1">
        <f t="shared" si="4"/>
        <v>2</v>
      </c>
      <c r="Q21" s="1">
        <f t="shared" si="5"/>
        <v>0.95</v>
      </c>
      <c r="R21" s="1">
        <f t="shared" si="6"/>
        <v>1.8</v>
      </c>
      <c r="S21" s="1">
        <f t="shared" si="7"/>
        <v>0.65</v>
      </c>
      <c r="T21" s="1">
        <f t="shared" si="8"/>
        <v>2.4</v>
      </c>
      <c r="U21" s="1">
        <f t="shared" si="9"/>
        <v>1.55</v>
      </c>
      <c r="V21" s="1">
        <f t="shared" si="10"/>
        <v>2.4</v>
      </c>
      <c r="W21" s="1">
        <f t="shared" si="11"/>
        <v>9</v>
      </c>
      <c r="X21" s="1" t="str" cm="1">
        <f t="array" ref="X21">INDEX($L$14:$U$14,W21)</f>
        <v>Books &amp; Stationery</v>
      </c>
    </row>
    <row r="22" spans="1:24" ht="14.5" x14ac:dyDescent="0.35">
      <c r="A22">
        <v>8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s="1">
        <f t="shared" si="0"/>
        <v>2.7</v>
      </c>
      <c r="M22" s="1">
        <f t="shared" si="1"/>
        <v>2.7</v>
      </c>
      <c r="N22" s="1">
        <f t="shared" si="2"/>
        <v>2.6</v>
      </c>
      <c r="O22" s="1">
        <f t="shared" si="3"/>
        <v>3.4</v>
      </c>
      <c r="P22" s="1">
        <f t="shared" si="4"/>
        <v>2.9</v>
      </c>
      <c r="Q22" s="1">
        <f t="shared" si="5"/>
        <v>2.75</v>
      </c>
      <c r="R22" s="1">
        <f t="shared" si="6"/>
        <v>2.5499999999999998</v>
      </c>
      <c r="S22" s="1">
        <f t="shared" si="7"/>
        <v>2.2000000000000002</v>
      </c>
      <c r="T22" s="1">
        <f t="shared" si="8"/>
        <v>3.75</v>
      </c>
      <c r="U22" s="1">
        <f t="shared" si="9"/>
        <v>2.8</v>
      </c>
      <c r="V22" s="1">
        <f t="shared" si="10"/>
        <v>3.75</v>
      </c>
      <c r="W22" s="1">
        <f t="shared" si="11"/>
        <v>9</v>
      </c>
      <c r="X22" s="1" t="str" cm="1">
        <f t="array" ref="X22">INDEX($L$14:$U$14,W22)</f>
        <v>Books &amp; Stationery</v>
      </c>
    </row>
    <row r="23" spans="1:24" ht="14.5" x14ac:dyDescent="0.35">
      <c r="A23">
        <v>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1">
        <f t="shared" si="0"/>
        <v>2.1</v>
      </c>
      <c r="M23" s="1">
        <f t="shared" si="1"/>
        <v>2</v>
      </c>
      <c r="N23" s="1">
        <f t="shared" si="2"/>
        <v>1.85</v>
      </c>
      <c r="O23" s="1">
        <f t="shared" si="3"/>
        <v>1.75</v>
      </c>
      <c r="P23" s="1">
        <f t="shared" si="4"/>
        <v>3.45</v>
      </c>
      <c r="Q23" s="1">
        <f t="shared" si="5"/>
        <v>3.25</v>
      </c>
      <c r="R23" s="1">
        <f t="shared" si="6"/>
        <v>4.3</v>
      </c>
      <c r="S23" s="1">
        <f t="shared" si="7"/>
        <v>2.5499999999999998</v>
      </c>
      <c r="T23" s="1">
        <f t="shared" si="8"/>
        <v>2.95</v>
      </c>
      <c r="U23" s="1">
        <f t="shared" si="9"/>
        <v>2.25</v>
      </c>
      <c r="V23" s="1">
        <f t="shared" si="10"/>
        <v>4.3</v>
      </c>
      <c r="W23" s="1">
        <f t="shared" si="11"/>
        <v>7</v>
      </c>
      <c r="X23" s="1" t="str" cm="1">
        <f t="array" ref="X23">INDEX($L$14:$U$14,W23)</f>
        <v>Travel</v>
      </c>
    </row>
    <row r="24" spans="1:24" ht="14.5" x14ac:dyDescent="0.35">
      <c r="A24">
        <v>10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 s="1">
        <f t="shared" si="0"/>
        <v>8.6</v>
      </c>
      <c r="M24" s="1">
        <f t="shared" si="1"/>
        <v>7.5499999999999989</v>
      </c>
      <c r="N24" s="1">
        <f t="shared" si="2"/>
        <v>8.16</v>
      </c>
      <c r="O24" s="1">
        <f t="shared" si="3"/>
        <v>9.1999999999999993</v>
      </c>
      <c r="P24" s="1">
        <f t="shared" si="4"/>
        <v>11.65</v>
      </c>
      <c r="Q24" s="1">
        <f t="shared" si="5"/>
        <v>9.75</v>
      </c>
      <c r="R24" s="1">
        <f t="shared" si="6"/>
        <v>10.4</v>
      </c>
      <c r="S24" s="1">
        <f t="shared" si="7"/>
        <v>7.9999999999999991</v>
      </c>
      <c r="T24" s="1">
        <f t="shared" si="8"/>
        <v>9.25</v>
      </c>
      <c r="U24" s="1">
        <f t="shared" si="9"/>
        <v>10.1</v>
      </c>
      <c r="V24" s="1">
        <f t="shared" si="10"/>
        <v>11.65</v>
      </c>
      <c r="W24" s="1">
        <f t="shared" si="11"/>
        <v>5</v>
      </c>
      <c r="X24" s="1" t="str" cm="1">
        <f t="array" ref="X24">INDEX($L$14:$U$14,W24)</f>
        <v>Sports</v>
      </c>
    </row>
    <row r="25" spans="1:24" ht="14.5" x14ac:dyDescent="0.35">
      <c r="A25">
        <v>11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s="1">
        <f t="shared" si="0"/>
        <v>2.2000000000000002</v>
      </c>
      <c r="M25" s="1">
        <f t="shared" si="1"/>
        <v>1.5</v>
      </c>
      <c r="N25" s="1">
        <f t="shared" si="2"/>
        <v>1.7</v>
      </c>
      <c r="O25" s="1">
        <f t="shared" si="3"/>
        <v>2.2999999999999998</v>
      </c>
      <c r="P25" s="1">
        <f t="shared" si="4"/>
        <v>0.9</v>
      </c>
      <c r="Q25" s="1">
        <f t="shared" si="5"/>
        <v>1.8</v>
      </c>
      <c r="R25" s="1">
        <f t="shared" si="6"/>
        <v>0.75</v>
      </c>
      <c r="S25" s="1">
        <f t="shared" si="7"/>
        <v>1.55</v>
      </c>
      <c r="T25" s="1">
        <f t="shared" si="8"/>
        <v>1.35</v>
      </c>
      <c r="U25" s="1">
        <f t="shared" si="9"/>
        <v>1.25</v>
      </c>
      <c r="V25" s="1">
        <f t="shared" si="10"/>
        <v>2.2999999999999998</v>
      </c>
      <c r="W25" s="1">
        <f t="shared" si="11"/>
        <v>4</v>
      </c>
      <c r="X25" s="1" t="str" cm="1">
        <f t="array" ref="X25">INDEX($L$14:$U$14,W25)</f>
        <v>Fashion</v>
      </c>
    </row>
    <row r="26" spans="1:24" ht="14.5" x14ac:dyDescent="0.35">
      <c r="A26">
        <v>12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1">
        <f t="shared" si="0"/>
        <v>2.7</v>
      </c>
      <c r="M26" s="1">
        <f t="shared" si="1"/>
        <v>2.7</v>
      </c>
      <c r="N26" s="1">
        <f t="shared" si="2"/>
        <v>2.6</v>
      </c>
      <c r="O26" s="1">
        <f t="shared" si="3"/>
        <v>3.4</v>
      </c>
      <c r="P26" s="1">
        <f t="shared" si="4"/>
        <v>2.9</v>
      </c>
      <c r="Q26" s="1">
        <f t="shared" si="5"/>
        <v>2.75</v>
      </c>
      <c r="R26" s="1">
        <f t="shared" si="6"/>
        <v>2.5499999999999998</v>
      </c>
      <c r="S26" s="1">
        <f t="shared" si="7"/>
        <v>2.2000000000000002</v>
      </c>
      <c r="T26" s="1">
        <f t="shared" si="8"/>
        <v>3.75</v>
      </c>
      <c r="U26" s="1">
        <f t="shared" si="9"/>
        <v>2.8</v>
      </c>
      <c r="V26" s="1">
        <f t="shared" si="10"/>
        <v>3.75</v>
      </c>
      <c r="W26" s="1">
        <f t="shared" si="11"/>
        <v>9</v>
      </c>
      <c r="X26" s="1" t="str" cm="1">
        <f t="array" ref="X26">INDEX($L$14:$U$14,W26)</f>
        <v>Books &amp; Stationery</v>
      </c>
    </row>
    <row r="27" spans="1:24" ht="14.5" x14ac:dyDescent="0.35">
      <c r="A27">
        <v>13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 s="1">
        <f t="shared" si="0"/>
        <v>7.1000000000000005</v>
      </c>
      <c r="M27" s="1">
        <f t="shared" si="1"/>
        <v>6.9499999999999993</v>
      </c>
      <c r="N27" s="1">
        <f t="shared" si="2"/>
        <v>9.4499999999999993</v>
      </c>
      <c r="O27" s="1">
        <f t="shared" si="3"/>
        <v>7.7</v>
      </c>
      <c r="P27" s="1">
        <f t="shared" si="4"/>
        <v>9.9500000000000011</v>
      </c>
      <c r="Q27" s="1">
        <f t="shared" si="5"/>
        <v>6.58</v>
      </c>
      <c r="R27" s="1">
        <f t="shared" si="6"/>
        <v>9.9500000000000011</v>
      </c>
      <c r="S27" s="1">
        <f t="shared" si="7"/>
        <v>7.35</v>
      </c>
      <c r="T27" s="1">
        <f t="shared" si="8"/>
        <v>7.3500000000000005</v>
      </c>
      <c r="U27" s="1">
        <f t="shared" si="9"/>
        <v>5.75</v>
      </c>
      <c r="V27" s="1">
        <f t="shared" si="10"/>
        <v>9.9500000000000011</v>
      </c>
      <c r="W27" s="1">
        <f t="shared" si="11"/>
        <v>5</v>
      </c>
      <c r="X27" s="1" t="str" cm="1">
        <f t="array" ref="X27">INDEX($L$14:$U$14,W27)</f>
        <v>Sports</v>
      </c>
    </row>
    <row r="28" spans="1:24" ht="14.5" x14ac:dyDescent="0.35">
      <c r="A28">
        <v>14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 s="1">
        <f t="shared" si="0"/>
        <v>8.52</v>
      </c>
      <c r="M28" s="1">
        <f t="shared" si="1"/>
        <v>7.7999999999999989</v>
      </c>
      <c r="N28" s="1">
        <f t="shared" si="2"/>
        <v>10.67</v>
      </c>
      <c r="O28" s="1">
        <f t="shared" si="3"/>
        <v>8.75</v>
      </c>
      <c r="P28" s="1">
        <f t="shared" si="4"/>
        <v>11.75</v>
      </c>
      <c r="Q28" s="1">
        <f t="shared" si="5"/>
        <v>8.33</v>
      </c>
      <c r="R28" s="1">
        <f t="shared" si="6"/>
        <v>11.250000000000002</v>
      </c>
      <c r="S28" s="1">
        <f t="shared" si="7"/>
        <v>9.1</v>
      </c>
      <c r="T28" s="1">
        <f t="shared" si="8"/>
        <v>8.8000000000000007</v>
      </c>
      <c r="U28" s="1">
        <f t="shared" si="9"/>
        <v>8.9499999999999993</v>
      </c>
      <c r="V28" s="1">
        <f t="shared" si="10"/>
        <v>11.75</v>
      </c>
      <c r="W28" s="1">
        <f t="shared" si="11"/>
        <v>5</v>
      </c>
      <c r="X28" s="1" t="str" cm="1">
        <f t="array" ref="X28">INDEX($L$14:$U$14,W28)</f>
        <v>Sports</v>
      </c>
    </row>
    <row r="29" spans="1:24" ht="14.5" x14ac:dyDescent="0.35">
      <c r="A29">
        <v>15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1">
        <f t="shared" si="0"/>
        <v>4.3000000000000007</v>
      </c>
      <c r="M29" s="1">
        <f t="shared" si="1"/>
        <v>3.5</v>
      </c>
      <c r="N29" s="1">
        <f t="shared" si="2"/>
        <v>3.55</v>
      </c>
      <c r="O29" s="1">
        <f t="shared" si="3"/>
        <v>4.05</v>
      </c>
      <c r="P29" s="1">
        <f t="shared" si="4"/>
        <v>4.3500000000000005</v>
      </c>
      <c r="Q29" s="1">
        <f t="shared" si="5"/>
        <v>5.05</v>
      </c>
      <c r="R29" s="1">
        <f t="shared" si="6"/>
        <v>5.05</v>
      </c>
      <c r="S29" s="1">
        <f t="shared" si="7"/>
        <v>4.0999999999999996</v>
      </c>
      <c r="T29" s="1">
        <f t="shared" si="8"/>
        <v>4.3000000000000007</v>
      </c>
      <c r="U29" s="1">
        <f t="shared" si="9"/>
        <v>3.5</v>
      </c>
      <c r="V29" s="1">
        <f t="shared" si="10"/>
        <v>5.05</v>
      </c>
      <c r="W29" s="1">
        <f t="shared" si="11"/>
        <v>6</v>
      </c>
      <c r="X29" s="1" t="str" cm="1">
        <f t="array" ref="X29">INDEX($L$14:$U$14,W29)</f>
        <v>Home &amp; Lifestyle</v>
      </c>
    </row>
    <row r="30" spans="1:24" ht="14.5" x14ac:dyDescent="0.35">
      <c r="A30">
        <v>16</v>
      </c>
      <c r="B30">
        <v>1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 s="1">
        <f t="shared" si="0"/>
        <v>9.8699999999999992</v>
      </c>
      <c r="M30" s="1">
        <f t="shared" si="1"/>
        <v>7.17</v>
      </c>
      <c r="N30" s="1">
        <f t="shared" si="2"/>
        <v>6.9399999999999995</v>
      </c>
      <c r="O30" s="1">
        <f t="shared" si="3"/>
        <v>8.35</v>
      </c>
      <c r="P30" s="1">
        <f t="shared" si="4"/>
        <v>9.9</v>
      </c>
      <c r="Q30" s="1">
        <f t="shared" si="5"/>
        <v>10.649999999999999</v>
      </c>
      <c r="R30" s="1">
        <f t="shared" si="6"/>
        <v>8.52</v>
      </c>
      <c r="S30" s="1">
        <f t="shared" si="7"/>
        <v>8.6</v>
      </c>
      <c r="T30" s="1">
        <f t="shared" si="8"/>
        <v>10.15</v>
      </c>
      <c r="U30" s="1">
        <f t="shared" si="9"/>
        <v>9.85</v>
      </c>
      <c r="V30" s="1">
        <f t="shared" si="10"/>
        <v>10.649999999999999</v>
      </c>
      <c r="W30" s="1">
        <f t="shared" si="11"/>
        <v>6</v>
      </c>
      <c r="X30" s="1" t="str" cm="1">
        <f t="array" ref="X30">INDEX($L$14:$U$14,W30)</f>
        <v>Home &amp; Lifestyle</v>
      </c>
    </row>
    <row r="31" spans="1:24" ht="14.5" x14ac:dyDescent="0.35">
      <c r="A31">
        <v>17</v>
      </c>
      <c r="B31">
        <v>1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 s="1">
        <f t="shared" si="0"/>
        <v>6.6400000000000006</v>
      </c>
      <c r="M31" s="1">
        <f t="shared" si="1"/>
        <v>3.5700000000000003</v>
      </c>
      <c r="N31" s="1">
        <f t="shared" si="2"/>
        <v>4.3500000000000005</v>
      </c>
      <c r="O31" s="1">
        <f t="shared" si="3"/>
        <v>3.65</v>
      </c>
      <c r="P31" s="1">
        <f t="shared" si="4"/>
        <v>7</v>
      </c>
      <c r="Q31" s="1">
        <f t="shared" si="5"/>
        <v>6.55</v>
      </c>
      <c r="R31" s="1">
        <f t="shared" si="6"/>
        <v>6.8199999999999994</v>
      </c>
      <c r="S31" s="1">
        <f t="shared" si="7"/>
        <v>5.75</v>
      </c>
      <c r="T31" s="1">
        <f t="shared" si="8"/>
        <v>7.4</v>
      </c>
      <c r="U31" s="1">
        <f t="shared" si="9"/>
        <v>6</v>
      </c>
      <c r="V31" s="1">
        <f t="shared" si="10"/>
        <v>7.4</v>
      </c>
      <c r="W31" s="1">
        <f t="shared" si="11"/>
        <v>9</v>
      </c>
      <c r="X31" s="1" t="str" cm="1">
        <f t="array" ref="X31">INDEX($L$14:$U$14,W31)</f>
        <v>Books &amp; Stationery</v>
      </c>
    </row>
    <row r="32" spans="1:24" ht="14.5" x14ac:dyDescent="0.35">
      <c r="A32">
        <v>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1">
        <f t="shared" si="0"/>
        <v>0</v>
      </c>
      <c r="M32" s="1">
        <f t="shared" si="1"/>
        <v>0</v>
      </c>
      <c r="N32" s="1">
        <f t="shared" si="2"/>
        <v>0</v>
      </c>
      <c r="O32" s="1">
        <f t="shared" si="3"/>
        <v>0</v>
      </c>
      <c r="P32" s="1">
        <f t="shared" si="4"/>
        <v>0</v>
      </c>
      <c r="Q32" s="1">
        <f t="shared" si="5"/>
        <v>0</v>
      </c>
      <c r="R32" s="1">
        <f t="shared" si="6"/>
        <v>0</v>
      </c>
      <c r="S32" s="1">
        <f t="shared" si="7"/>
        <v>0</v>
      </c>
      <c r="T32" s="1">
        <f t="shared" si="8"/>
        <v>0</v>
      </c>
      <c r="U32" s="1">
        <f t="shared" si="9"/>
        <v>0</v>
      </c>
      <c r="V32" s="1">
        <f t="shared" si="10"/>
        <v>0</v>
      </c>
      <c r="W32" s="1">
        <f t="shared" si="11"/>
        <v>1</v>
      </c>
      <c r="X32" s="1" t="str" cm="1">
        <f t="array" ref="X32">INDEX($L$14:$U$14,W32)</f>
        <v>Electronics</v>
      </c>
    </row>
    <row r="33" spans="1:24" ht="14.5" x14ac:dyDescent="0.35">
      <c r="A33">
        <v>19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 s="1">
        <f t="shared" si="0"/>
        <v>3.7300000000000004</v>
      </c>
      <c r="M33" s="1">
        <f t="shared" si="1"/>
        <v>4.8000000000000007</v>
      </c>
      <c r="N33" s="1">
        <f t="shared" si="2"/>
        <v>3.49</v>
      </c>
      <c r="O33" s="1">
        <f t="shared" si="3"/>
        <v>5.8</v>
      </c>
      <c r="P33" s="1">
        <f t="shared" si="4"/>
        <v>4.9000000000000004</v>
      </c>
      <c r="Q33" s="1">
        <f t="shared" si="5"/>
        <v>5.05</v>
      </c>
      <c r="R33" s="1">
        <f t="shared" si="6"/>
        <v>3.5</v>
      </c>
      <c r="S33" s="1">
        <f t="shared" si="7"/>
        <v>3.5</v>
      </c>
      <c r="T33" s="1">
        <f t="shared" si="8"/>
        <v>5.15</v>
      </c>
      <c r="U33" s="1">
        <f t="shared" si="9"/>
        <v>5.4</v>
      </c>
      <c r="V33" s="1">
        <f t="shared" si="10"/>
        <v>5.8</v>
      </c>
      <c r="W33" s="1">
        <f t="shared" si="11"/>
        <v>4</v>
      </c>
      <c r="X33" s="1" t="str" cm="1">
        <f t="array" ref="X33">INDEX($L$14:$U$14,W33)</f>
        <v>Fashion</v>
      </c>
    </row>
    <row r="34" spans="1:24" ht="14.5" x14ac:dyDescent="0.35">
      <c r="A34">
        <v>20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1</v>
      </c>
      <c r="L34" s="1">
        <f t="shared" si="0"/>
        <v>9.2000000000000011</v>
      </c>
      <c r="M34" s="1">
        <f t="shared" si="1"/>
        <v>6.9700000000000006</v>
      </c>
      <c r="N34" s="1">
        <f t="shared" si="2"/>
        <v>6.37</v>
      </c>
      <c r="O34" s="1">
        <f t="shared" si="3"/>
        <v>8.1499999999999986</v>
      </c>
      <c r="P34" s="1">
        <f t="shared" si="4"/>
        <v>10.700000000000001</v>
      </c>
      <c r="Q34" s="1">
        <f t="shared" si="5"/>
        <v>12</v>
      </c>
      <c r="R34" s="1">
        <f t="shared" si="6"/>
        <v>8.1199999999999992</v>
      </c>
      <c r="S34" s="1">
        <f t="shared" si="7"/>
        <v>8.0500000000000007</v>
      </c>
      <c r="T34" s="1">
        <f t="shared" si="8"/>
        <v>10.55</v>
      </c>
      <c r="U34" s="1">
        <f t="shared" si="9"/>
        <v>8.75</v>
      </c>
      <c r="V34" s="1">
        <f t="shared" si="10"/>
        <v>12</v>
      </c>
      <c r="W34" s="1">
        <f t="shared" si="11"/>
        <v>6</v>
      </c>
      <c r="X34" s="1" t="str" cm="1">
        <f t="array" ref="X34">INDEX($L$14:$U$14,W34)</f>
        <v>Home &amp; Lifestyle</v>
      </c>
    </row>
    <row r="35" spans="1:24" ht="14.5" x14ac:dyDescent="0.35">
      <c r="A35">
        <v>21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s="1">
        <f t="shared" si="0"/>
        <v>2.7</v>
      </c>
      <c r="M35" s="1">
        <f t="shared" si="1"/>
        <v>2.7</v>
      </c>
      <c r="N35" s="1">
        <f t="shared" si="2"/>
        <v>2.6</v>
      </c>
      <c r="O35" s="1">
        <f t="shared" si="3"/>
        <v>3.4</v>
      </c>
      <c r="P35" s="1">
        <f t="shared" si="4"/>
        <v>2.9</v>
      </c>
      <c r="Q35" s="1">
        <f t="shared" si="5"/>
        <v>2.75</v>
      </c>
      <c r="R35" s="1">
        <f t="shared" si="6"/>
        <v>2.5499999999999998</v>
      </c>
      <c r="S35" s="1">
        <f t="shared" si="7"/>
        <v>2.2000000000000002</v>
      </c>
      <c r="T35" s="1">
        <f t="shared" si="8"/>
        <v>3.75</v>
      </c>
      <c r="U35" s="1">
        <f t="shared" si="9"/>
        <v>2.8</v>
      </c>
      <c r="V35" s="1">
        <f t="shared" si="10"/>
        <v>3.75</v>
      </c>
      <c r="W35" s="1">
        <f t="shared" si="11"/>
        <v>9</v>
      </c>
      <c r="X35" s="1" t="str" cm="1">
        <f t="array" ref="X35">INDEX($L$14:$U$14,W35)</f>
        <v>Books &amp; Stationery</v>
      </c>
    </row>
    <row r="36" spans="1:24" ht="14.5" x14ac:dyDescent="0.35">
      <c r="A36">
        <v>22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1">
        <f t="shared" si="0"/>
        <v>2.2000000000000002</v>
      </c>
      <c r="M36" s="1">
        <f t="shared" si="1"/>
        <v>1.5</v>
      </c>
      <c r="N36" s="1">
        <f t="shared" si="2"/>
        <v>1.7</v>
      </c>
      <c r="O36" s="1">
        <f t="shared" si="3"/>
        <v>2.2999999999999998</v>
      </c>
      <c r="P36" s="1">
        <f t="shared" si="4"/>
        <v>0.9</v>
      </c>
      <c r="Q36" s="1">
        <f t="shared" si="5"/>
        <v>1.8</v>
      </c>
      <c r="R36" s="1">
        <f t="shared" si="6"/>
        <v>0.75</v>
      </c>
      <c r="S36" s="1">
        <f t="shared" si="7"/>
        <v>1.55</v>
      </c>
      <c r="T36" s="1">
        <f t="shared" si="8"/>
        <v>1.35</v>
      </c>
      <c r="U36" s="1">
        <f t="shared" si="9"/>
        <v>1.25</v>
      </c>
      <c r="V36" s="1">
        <f t="shared" si="10"/>
        <v>2.2999999999999998</v>
      </c>
      <c r="W36" s="1">
        <f t="shared" si="11"/>
        <v>4</v>
      </c>
      <c r="X36" s="1" t="str" cm="1">
        <f t="array" ref="X36">INDEX($L$14:$U$14,W36)</f>
        <v>Fashion</v>
      </c>
    </row>
    <row r="37" spans="1:24" ht="14.5" x14ac:dyDescent="0.35">
      <c r="A37">
        <v>23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 s="1">
        <f t="shared" si="0"/>
        <v>4.57</v>
      </c>
      <c r="M37" s="1">
        <f t="shared" si="1"/>
        <v>4.7</v>
      </c>
      <c r="N37" s="1">
        <f t="shared" si="2"/>
        <v>6.32</v>
      </c>
      <c r="O37" s="1">
        <f t="shared" si="3"/>
        <v>5.3</v>
      </c>
      <c r="P37" s="1">
        <f t="shared" si="4"/>
        <v>4.8000000000000007</v>
      </c>
      <c r="Q37" s="1">
        <f t="shared" si="5"/>
        <v>4.43</v>
      </c>
      <c r="R37" s="1">
        <f t="shared" si="6"/>
        <v>3.8499999999999996</v>
      </c>
      <c r="S37" s="1">
        <f t="shared" si="7"/>
        <v>5.6999999999999993</v>
      </c>
      <c r="T37" s="1">
        <f t="shared" si="8"/>
        <v>3.75</v>
      </c>
      <c r="U37" s="1">
        <f t="shared" si="9"/>
        <v>5.9</v>
      </c>
      <c r="V37" s="1">
        <f t="shared" si="10"/>
        <v>6.32</v>
      </c>
      <c r="W37" s="1">
        <f t="shared" si="11"/>
        <v>3</v>
      </c>
      <c r="X37" s="1" t="str" cm="1">
        <f t="array" ref="X37">INDEX($L$14:$U$14,W37)</f>
        <v>Health &amp; Beauty</v>
      </c>
    </row>
    <row r="38" spans="1:24" ht="14.5" x14ac:dyDescent="0.35">
      <c r="A38">
        <v>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 s="1">
        <f t="shared" si="0"/>
        <v>5.2200000000000006</v>
      </c>
      <c r="M38" s="1">
        <f t="shared" si="1"/>
        <v>2.4699999999999998</v>
      </c>
      <c r="N38" s="1">
        <f t="shared" si="2"/>
        <v>2.2000000000000002</v>
      </c>
      <c r="O38" s="1">
        <f t="shared" si="3"/>
        <v>4.05</v>
      </c>
      <c r="P38" s="1">
        <f t="shared" si="4"/>
        <v>2.2999999999999998</v>
      </c>
      <c r="Q38" s="1">
        <f t="shared" si="5"/>
        <v>2.77</v>
      </c>
      <c r="R38" s="1">
        <f t="shared" si="6"/>
        <v>3.87</v>
      </c>
      <c r="S38" s="1">
        <f t="shared" si="7"/>
        <v>2.33</v>
      </c>
      <c r="T38" s="1">
        <f t="shared" si="8"/>
        <v>3.75</v>
      </c>
      <c r="U38" s="1">
        <f t="shared" si="9"/>
        <v>2.5</v>
      </c>
      <c r="V38" s="1">
        <f t="shared" si="10"/>
        <v>5.2200000000000006</v>
      </c>
      <c r="W38" s="1">
        <f t="shared" si="11"/>
        <v>1</v>
      </c>
      <c r="X38" s="1" t="str" cm="1">
        <f t="array" ref="X38">INDEX($L$14:$U$14,W38)</f>
        <v>Electronics</v>
      </c>
    </row>
    <row r="39" spans="1:24" ht="14.5" x14ac:dyDescent="0.35">
      <c r="A39">
        <v>25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 s="1">
        <f t="shared" si="0"/>
        <v>5.330000000000001</v>
      </c>
      <c r="M39" s="1">
        <f t="shared" si="1"/>
        <v>5.6</v>
      </c>
      <c r="N39" s="1">
        <f t="shared" si="2"/>
        <v>4.4399999999999995</v>
      </c>
      <c r="O39" s="1">
        <f t="shared" si="3"/>
        <v>6.4499999999999993</v>
      </c>
      <c r="P39" s="1">
        <f t="shared" si="4"/>
        <v>6.3500000000000005</v>
      </c>
      <c r="Q39" s="1">
        <f t="shared" si="5"/>
        <v>7.35</v>
      </c>
      <c r="R39" s="1">
        <f t="shared" si="6"/>
        <v>6</v>
      </c>
      <c r="S39" s="1">
        <f t="shared" si="7"/>
        <v>5.3999999999999995</v>
      </c>
      <c r="T39" s="1">
        <f t="shared" si="8"/>
        <v>5.7000000000000011</v>
      </c>
      <c r="U39" s="1">
        <f t="shared" si="9"/>
        <v>6.1</v>
      </c>
      <c r="V39" s="1">
        <f t="shared" si="10"/>
        <v>7.35</v>
      </c>
      <c r="W39" s="1">
        <f t="shared" si="11"/>
        <v>6</v>
      </c>
      <c r="X39" s="1" t="str" cm="1">
        <f t="array" ref="X39">INDEX($L$14:$U$14,W39)</f>
        <v>Home &amp; Lifestyle</v>
      </c>
    </row>
    <row r="40" spans="1:24" ht="14.5" x14ac:dyDescent="0.35">
      <c r="A40">
        <v>26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 s="1">
        <f t="shared" si="0"/>
        <v>0.75</v>
      </c>
      <c r="M40" s="1">
        <f t="shared" si="1"/>
        <v>0.65</v>
      </c>
      <c r="N40" s="1">
        <f t="shared" si="2"/>
        <v>0.65</v>
      </c>
      <c r="O40" s="1">
        <f t="shared" si="3"/>
        <v>0.85</v>
      </c>
      <c r="P40" s="1">
        <f t="shared" si="4"/>
        <v>2.6</v>
      </c>
      <c r="Q40" s="1">
        <f t="shared" si="5"/>
        <v>3.1</v>
      </c>
      <c r="R40" s="1">
        <f t="shared" si="6"/>
        <v>0.9</v>
      </c>
      <c r="S40" s="1">
        <f t="shared" si="7"/>
        <v>1.2</v>
      </c>
      <c r="T40" s="1">
        <f t="shared" si="8"/>
        <v>1.85</v>
      </c>
      <c r="U40" s="1">
        <f t="shared" si="9"/>
        <v>2.1</v>
      </c>
      <c r="V40" s="1">
        <f t="shared" si="10"/>
        <v>3.1</v>
      </c>
      <c r="W40" s="1">
        <f t="shared" si="11"/>
        <v>6</v>
      </c>
      <c r="X40" s="1" t="str" cm="1">
        <f t="array" ref="X40">INDEX($L$14:$U$14,W40)</f>
        <v>Home &amp; Lifestyle</v>
      </c>
    </row>
    <row r="41" spans="1:24" ht="14.5" x14ac:dyDescent="0.35">
      <c r="A41">
        <v>27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 s="1">
        <f t="shared" si="0"/>
        <v>5.2500000000000009</v>
      </c>
      <c r="M41" s="1">
        <f t="shared" si="1"/>
        <v>5.85</v>
      </c>
      <c r="N41" s="1">
        <f t="shared" si="2"/>
        <v>6.9499999999999993</v>
      </c>
      <c r="O41" s="1">
        <f t="shared" si="3"/>
        <v>6</v>
      </c>
      <c r="P41" s="1">
        <f t="shared" si="4"/>
        <v>6.4500000000000011</v>
      </c>
      <c r="Q41" s="1">
        <f t="shared" si="5"/>
        <v>5.93</v>
      </c>
      <c r="R41" s="1">
        <f t="shared" si="6"/>
        <v>6.85</v>
      </c>
      <c r="S41" s="1">
        <f t="shared" si="7"/>
        <v>6.5</v>
      </c>
      <c r="T41" s="1">
        <f t="shared" si="8"/>
        <v>5.2500000000000009</v>
      </c>
      <c r="U41" s="1">
        <f t="shared" si="9"/>
        <v>4.95</v>
      </c>
      <c r="V41" s="1">
        <f t="shared" si="10"/>
        <v>6.9499999999999993</v>
      </c>
      <c r="W41" s="1">
        <f t="shared" si="11"/>
        <v>3</v>
      </c>
      <c r="X41" s="1" t="str" cm="1">
        <f t="array" ref="X41">INDEX($L$14:$U$14,W41)</f>
        <v>Health &amp; Beauty</v>
      </c>
    </row>
    <row r="42" spans="1:24" ht="14.5" x14ac:dyDescent="0.35">
      <c r="A42">
        <v>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1">
        <f t="shared" si="0"/>
        <v>0</v>
      </c>
      <c r="M42" s="1">
        <f t="shared" si="1"/>
        <v>0</v>
      </c>
      <c r="N42" s="1">
        <f t="shared" si="2"/>
        <v>0</v>
      </c>
      <c r="O42" s="1">
        <f t="shared" si="3"/>
        <v>0</v>
      </c>
      <c r="P42" s="1">
        <f t="shared" si="4"/>
        <v>0</v>
      </c>
      <c r="Q42" s="1">
        <f t="shared" si="5"/>
        <v>0</v>
      </c>
      <c r="R42" s="1">
        <f t="shared" si="6"/>
        <v>0</v>
      </c>
      <c r="S42" s="1">
        <f t="shared" si="7"/>
        <v>0</v>
      </c>
      <c r="T42" s="1">
        <f t="shared" si="8"/>
        <v>0</v>
      </c>
      <c r="U42" s="1">
        <f t="shared" si="9"/>
        <v>0</v>
      </c>
      <c r="V42" s="1">
        <f t="shared" si="10"/>
        <v>0</v>
      </c>
      <c r="W42" s="1">
        <f t="shared" si="11"/>
        <v>1</v>
      </c>
      <c r="X42" s="1" t="str" cm="1">
        <f t="array" ref="X42">INDEX($L$14:$U$14,W42)</f>
        <v>Electronics</v>
      </c>
    </row>
    <row r="43" spans="1:24" ht="14.5" x14ac:dyDescent="0.35">
      <c r="A43">
        <v>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 s="1">
        <f t="shared" si="0"/>
        <v>3.12</v>
      </c>
      <c r="M43" s="1">
        <f t="shared" si="1"/>
        <v>0.72</v>
      </c>
      <c r="N43" s="1">
        <f t="shared" si="2"/>
        <v>1.28</v>
      </c>
      <c r="O43" s="1">
        <f t="shared" si="3"/>
        <v>0.85</v>
      </c>
      <c r="P43" s="1">
        <f t="shared" si="4"/>
        <v>1.75</v>
      </c>
      <c r="Q43" s="1">
        <f t="shared" si="5"/>
        <v>1.55</v>
      </c>
      <c r="R43" s="1">
        <f t="shared" si="6"/>
        <v>1.22</v>
      </c>
      <c r="S43" s="1">
        <f t="shared" si="7"/>
        <v>1.45</v>
      </c>
      <c r="T43" s="1">
        <f t="shared" si="8"/>
        <v>3</v>
      </c>
      <c r="U43" s="1">
        <f t="shared" si="9"/>
        <v>0.55000000000000004</v>
      </c>
      <c r="V43" s="1">
        <f t="shared" si="10"/>
        <v>3.12</v>
      </c>
      <c r="W43" s="1">
        <f t="shared" si="11"/>
        <v>1</v>
      </c>
      <c r="X43" s="1" t="str" cm="1">
        <f t="array" ref="X43">INDEX($L$14:$U$14,W43)</f>
        <v>Electronics</v>
      </c>
    </row>
    <row r="44" spans="1:24" ht="14.5" x14ac:dyDescent="0.35">
      <c r="A44">
        <v>30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1">
        <f t="shared" si="0"/>
        <v>3.8000000000000003</v>
      </c>
      <c r="M44" s="1">
        <f t="shared" si="1"/>
        <v>2.2999999999999998</v>
      </c>
      <c r="N44" s="1">
        <f t="shared" si="2"/>
        <v>2.65</v>
      </c>
      <c r="O44" s="1">
        <f t="shared" si="3"/>
        <v>2.9499999999999997</v>
      </c>
      <c r="P44" s="1">
        <f t="shared" si="4"/>
        <v>2.35</v>
      </c>
      <c r="Q44" s="1">
        <f t="shared" si="5"/>
        <v>4.0999999999999996</v>
      </c>
      <c r="R44" s="1">
        <f t="shared" si="6"/>
        <v>3.25</v>
      </c>
      <c r="S44" s="1">
        <f t="shared" si="7"/>
        <v>3.45</v>
      </c>
      <c r="T44" s="1">
        <f t="shared" si="8"/>
        <v>1.9000000000000001</v>
      </c>
      <c r="U44" s="1">
        <f t="shared" si="9"/>
        <v>1.95</v>
      </c>
      <c r="V44" s="1">
        <f t="shared" si="10"/>
        <v>4.0999999999999996</v>
      </c>
      <c r="W44" s="1">
        <f t="shared" si="11"/>
        <v>6</v>
      </c>
      <c r="X44" s="1" t="str" cm="1">
        <f t="array" ref="X44">INDEX($L$14:$U$14,W44)</f>
        <v>Home &amp; Lifestyle</v>
      </c>
    </row>
    <row r="45" spans="1:24" ht="14.5" x14ac:dyDescent="0.35">
      <c r="A45">
        <v>31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 s="1">
        <f t="shared" si="0"/>
        <v>1.42</v>
      </c>
      <c r="M45" s="1">
        <f t="shared" si="1"/>
        <v>0.85</v>
      </c>
      <c r="N45" s="1">
        <f t="shared" si="2"/>
        <v>1.22</v>
      </c>
      <c r="O45" s="1">
        <f t="shared" si="3"/>
        <v>1.05</v>
      </c>
      <c r="P45" s="1">
        <f t="shared" si="4"/>
        <v>1.8</v>
      </c>
      <c r="Q45" s="1">
        <f t="shared" si="5"/>
        <v>1.75</v>
      </c>
      <c r="R45" s="1">
        <f t="shared" si="6"/>
        <v>1.3</v>
      </c>
      <c r="S45" s="1">
        <f t="shared" si="7"/>
        <v>1.75</v>
      </c>
      <c r="T45" s="1">
        <f t="shared" si="8"/>
        <v>1.45</v>
      </c>
      <c r="U45" s="1">
        <f t="shared" si="9"/>
        <v>3.2</v>
      </c>
      <c r="V45" s="1">
        <f t="shared" si="10"/>
        <v>3.2</v>
      </c>
      <c r="W45" s="1">
        <f t="shared" si="11"/>
        <v>10</v>
      </c>
      <c r="X45" s="1" t="str" cm="1">
        <f t="array" ref="X45">INDEX($L$14:$U$14,W45)</f>
        <v>Automotive</v>
      </c>
    </row>
    <row r="46" spans="1:24" ht="14.5" x14ac:dyDescent="0.35">
      <c r="A46">
        <v>32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 s="1">
        <f t="shared" si="0"/>
        <v>3.95</v>
      </c>
      <c r="M46" s="1">
        <f t="shared" si="1"/>
        <v>2.85</v>
      </c>
      <c r="N46" s="1">
        <f t="shared" si="2"/>
        <v>3.42</v>
      </c>
      <c r="O46" s="1">
        <f t="shared" si="3"/>
        <v>4.9000000000000004</v>
      </c>
      <c r="P46" s="1">
        <f t="shared" si="4"/>
        <v>4.05</v>
      </c>
      <c r="Q46" s="1">
        <f t="shared" si="5"/>
        <v>1.87</v>
      </c>
      <c r="R46" s="1">
        <f t="shared" si="6"/>
        <v>5.75</v>
      </c>
      <c r="S46" s="1">
        <f t="shared" si="7"/>
        <v>1.73</v>
      </c>
      <c r="T46" s="1">
        <f t="shared" si="8"/>
        <v>2.85</v>
      </c>
      <c r="U46" s="1">
        <f t="shared" si="9"/>
        <v>2.75</v>
      </c>
      <c r="V46" s="1">
        <f t="shared" si="10"/>
        <v>5.75</v>
      </c>
      <c r="W46" s="1">
        <f t="shared" si="11"/>
        <v>7</v>
      </c>
      <c r="X46" s="1" t="str" cm="1">
        <f t="array" ref="X46">INDEX($L$14:$U$14,W46)</f>
        <v>Travel</v>
      </c>
    </row>
    <row r="47" spans="1:24" ht="14.5" x14ac:dyDescent="0.35">
      <c r="A47">
        <v>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1">
        <f t="shared" si="0"/>
        <v>0</v>
      </c>
      <c r="M47" s="1">
        <f t="shared" si="1"/>
        <v>0</v>
      </c>
      <c r="N47" s="1">
        <f t="shared" si="2"/>
        <v>0</v>
      </c>
      <c r="O47" s="1">
        <f t="shared" si="3"/>
        <v>0</v>
      </c>
      <c r="P47" s="1">
        <f t="shared" si="4"/>
        <v>0</v>
      </c>
      <c r="Q47" s="1">
        <f t="shared" si="5"/>
        <v>0</v>
      </c>
      <c r="R47" s="1">
        <f t="shared" si="6"/>
        <v>0</v>
      </c>
      <c r="S47" s="1">
        <f t="shared" si="7"/>
        <v>0</v>
      </c>
      <c r="T47" s="1">
        <f t="shared" si="8"/>
        <v>0</v>
      </c>
      <c r="U47" s="1">
        <f t="shared" si="9"/>
        <v>0</v>
      </c>
      <c r="V47" s="1">
        <f t="shared" si="10"/>
        <v>0</v>
      </c>
      <c r="W47" s="1">
        <f t="shared" si="11"/>
        <v>1</v>
      </c>
      <c r="X47" s="1" t="str" cm="1">
        <f t="array" ref="X47">INDEX($L$14:$U$14,W47)</f>
        <v>Electronics</v>
      </c>
    </row>
    <row r="48" spans="1:24" ht="14.5" x14ac:dyDescent="0.35">
      <c r="A48">
        <v>34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s="1">
        <f t="shared" si="0"/>
        <v>2.1</v>
      </c>
      <c r="M48" s="1">
        <f t="shared" si="1"/>
        <v>2</v>
      </c>
      <c r="N48" s="1">
        <f t="shared" si="2"/>
        <v>1.85</v>
      </c>
      <c r="O48" s="1">
        <f t="shared" si="3"/>
        <v>1.75</v>
      </c>
      <c r="P48" s="1">
        <f t="shared" si="4"/>
        <v>3.45</v>
      </c>
      <c r="Q48" s="1">
        <f t="shared" si="5"/>
        <v>3.25</v>
      </c>
      <c r="R48" s="1">
        <f t="shared" si="6"/>
        <v>4.3</v>
      </c>
      <c r="S48" s="1">
        <f t="shared" si="7"/>
        <v>2.5499999999999998</v>
      </c>
      <c r="T48" s="1">
        <f t="shared" si="8"/>
        <v>2.95</v>
      </c>
      <c r="U48" s="1">
        <f t="shared" si="9"/>
        <v>2.25</v>
      </c>
      <c r="V48" s="1">
        <f t="shared" si="10"/>
        <v>4.3</v>
      </c>
      <c r="W48" s="1">
        <f t="shared" si="11"/>
        <v>7</v>
      </c>
      <c r="X48" s="1" t="str" cm="1">
        <f t="array" ref="X48">INDEX($L$14:$U$14,W48)</f>
        <v>Travel</v>
      </c>
    </row>
    <row r="49" spans="1:24" ht="14.5" x14ac:dyDescent="0.35">
      <c r="A49">
        <v>35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 s="1">
        <f t="shared" si="0"/>
        <v>3.6500000000000004</v>
      </c>
      <c r="M49" s="1">
        <f t="shared" si="1"/>
        <v>5.0500000000000007</v>
      </c>
      <c r="N49" s="1">
        <f t="shared" si="2"/>
        <v>6</v>
      </c>
      <c r="O49" s="1">
        <f t="shared" si="3"/>
        <v>5.35</v>
      </c>
      <c r="P49" s="1">
        <f t="shared" si="4"/>
        <v>5</v>
      </c>
      <c r="Q49" s="1">
        <f t="shared" si="5"/>
        <v>3.63</v>
      </c>
      <c r="R49" s="1">
        <f t="shared" si="6"/>
        <v>4.3499999999999996</v>
      </c>
      <c r="S49" s="1">
        <f t="shared" si="7"/>
        <v>4.5999999999999996</v>
      </c>
      <c r="T49" s="1">
        <f t="shared" si="8"/>
        <v>4.7</v>
      </c>
      <c r="U49" s="1">
        <f t="shared" si="9"/>
        <v>4.25</v>
      </c>
      <c r="V49" s="1">
        <f t="shared" si="10"/>
        <v>6</v>
      </c>
      <c r="W49" s="1">
        <f t="shared" si="11"/>
        <v>3</v>
      </c>
      <c r="X49" s="1" t="str" cm="1">
        <f t="array" ref="X49">INDEX($L$14:$U$14,W49)</f>
        <v>Health &amp; Beauty</v>
      </c>
    </row>
    <row r="50" spans="1:24" ht="14.5" x14ac:dyDescent="0.35">
      <c r="A50">
        <v>36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1">
        <f t="shared" si="0"/>
        <v>2.2000000000000002</v>
      </c>
      <c r="M50" s="1">
        <f t="shared" si="1"/>
        <v>1.5</v>
      </c>
      <c r="N50" s="1">
        <f t="shared" si="2"/>
        <v>1.7</v>
      </c>
      <c r="O50" s="1">
        <f t="shared" si="3"/>
        <v>2.2999999999999998</v>
      </c>
      <c r="P50" s="1">
        <f t="shared" si="4"/>
        <v>0.9</v>
      </c>
      <c r="Q50" s="1">
        <f t="shared" si="5"/>
        <v>1.8</v>
      </c>
      <c r="R50" s="1">
        <f t="shared" si="6"/>
        <v>0.75</v>
      </c>
      <c r="S50" s="1">
        <f t="shared" si="7"/>
        <v>1.55</v>
      </c>
      <c r="T50" s="1">
        <f t="shared" si="8"/>
        <v>1.35</v>
      </c>
      <c r="U50" s="1">
        <f t="shared" si="9"/>
        <v>1.25</v>
      </c>
      <c r="V50" s="1">
        <f t="shared" si="10"/>
        <v>2.2999999999999998</v>
      </c>
      <c r="W50" s="1">
        <f t="shared" si="11"/>
        <v>4</v>
      </c>
      <c r="X50" s="1" t="str" cm="1">
        <f t="array" ref="X50">INDEX($L$14:$U$14,W50)</f>
        <v>Fashion</v>
      </c>
    </row>
    <row r="51" spans="1:24" ht="14.5" x14ac:dyDescent="0.35">
      <c r="A51">
        <v>37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 s="1">
        <f t="shared" si="0"/>
        <v>3.02</v>
      </c>
      <c r="M51" s="1">
        <f t="shared" si="1"/>
        <v>1.65</v>
      </c>
      <c r="N51" s="1">
        <f t="shared" si="2"/>
        <v>2.17</v>
      </c>
      <c r="O51" s="1">
        <f t="shared" si="3"/>
        <v>1.7000000000000002</v>
      </c>
      <c r="P51" s="1">
        <f t="shared" si="4"/>
        <v>3.25</v>
      </c>
      <c r="Q51" s="1">
        <f t="shared" si="5"/>
        <v>4.05</v>
      </c>
      <c r="R51" s="1">
        <f t="shared" si="6"/>
        <v>3.8</v>
      </c>
      <c r="S51" s="1">
        <f t="shared" si="7"/>
        <v>3.65</v>
      </c>
      <c r="T51" s="1">
        <f t="shared" si="8"/>
        <v>2</v>
      </c>
      <c r="U51" s="1">
        <f t="shared" si="9"/>
        <v>3.9000000000000004</v>
      </c>
      <c r="V51" s="1">
        <f t="shared" si="10"/>
        <v>4.05</v>
      </c>
      <c r="W51" s="1">
        <f t="shared" si="11"/>
        <v>6</v>
      </c>
      <c r="X51" s="1" t="str" cm="1">
        <f t="array" ref="X51">INDEX($L$14:$U$14,W51)</f>
        <v>Home &amp; Lifestyle</v>
      </c>
    </row>
    <row r="52" spans="1:24" ht="14.5" x14ac:dyDescent="0.35">
      <c r="A52">
        <v>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1">
        <f t="shared" si="0"/>
        <v>0</v>
      </c>
      <c r="M52" s="1">
        <f t="shared" si="1"/>
        <v>0</v>
      </c>
      <c r="N52" s="1">
        <f t="shared" si="2"/>
        <v>0</v>
      </c>
      <c r="O52" s="1">
        <f t="shared" si="3"/>
        <v>0</v>
      </c>
      <c r="P52" s="1">
        <f t="shared" si="4"/>
        <v>0</v>
      </c>
      <c r="Q52" s="1">
        <f t="shared" si="5"/>
        <v>0</v>
      </c>
      <c r="R52" s="1">
        <f t="shared" si="6"/>
        <v>0</v>
      </c>
      <c r="S52" s="1">
        <f t="shared" si="7"/>
        <v>0</v>
      </c>
      <c r="T52" s="1">
        <f t="shared" si="8"/>
        <v>0</v>
      </c>
      <c r="U52" s="1">
        <f t="shared" si="9"/>
        <v>0</v>
      </c>
      <c r="V52" s="1">
        <f t="shared" si="10"/>
        <v>0</v>
      </c>
      <c r="W52" s="1">
        <f t="shared" si="11"/>
        <v>1</v>
      </c>
      <c r="X52" s="1" t="str" cm="1">
        <f t="array" ref="X52">INDEX($L$14:$U$14,W52)</f>
        <v>Electronics</v>
      </c>
    </row>
    <row r="53" spans="1:24" ht="14.5" x14ac:dyDescent="0.35">
      <c r="A53">
        <v>39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s="1">
        <f t="shared" si="0"/>
        <v>2.7</v>
      </c>
      <c r="M53" s="1">
        <f t="shared" si="1"/>
        <v>2.7</v>
      </c>
      <c r="N53" s="1">
        <f t="shared" si="2"/>
        <v>2.6</v>
      </c>
      <c r="O53" s="1">
        <f t="shared" si="3"/>
        <v>3.4</v>
      </c>
      <c r="P53" s="1">
        <f t="shared" si="4"/>
        <v>2.9</v>
      </c>
      <c r="Q53" s="1">
        <f t="shared" si="5"/>
        <v>2.75</v>
      </c>
      <c r="R53" s="1">
        <f t="shared" si="6"/>
        <v>2.5499999999999998</v>
      </c>
      <c r="S53" s="1">
        <f t="shared" si="7"/>
        <v>2.2000000000000002</v>
      </c>
      <c r="T53" s="1">
        <f t="shared" si="8"/>
        <v>3.75</v>
      </c>
      <c r="U53" s="1">
        <f t="shared" si="9"/>
        <v>2.8</v>
      </c>
      <c r="V53" s="1">
        <f t="shared" si="10"/>
        <v>3.75</v>
      </c>
      <c r="W53" s="1">
        <f t="shared" si="11"/>
        <v>9</v>
      </c>
      <c r="X53" s="1" t="str" cm="1">
        <f t="array" ref="X53">INDEX($L$14:$U$14,W53)</f>
        <v>Books &amp; Stationery</v>
      </c>
    </row>
    <row r="54" spans="1:24" ht="14.5" x14ac:dyDescent="0.35">
      <c r="A54">
        <v>40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s="1">
        <f t="shared" si="0"/>
        <v>0</v>
      </c>
      <c r="M54" s="1">
        <f t="shared" si="1"/>
        <v>0</v>
      </c>
      <c r="N54" s="1">
        <f t="shared" si="2"/>
        <v>0</v>
      </c>
      <c r="O54" s="1">
        <f t="shared" si="3"/>
        <v>0</v>
      </c>
      <c r="P54" s="1">
        <f t="shared" si="4"/>
        <v>0</v>
      </c>
      <c r="Q54" s="1">
        <f t="shared" si="5"/>
        <v>0</v>
      </c>
      <c r="R54" s="1">
        <f t="shared" si="6"/>
        <v>0</v>
      </c>
      <c r="S54" s="1">
        <f t="shared" si="7"/>
        <v>0</v>
      </c>
      <c r="T54" s="1">
        <f t="shared" si="8"/>
        <v>0</v>
      </c>
      <c r="U54" s="1">
        <f t="shared" si="9"/>
        <v>0</v>
      </c>
      <c r="V54" s="1">
        <f t="shared" si="10"/>
        <v>0</v>
      </c>
      <c r="W54" s="1">
        <f t="shared" si="11"/>
        <v>1</v>
      </c>
      <c r="X54" s="1" t="str" cm="1">
        <f t="array" ref="X54">INDEX($L$14:$U$14,W54)</f>
        <v>Electronics</v>
      </c>
    </row>
    <row r="55" spans="1:24" ht="14.5" x14ac:dyDescent="0.35">
      <c r="A55">
        <v>41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 s="1">
        <f t="shared" si="0"/>
        <v>3.2300000000000004</v>
      </c>
      <c r="M55" s="1">
        <f t="shared" si="1"/>
        <v>3.6</v>
      </c>
      <c r="N55" s="1">
        <f t="shared" si="2"/>
        <v>2.59</v>
      </c>
      <c r="O55" s="1">
        <f t="shared" si="3"/>
        <v>4.6999999999999993</v>
      </c>
      <c r="P55" s="1">
        <f t="shared" si="4"/>
        <v>2.9</v>
      </c>
      <c r="Q55" s="1">
        <f t="shared" si="5"/>
        <v>4.0999999999999996</v>
      </c>
      <c r="R55" s="1">
        <f t="shared" si="6"/>
        <v>1.7</v>
      </c>
      <c r="S55" s="1">
        <f t="shared" si="7"/>
        <v>2.85</v>
      </c>
      <c r="T55" s="1">
        <f t="shared" si="8"/>
        <v>2.75</v>
      </c>
      <c r="U55" s="1">
        <f t="shared" si="9"/>
        <v>3.85</v>
      </c>
      <c r="V55" s="1">
        <f t="shared" si="10"/>
        <v>4.6999999999999993</v>
      </c>
      <c r="W55" s="1">
        <f t="shared" si="11"/>
        <v>4</v>
      </c>
      <c r="X55" s="1" t="str" cm="1">
        <f t="array" ref="X55">INDEX($L$14:$U$14,W55)</f>
        <v>Fashion</v>
      </c>
    </row>
    <row r="56" spans="1:24" ht="14.5" x14ac:dyDescent="0.35">
      <c r="A56">
        <v>42</v>
      </c>
      <c r="B56">
        <v>0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s="1">
        <f t="shared" si="0"/>
        <v>3.8000000000000003</v>
      </c>
      <c r="M56" s="1">
        <f t="shared" si="1"/>
        <v>2.2999999999999998</v>
      </c>
      <c r="N56" s="1">
        <f t="shared" si="2"/>
        <v>2.65</v>
      </c>
      <c r="O56" s="1">
        <f t="shared" si="3"/>
        <v>2.9499999999999997</v>
      </c>
      <c r="P56" s="1">
        <f t="shared" si="4"/>
        <v>2.35</v>
      </c>
      <c r="Q56" s="1">
        <f t="shared" si="5"/>
        <v>4.0999999999999996</v>
      </c>
      <c r="R56" s="1">
        <f t="shared" si="6"/>
        <v>3.25</v>
      </c>
      <c r="S56" s="1">
        <f t="shared" si="7"/>
        <v>3.45</v>
      </c>
      <c r="T56" s="1">
        <f t="shared" si="8"/>
        <v>1.9000000000000001</v>
      </c>
      <c r="U56" s="1">
        <f t="shared" si="9"/>
        <v>1.95</v>
      </c>
      <c r="V56" s="1">
        <f t="shared" si="10"/>
        <v>4.0999999999999996</v>
      </c>
      <c r="W56" s="1">
        <f t="shared" si="11"/>
        <v>6</v>
      </c>
      <c r="X56" s="1" t="str" cm="1">
        <f t="array" ref="X56">INDEX($L$14:$U$14,W56)</f>
        <v>Home &amp; Lifestyle</v>
      </c>
    </row>
    <row r="57" spans="1:24" ht="14.5" x14ac:dyDescent="0.35">
      <c r="A57">
        <v>43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1">
        <f t="shared" si="0"/>
        <v>2.35</v>
      </c>
      <c r="M57" s="1">
        <f t="shared" si="1"/>
        <v>2.2999999999999998</v>
      </c>
      <c r="N57" s="1">
        <f t="shared" si="2"/>
        <v>3.4</v>
      </c>
      <c r="O57" s="1">
        <f t="shared" si="3"/>
        <v>2.8</v>
      </c>
      <c r="P57" s="1">
        <f t="shared" si="4"/>
        <v>5.5</v>
      </c>
      <c r="Q57" s="1">
        <f t="shared" si="5"/>
        <v>1.6</v>
      </c>
      <c r="R57" s="1">
        <f t="shared" si="6"/>
        <v>4.9000000000000004</v>
      </c>
      <c r="S57" s="1">
        <f t="shared" si="7"/>
        <v>1.5</v>
      </c>
      <c r="T57" s="1">
        <f t="shared" si="8"/>
        <v>4.5</v>
      </c>
      <c r="U57" s="1">
        <f t="shared" si="9"/>
        <v>2.35</v>
      </c>
      <c r="V57" s="1">
        <f t="shared" si="10"/>
        <v>5.5</v>
      </c>
      <c r="W57" s="1">
        <f t="shared" si="11"/>
        <v>5</v>
      </c>
      <c r="X57" s="1" t="str" cm="1">
        <f t="array" ref="X57">INDEX($L$14:$U$14,W57)</f>
        <v>Sports</v>
      </c>
    </row>
    <row r="58" spans="1:24" ht="14.5" x14ac:dyDescent="0.35">
      <c r="A58">
        <v>44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s="1">
        <f t="shared" si="0"/>
        <v>2.1</v>
      </c>
      <c r="M58" s="1">
        <f t="shared" si="1"/>
        <v>2</v>
      </c>
      <c r="N58" s="1">
        <f t="shared" si="2"/>
        <v>1.85</v>
      </c>
      <c r="O58" s="1">
        <f t="shared" si="3"/>
        <v>1.75</v>
      </c>
      <c r="P58" s="1">
        <f t="shared" si="4"/>
        <v>3.45</v>
      </c>
      <c r="Q58" s="1">
        <f t="shared" si="5"/>
        <v>3.25</v>
      </c>
      <c r="R58" s="1">
        <f t="shared" si="6"/>
        <v>4.3</v>
      </c>
      <c r="S58" s="1">
        <f t="shared" si="7"/>
        <v>2.5499999999999998</v>
      </c>
      <c r="T58" s="1">
        <f t="shared" si="8"/>
        <v>2.95</v>
      </c>
      <c r="U58" s="1">
        <f t="shared" si="9"/>
        <v>2.25</v>
      </c>
      <c r="V58" s="1">
        <f t="shared" si="10"/>
        <v>4.3</v>
      </c>
      <c r="W58" s="1">
        <f t="shared" si="11"/>
        <v>7</v>
      </c>
      <c r="X58" s="1" t="str" cm="1">
        <f t="array" ref="X58">INDEX($L$14:$U$14,W58)</f>
        <v>Travel</v>
      </c>
    </row>
    <row r="59" spans="1:24" ht="14.5" x14ac:dyDescent="0.35">
      <c r="A59">
        <v>45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s="1">
        <f t="shared" si="0"/>
        <v>0</v>
      </c>
      <c r="M59" s="1">
        <f t="shared" si="1"/>
        <v>0</v>
      </c>
      <c r="N59" s="1">
        <f t="shared" si="2"/>
        <v>0</v>
      </c>
      <c r="O59" s="1">
        <f t="shared" si="3"/>
        <v>0</v>
      </c>
      <c r="P59" s="1">
        <f t="shared" si="4"/>
        <v>0</v>
      </c>
      <c r="Q59" s="1">
        <f t="shared" si="5"/>
        <v>0</v>
      </c>
      <c r="R59" s="1">
        <f t="shared" si="6"/>
        <v>0</v>
      </c>
      <c r="S59" s="1">
        <f t="shared" si="7"/>
        <v>0</v>
      </c>
      <c r="T59" s="1">
        <f t="shared" si="8"/>
        <v>0</v>
      </c>
      <c r="U59" s="1">
        <f t="shared" si="9"/>
        <v>0</v>
      </c>
      <c r="V59" s="1">
        <f t="shared" si="10"/>
        <v>0</v>
      </c>
      <c r="W59" s="1">
        <f t="shared" si="11"/>
        <v>1</v>
      </c>
      <c r="X59" s="1" t="str" cm="1">
        <f t="array" ref="X59">INDEX($L$14:$U$14,W59)</f>
        <v>Electronics</v>
      </c>
    </row>
    <row r="60" spans="1:24" ht="14.5" x14ac:dyDescent="0.35">
      <c r="A60">
        <v>46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s="1">
        <f t="shared" si="0"/>
        <v>2.1</v>
      </c>
      <c r="M60" s="1">
        <f t="shared" si="1"/>
        <v>2</v>
      </c>
      <c r="N60" s="1">
        <f t="shared" si="2"/>
        <v>1.85</v>
      </c>
      <c r="O60" s="1">
        <f t="shared" si="3"/>
        <v>1.75</v>
      </c>
      <c r="P60" s="1">
        <f t="shared" si="4"/>
        <v>3.45</v>
      </c>
      <c r="Q60" s="1">
        <f t="shared" si="5"/>
        <v>3.25</v>
      </c>
      <c r="R60" s="1">
        <f t="shared" si="6"/>
        <v>4.3</v>
      </c>
      <c r="S60" s="1">
        <f t="shared" si="7"/>
        <v>2.5499999999999998</v>
      </c>
      <c r="T60" s="1">
        <f t="shared" si="8"/>
        <v>2.95</v>
      </c>
      <c r="U60" s="1">
        <f t="shared" si="9"/>
        <v>2.25</v>
      </c>
      <c r="V60" s="1">
        <f t="shared" si="10"/>
        <v>4.3</v>
      </c>
      <c r="W60" s="1">
        <f t="shared" si="11"/>
        <v>7</v>
      </c>
      <c r="X60" s="1" t="str" cm="1">
        <f t="array" ref="X60">INDEX($L$14:$U$14,W60)</f>
        <v>Travel</v>
      </c>
    </row>
    <row r="61" spans="1:24" ht="14.5" x14ac:dyDescent="0.35">
      <c r="A61">
        <v>47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 s="1">
        <f t="shared" si="0"/>
        <v>5.82</v>
      </c>
      <c r="M61" s="1">
        <f t="shared" si="1"/>
        <v>3.42</v>
      </c>
      <c r="N61" s="1">
        <f t="shared" si="2"/>
        <v>3.88</v>
      </c>
      <c r="O61" s="1">
        <f t="shared" si="3"/>
        <v>4.25</v>
      </c>
      <c r="P61" s="1">
        <f t="shared" si="4"/>
        <v>4.6500000000000004</v>
      </c>
      <c r="Q61" s="1">
        <f t="shared" si="5"/>
        <v>4.3</v>
      </c>
      <c r="R61" s="1">
        <f t="shared" si="6"/>
        <v>3.7699999999999996</v>
      </c>
      <c r="S61" s="1">
        <f t="shared" si="7"/>
        <v>3.6500000000000004</v>
      </c>
      <c r="T61" s="1">
        <f t="shared" si="8"/>
        <v>6.75</v>
      </c>
      <c r="U61" s="1">
        <f t="shared" si="9"/>
        <v>3.3499999999999996</v>
      </c>
      <c r="V61" s="1">
        <f t="shared" si="10"/>
        <v>6.75</v>
      </c>
      <c r="W61" s="1">
        <f t="shared" si="11"/>
        <v>9</v>
      </c>
      <c r="X61" s="1" t="str" cm="1">
        <f t="array" ref="X61">INDEX($L$14:$U$14,W61)</f>
        <v>Books &amp; Stationery</v>
      </c>
    </row>
    <row r="62" spans="1:24" ht="14.5" x14ac:dyDescent="0.35">
      <c r="A62">
        <v>48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 s="1">
        <f t="shared" si="0"/>
        <v>6.0000000000000009</v>
      </c>
      <c r="M62" s="1">
        <f t="shared" si="1"/>
        <v>6.5</v>
      </c>
      <c r="N62" s="1">
        <f t="shared" si="2"/>
        <v>7.6</v>
      </c>
      <c r="O62" s="1">
        <f t="shared" si="3"/>
        <v>6.85</v>
      </c>
      <c r="P62" s="1">
        <f t="shared" si="4"/>
        <v>9.0500000000000007</v>
      </c>
      <c r="Q62" s="1">
        <f t="shared" si="5"/>
        <v>9.0300000000000011</v>
      </c>
      <c r="R62" s="1">
        <f t="shared" si="6"/>
        <v>7.75</v>
      </c>
      <c r="S62" s="1">
        <f t="shared" si="7"/>
        <v>7.6999999999999993</v>
      </c>
      <c r="T62" s="1">
        <f t="shared" si="8"/>
        <v>7.1000000000000005</v>
      </c>
      <c r="U62" s="1">
        <f t="shared" si="9"/>
        <v>7.05</v>
      </c>
      <c r="V62" s="1">
        <f t="shared" si="10"/>
        <v>9.0500000000000007</v>
      </c>
      <c r="W62" s="1">
        <f t="shared" si="11"/>
        <v>5</v>
      </c>
      <c r="X62" s="1" t="str" cm="1">
        <f t="array" ref="X62">INDEX($L$14:$U$14,W62)</f>
        <v>Sports</v>
      </c>
    </row>
    <row r="63" spans="1:24" ht="14.5" x14ac:dyDescent="0.35">
      <c r="A63">
        <v>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s="1">
        <f t="shared" si="0"/>
        <v>0</v>
      </c>
      <c r="M63" s="1">
        <f t="shared" si="1"/>
        <v>0</v>
      </c>
      <c r="N63" s="1">
        <f t="shared" si="2"/>
        <v>0</v>
      </c>
      <c r="O63" s="1">
        <f t="shared" si="3"/>
        <v>0</v>
      </c>
      <c r="P63" s="1">
        <f t="shared" si="4"/>
        <v>0</v>
      </c>
      <c r="Q63" s="1">
        <f t="shared" si="5"/>
        <v>0</v>
      </c>
      <c r="R63" s="1">
        <f t="shared" si="6"/>
        <v>0</v>
      </c>
      <c r="S63" s="1">
        <f t="shared" si="7"/>
        <v>0</v>
      </c>
      <c r="T63" s="1">
        <f t="shared" si="8"/>
        <v>0</v>
      </c>
      <c r="U63" s="1">
        <f t="shared" si="9"/>
        <v>0</v>
      </c>
      <c r="V63" s="1">
        <f t="shared" si="10"/>
        <v>0</v>
      </c>
      <c r="W63" s="1">
        <f t="shared" si="11"/>
        <v>1</v>
      </c>
      <c r="X63" s="1" t="str" cm="1">
        <f t="array" ref="X63">INDEX($L$14:$U$14,W63)</f>
        <v>Electronics</v>
      </c>
    </row>
    <row r="64" spans="1:24" ht="14.5" x14ac:dyDescent="0.35">
      <c r="A64">
        <v>50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s="1">
        <f t="shared" si="0"/>
        <v>0</v>
      </c>
      <c r="M64" s="1">
        <f t="shared" si="1"/>
        <v>0</v>
      </c>
      <c r="N64" s="1">
        <f t="shared" si="2"/>
        <v>0</v>
      </c>
      <c r="O64" s="1">
        <f t="shared" si="3"/>
        <v>0</v>
      </c>
      <c r="P64" s="1">
        <f t="shared" si="4"/>
        <v>0</v>
      </c>
      <c r="Q64" s="1">
        <f t="shared" si="5"/>
        <v>0</v>
      </c>
      <c r="R64" s="1">
        <f t="shared" si="6"/>
        <v>0</v>
      </c>
      <c r="S64" s="1">
        <f t="shared" si="7"/>
        <v>0</v>
      </c>
      <c r="T64" s="1">
        <f t="shared" si="8"/>
        <v>0</v>
      </c>
      <c r="U64" s="1">
        <f t="shared" si="9"/>
        <v>0</v>
      </c>
      <c r="V64" s="1">
        <f t="shared" si="10"/>
        <v>0</v>
      </c>
      <c r="W64" s="1">
        <f t="shared" si="11"/>
        <v>1</v>
      </c>
      <c r="X64" s="1" t="str" cm="1">
        <f t="array" ref="X64">INDEX($L$14:$U$14,W64)</f>
        <v>Electronics</v>
      </c>
    </row>
    <row r="65" spans="1:24" ht="14.5" x14ac:dyDescent="0.35">
      <c r="A65">
        <v>51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 s="1">
        <f t="shared" si="0"/>
        <v>5.2500000000000009</v>
      </c>
      <c r="M65" s="1">
        <f t="shared" si="1"/>
        <v>5.85</v>
      </c>
      <c r="N65" s="1">
        <f t="shared" si="2"/>
        <v>6.9499999999999993</v>
      </c>
      <c r="O65" s="1">
        <f t="shared" si="3"/>
        <v>6</v>
      </c>
      <c r="P65" s="1">
        <f t="shared" si="4"/>
        <v>6.4500000000000011</v>
      </c>
      <c r="Q65" s="1">
        <f t="shared" si="5"/>
        <v>5.93</v>
      </c>
      <c r="R65" s="1">
        <f t="shared" si="6"/>
        <v>6.85</v>
      </c>
      <c r="S65" s="1">
        <f t="shared" si="7"/>
        <v>6.5</v>
      </c>
      <c r="T65" s="1">
        <f t="shared" si="8"/>
        <v>5.2500000000000009</v>
      </c>
      <c r="U65" s="1">
        <f t="shared" si="9"/>
        <v>4.95</v>
      </c>
      <c r="V65" s="1">
        <f t="shared" si="10"/>
        <v>6.9499999999999993</v>
      </c>
      <c r="W65" s="1">
        <f t="shared" si="11"/>
        <v>3</v>
      </c>
      <c r="X65" s="1" t="str" cm="1">
        <f t="array" ref="X65">INDEX($L$14:$U$14,W65)</f>
        <v>Health &amp; Beauty</v>
      </c>
    </row>
    <row r="66" spans="1:24" ht="14.5" x14ac:dyDescent="0.35">
      <c r="A66">
        <v>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s="1">
        <f t="shared" si="0"/>
        <v>0</v>
      </c>
      <c r="M66" s="1">
        <f t="shared" si="1"/>
        <v>0</v>
      </c>
      <c r="N66" s="1">
        <f t="shared" si="2"/>
        <v>0</v>
      </c>
      <c r="O66" s="1">
        <f t="shared" si="3"/>
        <v>0</v>
      </c>
      <c r="P66" s="1">
        <f t="shared" si="4"/>
        <v>0</v>
      </c>
      <c r="Q66" s="1">
        <f t="shared" si="5"/>
        <v>0</v>
      </c>
      <c r="R66" s="1">
        <f t="shared" si="6"/>
        <v>0</v>
      </c>
      <c r="S66" s="1">
        <f t="shared" si="7"/>
        <v>0</v>
      </c>
      <c r="T66" s="1">
        <f t="shared" si="8"/>
        <v>0</v>
      </c>
      <c r="U66" s="1">
        <f t="shared" si="9"/>
        <v>0</v>
      </c>
      <c r="V66" s="1">
        <f t="shared" si="10"/>
        <v>0</v>
      </c>
      <c r="W66" s="1">
        <f t="shared" si="11"/>
        <v>1</v>
      </c>
      <c r="X66" s="1" t="str" cm="1">
        <f t="array" ref="X66">INDEX($L$14:$U$14,W66)</f>
        <v>Electronics</v>
      </c>
    </row>
    <row r="67" spans="1:24" ht="14.5" x14ac:dyDescent="0.35">
      <c r="A67">
        <v>53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s="1">
        <f t="shared" si="0"/>
        <v>2.2000000000000002</v>
      </c>
      <c r="M67" s="1">
        <f t="shared" si="1"/>
        <v>1.5</v>
      </c>
      <c r="N67" s="1">
        <f t="shared" si="2"/>
        <v>1.7</v>
      </c>
      <c r="O67" s="1">
        <f t="shared" si="3"/>
        <v>2.2999999999999998</v>
      </c>
      <c r="P67" s="1">
        <f t="shared" si="4"/>
        <v>0.9</v>
      </c>
      <c r="Q67" s="1">
        <f t="shared" si="5"/>
        <v>1.8</v>
      </c>
      <c r="R67" s="1">
        <f t="shared" si="6"/>
        <v>0.75</v>
      </c>
      <c r="S67" s="1">
        <f t="shared" si="7"/>
        <v>1.55</v>
      </c>
      <c r="T67" s="1">
        <f t="shared" si="8"/>
        <v>1.35</v>
      </c>
      <c r="U67" s="1">
        <f t="shared" si="9"/>
        <v>1.25</v>
      </c>
      <c r="V67" s="1">
        <f t="shared" si="10"/>
        <v>2.2999999999999998</v>
      </c>
      <c r="W67" s="1">
        <f t="shared" si="11"/>
        <v>4</v>
      </c>
      <c r="X67" s="1" t="str" cm="1">
        <f t="array" ref="X67">INDEX($L$14:$U$14,W67)</f>
        <v>Fashion</v>
      </c>
    </row>
    <row r="68" spans="1:24" ht="14.5" x14ac:dyDescent="0.35">
      <c r="A68">
        <v>54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 s="1">
        <f t="shared" si="0"/>
        <v>2.95</v>
      </c>
      <c r="M68" s="1">
        <f t="shared" si="1"/>
        <v>2.15</v>
      </c>
      <c r="N68" s="1">
        <f t="shared" si="2"/>
        <v>2.35</v>
      </c>
      <c r="O68" s="1">
        <f t="shared" si="3"/>
        <v>3.15</v>
      </c>
      <c r="P68" s="1">
        <f t="shared" si="4"/>
        <v>3.5</v>
      </c>
      <c r="Q68" s="1">
        <f t="shared" si="5"/>
        <v>4.9000000000000004</v>
      </c>
      <c r="R68" s="1">
        <f t="shared" si="6"/>
        <v>1.65</v>
      </c>
      <c r="S68" s="1">
        <f t="shared" si="7"/>
        <v>2.75</v>
      </c>
      <c r="T68" s="1">
        <f t="shared" si="8"/>
        <v>3.2</v>
      </c>
      <c r="U68" s="1">
        <f t="shared" si="9"/>
        <v>3.35</v>
      </c>
      <c r="V68" s="1">
        <f t="shared" si="10"/>
        <v>4.9000000000000004</v>
      </c>
      <c r="W68" s="1">
        <f t="shared" si="11"/>
        <v>6</v>
      </c>
      <c r="X68" s="1" t="str" cm="1">
        <f t="array" ref="X68">INDEX($L$14:$U$14,W68)</f>
        <v>Home &amp; Lifestyle</v>
      </c>
    </row>
    <row r="69" spans="1:24" ht="14.5" x14ac:dyDescent="0.35">
      <c r="A69">
        <v>55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s="1">
        <f t="shared" si="0"/>
        <v>2.1</v>
      </c>
      <c r="M69" s="1">
        <f t="shared" si="1"/>
        <v>2</v>
      </c>
      <c r="N69" s="1">
        <f t="shared" si="2"/>
        <v>1.85</v>
      </c>
      <c r="O69" s="1">
        <f t="shared" si="3"/>
        <v>1.75</v>
      </c>
      <c r="P69" s="1">
        <f t="shared" si="4"/>
        <v>3.45</v>
      </c>
      <c r="Q69" s="1">
        <f t="shared" si="5"/>
        <v>3.25</v>
      </c>
      <c r="R69" s="1">
        <f t="shared" si="6"/>
        <v>4.3</v>
      </c>
      <c r="S69" s="1">
        <f t="shared" si="7"/>
        <v>2.5499999999999998</v>
      </c>
      <c r="T69" s="1">
        <f t="shared" si="8"/>
        <v>2.95</v>
      </c>
      <c r="U69" s="1">
        <f t="shared" si="9"/>
        <v>2.25</v>
      </c>
      <c r="V69" s="1">
        <f t="shared" si="10"/>
        <v>4.3</v>
      </c>
      <c r="W69" s="1">
        <f t="shared" si="11"/>
        <v>7</v>
      </c>
      <c r="X69" s="1" t="str" cm="1">
        <f t="array" ref="X69">INDEX($L$14:$U$14,W69)</f>
        <v>Travel</v>
      </c>
    </row>
    <row r="70" spans="1:24" ht="14.5" x14ac:dyDescent="0.35">
      <c r="A70">
        <v>56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s="1">
        <f t="shared" si="0"/>
        <v>4.3000000000000007</v>
      </c>
      <c r="M70" s="1">
        <f t="shared" si="1"/>
        <v>3.5</v>
      </c>
      <c r="N70" s="1">
        <f t="shared" si="2"/>
        <v>3.55</v>
      </c>
      <c r="O70" s="1">
        <f t="shared" si="3"/>
        <v>4.05</v>
      </c>
      <c r="P70" s="1">
        <f t="shared" si="4"/>
        <v>4.3500000000000005</v>
      </c>
      <c r="Q70" s="1">
        <f t="shared" si="5"/>
        <v>5.05</v>
      </c>
      <c r="R70" s="1">
        <f t="shared" si="6"/>
        <v>5.05</v>
      </c>
      <c r="S70" s="1">
        <f t="shared" si="7"/>
        <v>4.0999999999999996</v>
      </c>
      <c r="T70" s="1">
        <f t="shared" si="8"/>
        <v>4.3000000000000007</v>
      </c>
      <c r="U70" s="1">
        <f t="shared" si="9"/>
        <v>3.5</v>
      </c>
      <c r="V70" s="1">
        <f t="shared" si="10"/>
        <v>5.05</v>
      </c>
      <c r="W70" s="1">
        <f t="shared" si="11"/>
        <v>6</v>
      </c>
      <c r="X70" s="1" t="str" cm="1">
        <f t="array" ref="X70">INDEX($L$14:$U$14,W70)</f>
        <v>Home &amp; Lifestyle</v>
      </c>
    </row>
    <row r="71" spans="1:24" ht="14.5" x14ac:dyDescent="0.35">
      <c r="A71">
        <v>57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s="1">
        <f t="shared" si="0"/>
        <v>1.6</v>
      </c>
      <c r="M71" s="1">
        <f t="shared" si="1"/>
        <v>0.8</v>
      </c>
      <c r="N71" s="1">
        <f t="shared" si="2"/>
        <v>0.95</v>
      </c>
      <c r="O71" s="1">
        <f t="shared" si="3"/>
        <v>0.65</v>
      </c>
      <c r="P71" s="1">
        <f t="shared" si="4"/>
        <v>1.45</v>
      </c>
      <c r="Q71" s="1">
        <f t="shared" si="5"/>
        <v>2.2999999999999998</v>
      </c>
      <c r="R71" s="1">
        <f t="shared" si="6"/>
        <v>2.5</v>
      </c>
      <c r="S71" s="1">
        <f t="shared" si="7"/>
        <v>1.9</v>
      </c>
      <c r="T71" s="1">
        <f t="shared" si="8"/>
        <v>0.55000000000000004</v>
      </c>
      <c r="U71" s="1">
        <f t="shared" si="9"/>
        <v>0.7</v>
      </c>
      <c r="V71" s="1">
        <f t="shared" si="10"/>
        <v>2.5</v>
      </c>
      <c r="W71" s="1">
        <f t="shared" si="11"/>
        <v>7</v>
      </c>
      <c r="X71" s="1" t="str" cm="1">
        <f t="array" ref="X71">INDEX($L$14:$U$14,W71)</f>
        <v>Travel</v>
      </c>
    </row>
    <row r="72" spans="1:24" ht="14.5" x14ac:dyDescent="0.35">
      <c r="A72">
        <v>58</v>
      </c>
      <c r="B72">
        <v>0</v>
      </c>
      <c r="C72">
        <v>1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 s="1">
        <f t="shared" si="0"/>
        <v>5.2200000000000006</v>
      </c>
      <c r="M72" s="1">
        <f t="shared" si="1"/>
        <v>3.15</v>
      </c>
      <c r="N72" s="1">
        <f t="shared" si="2"/>
        <v>3.87</v>
      </c>
      <c r="O72" s="1">
        <f t="shared" si="3"/>
        <v>4</v>
      </c>
      <c r="P72" s="1">
        <f t="shared" si="4"/>
        <v>4.1500000000000004</v>
      </c>
      <c r="Q72" s="1">
        <f t="shared" si="5"/>
        <v>5.85</v>
      </c>
      <c r="R72" s="1">
        <f t="shared" si="6"/>
        <v>4.55</v>
      </c>
      <c r="S72" s="1">
        <f t="shared" si="7"/>
        <v>5.2</v>
      </c>
      <c r="T72" s="1">
        <f t="shared" si="8"/>
        <v>3.35</v>
      </c>
      <c r="U72" s="1">
        <f t="shared" si="9"/>
        <v>5.15</v>
      </c>
      <c r="V72" s="1">
        <f t="shared" si="10"/>
        <v>5.85</v>
      </c>
      <c r="W72" s="1">
        <f t="shared" si="11"/>
        <v>6</v>
      </c>
      <c r="X72" s="1" t="str" cm="1">
        <f t="array" ref="X72">INDEX($L$14:$U$14,W72)</f>
        <v>Home &amp; Lifestyle</v>
      </c>
    </row>
    <row r="73" spans="1:24" ht="14.5" x14ac:dyDescent="0.35">
      <c r="A73">
        <v>59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s="1">
        <f t="shared" si="0"/>
        <v>1.6</v>
      </c>
      <c r="M73" s="1">
        <f t="shared" si="1"/>
        <v>0.8</v>
      </c>
      <c r="N73" s="1">
        <f t="shared" si="2"/>
        <v>0.95</v>
      </c>
      <c r="O73" s="1">
        <f t="shared" si="3"/>
        <v>0.65</v>
      </c>
      <c r="P73" s="1">
        <f t="shared" si="4"/>
        <v>1.45</v>
      </c>
      <c r="Q73" s="1">
        <f t="shared" si="5"/>
        <v>2.2999999999999998</v>
      </c>
      <c r="R73" s="1">
        <f t="shared" si="6"/>
        <v>2.5</v>
      </c>
      <c r="S73" s="1">
        <f t="shared" si="7"/>
        <v>1.9</v>
      </c>
      <c r="T73" s="1">
        <f t="shared" si="8"/>
        <v>0.55000000000000004</v>
      </c>
      <c r="U73" s="1">
        <f t="shared" si="9"/>
        <v>0.7</v>
      </c>
      <c r="V73" s="1">
        <f t="shared" si="10"/>
        <v>2.5</v>
      </c>
      <c r="W73" s="1">
        <f t="shared" si="11"/>
        <v>7</v>
      </c>
      <c r="X73" s="1" t="str" cm="1">
        <f t="array" ref="X73">INDEX($L$14:$U$14,W73)</f>
        <v>Travel</v>
      </c>
    </row>
    <row r="74" spans="1:24" ht="14.5" x14ac:dyDescent="0.35">
      <c r="A74">
        <v>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s="1">
        <f t="shared" si="0"/>
        <v>0</v>
      </c>
      <c r="M74" s="1">
        <f t="shared" si="1"/>
        <v>0</v>
      </c>
      <c r="N74" s="1">
        <f t="shared" si="2"/>
        <v>0</v>
      </c>
      <c r="O74" s="1">
        <f t="shared" si="3"/>
        <v>0</v>
      </c>
      <c r="P74" s="1">
        <f t="shared" si="4"/>
        <v>0</v>
      </c>
      <c r="Q74" s="1">
        <f t="shared" si="5"/>
        <v>0</v>
      </c>
      <c r="R74" s="1">
        <f t="shared" si="6"/>
        <v>0</v>
      </c>
      <c r="S74" s="1">
        <f t="shared" si="7"/>
        <v>0</v>
      </c>
      <c r="T74" s="1">
        <f t="shared" si="8"/>
        <v>0</v>
      </c>
      <c r="U74" s="1">
        <f t="shared" si="9"/>
        <v>0</v>
      </c>
      <c r="V74" s="1">
        <f t="shared" si="10"/>
        <v>0</v>
      </c>
      <c r="W74" s="1">
        <f t="shared" si="11"/>
        <v>1</v>
      </c>
      <c r="X74" s="1" t="str" cm="1">
        <f t="array" ref="X74">INDEX($L$14:$U$14,W74)</f>
        <v>Electronics</v>
      </c>
    </row>
    <row r="75" spans="1:24" ht="14.5" x14ac:dyDescent="0.35">
      <c r="A75">
        <v>61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s="1">
        <f t="shared" si="0"/>
        <v>2.7</v>
      </c>
      <c r="M75" s="1">
        <f t="shared" si="1"/>
        <v>2.7</v>
      </c>
      <c r="N75" s="1">
        <f t="shared" si="2"/>
        <v>2.6</v>
      </c>
      <c r="O75" s="1">
        <f t="shared" si="3"/>
        <v>3.4</v>
      </c>
      <c r="P75" s="1">
        <f t="shared" si="4"/>
        <v>2.9</v>
      </c>
      <c r="Q75" s="1">
        <f t="shared" si="5"/>
        <v>2.75</v>
      </c>
      <c r="R75" s="1">
        <f t="shared" si="6"/>
        <v>2.5499999999999998</v>
      </c>
      <c r="S75" s="1">
        <f t="shared" si="7"/>
        <v>2.2000000000000002</v>
      </c>
      <c r="T75" s="1">
        <f t="shared" si="8"/>
        <v>3.75</v>
      </c>
      <c r="U75" s="1">
        <f t="shared" si="9"/>
        <v>2.8</v>
      </c>
      <c r="V75" s="1">
        <f t="shared" si="10"/>
        <v>3.75</v>
      </c>
      <c r="W75" s="1">
        <f t="shared" si="11"/>
        <v>9</v>
      </c>
      <c r="X75" s="1" t="str" cm="1">
        <f t="array" ref="X75">INDEX($L$14:$U$14,W75)</f>
        <v>Books &amp; Stationery</v>
      </c>
    </row>
    <row r="76" spans="1:24" ht="14.5" x14ac:dyDescent="0.35">
      <c r="A76">
        <v>62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 s="1">
        <f t="shared" si="0"/>
        <v>4.57</v>
      </c>
      <c r="M76" s="1">
        <f t="shared" si="1"/>
        <v>4.2699999999999996</v>
      </c>
      <c r="N76" s="1">
        <f t="shared" si="2"/>
        <v>5.58</v>
      </c>
      <c r="O76" s="1">
        <f t="shared" si="3"/>
        <v>3.9</v>
      </c>
      <c r="P76" s="1">
        <f t="shared" si="4"/>
        <v>5.85</v>
      </c>
      <c r="Q76" s="1">
        <f t="shared" si="5"/>
        <v>3.38</v>
      </c>
      <c r="R76" s="1">
        <f t="shared" si="6"/>
        <v>4.82</v>
      </c>
      <c r="S76" s="1">
        <f t="shared" si="7"/>
        <v>4.5</v>
      </c>
      <c r="T76" s="1">
        <f t="shared" si="8"/>
        <v>6.35</v>
      </c>
      <c r="U76" s="1">
        <f t="shared" si="9"/>
        <v>3.55</v>
      </c>
      <c r="V76" s="1">
        <f t="shared" si="10"/>
        <v>6.35</v>
      </c>
      <c r="W76" s="1">
        <f t="shared" si="11"/>
        <v>9</v>
      </c>
      <c r="X76" s="1" t="str" cm="1">
        <f t="array" ref="X76">INDEX($L$14:$U$14,W76)</f>
        <v>Books &amp; Stationery</v>
      </c>
    </row>
    <row r="77" spans="1:24" ht="14.5" x14ac:dyDescent="0.35">
      <c r="A77">
        <v>63</v>
      </c>
      <c r="B77">
        <v>0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1</v>
      </c>
      <c r="K77">
        <v>0</v>
      </c>
      <c r="L77" s="1">
        <f t="shared" si="0"/>
        <v>6.8900000000000006</v>
      </c>
      <c r="M77" s="1">
        <f t="shared" si="1"/>
        <v>3.0199999999999996</v>
      </c>
      <c r="N77" s="1">
        <f t="shared" si="2"/>
        <v>4.0999999999999996</v>
      </c>
      <c r="O77" s="1">
        <f t="shared" si="3"/>
        <v>3.4000000000000004</v>
      </c>
      <c r="P77" s="1">
        <f t="shared" si="4"/>
        <v>7.6</v>
      </c>
      <c r="Q77" s="1">
        <f t="shared" si="5"/>
        <v>8.7000000000000011</v>
      </c>
      <c r="R77" s="1">
        <f t="shared" si="6"/>
        <v>5.92</v>
      </c>
      <c r="S77" s="1">
        <f t="shared" si="7"/>
        <v>6.3</v>
      </c>
      <c r="T77" s="1">
        <f t="shared" si="8"/>
        <v>6.85</v>
      </c>
      <c r="U77" s="1">
        <f t="shared" si="9"/>
        <v>6.55</v>
      </c>
      <c r="V77" s="1">
        <f t="shared" si="10"/>
        <v>8.7000000000000011</v>
      </c>
      <c r="W77" s="1">
        <f t="shared" si="11"/>
        <v>6</v>
      </c>
      <c r="X77" s="1" t="str" cm="1">
        <f t="array" ref="X77">INDEX($L$14:$U$14,W77)</f>
        <v>Home &amp; Lifestyle</v>
      </c>
    </row>
    <row r="78" spans="1:24" ht="14.5" x14ac:dyDescent="0.35">
      <c r="A78">
        <v>64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 s="1">
        <f t="shared" si="0"/>
        <v>5.4700000000000006</v>
      </c>
      <c r="M78" s="1">
        <f t="shared" si="1"/>
        <v>3.45</v>
      </c>
      <c r="N78" s="1">
        <f t="shared" si="2"/>
        <v>5.42</v>
      </c>
      <c r="O78" s="1">
        <f t="shared" si="3"/>
        <v>5.05</v>
      </c>
      <c r="P78" s="1">
        <f t="shared" si="4"/>
        <v>6.2</v>
      </c>
      <c r="Q78" s="1">
        <f t="shared" si="5"/>
        <v>4.2</v>
      </c>
      <c r="R78" s="1">
        <f t="shared" si="6"/>
        <v>5.15</v>
      </c>
      <c r="S78" s="1">
        <f t="shared" si="7"/>
        <v>4.1500000000000004</v>
      </c>
      <c r="T78" s="1">
        <f t="shared" si="8"/>
        <v>4.9000000000000004</v>
      </c>
      <c r="U78" s="1">
        <f t="shared" si="9"/>
        <v>5.25</v>
      </c>
      <c r="V78" s="1">
        <f t="shared" si="10"/>
        <v>6.2</v>
      </c>
      <c r="W78" s="1">
        <f t="shared" si="11"/>
        <v>5</v>
      </c>
      <c r="X78" s="1" t="str" cm="1">
        <f t="array" ref="X78">INDEX($L$14:$U$14,W78)</f>
        <v>Sports</v>
      </c>
    </row>
    <row r="79" spans="1:24" ht="14.5" x14ac:dyDescent="0.35">
      <c r="A79">
        <v>65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s="1">
        <f t="shared" si="0"/>
        <v>2.7</v>
      </c>
      <c r="M79" s="1">
        <f t="shared" si="1"/>
        <v>2.7</v>
      </c>
      <c r="N79" s="1">
        <f t="shared" si="2"/>
        <v>2.6</v>
      </c>
      <c r="O79" s="1">
        <f t="shared" si="3"/>
        <v>3.4</v>
      </c>
      <c r="P79" s="1">
        <f t="shared" si="4"/>
        <v>2.9</v>
      </c>
      <c r="Q79" s="1">
        <f t="shared" si="5"/>
        <v>2.75</v>
      </c>
      <c r="R79" s="1">
        <f t="shared" si="6"/>
        <v>2.5499999999999998</v>
      </c>
      <c r="S79" s="1">
        <f t="shared" si="7"/>
        <v>2.2000000000000002</v>
      </c>
      <c r="T79" s="1">
        <f t="shared" si="8"/>
        <v>3.75</v>
      </c>
      <c r="U79" s="1">
        <f t="shared" si="9"/>
        <v>2.8</v>
      </c>
      <c r="V79" s="1">
        <f t="shared" si="10"/>
        <v>3.75</v>
      </c>
      <c r="W79" s="1">
        <f t="shared" si="11"/>
        <v>9</v>
      </c>
      <c r="X79" s="1" t="str" cm="1">
        <f t="array" ref="X79">INDEX($L$14:$U$14,W79)</f>
        <v>Books &amp; Stationery</v>
      </c>
    </row>
    <row r="80" spans="1:24" ht="14.5" x14ac:dyDescent="0.35">
      <c r="A80">
        <v>66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s="1">
        <f t="shared" ref="L80:L114" si="12">SUMPRODUCT(B80:K80,$B$2:$K$2)</f>
        <v>1.85</v>
      </c>
      <c r="M80" s="1">
        <f t="shared" ref="M80:M114" si="13">SUMPRODUCT(B80:K80,$B$3:$K$3)</f>
        <v>1.1000000000000001</v>
      </c>
      <c r="N80" s="1">
        <f t="shared" ref="N80:N114" si="14">SUMPRODUCT(B80:K80,$B$4:$K$4)</f>
        <v>2.5</v>
      </c>
      <c r="O80" s="1">
        <f t="shared" ref="O80:O114" si="15">SUMPRODUCT(B80:K80,$B$5:$K$5)</f>
        <v>1.7</v>
      </c>
      <c r="P80" s="1">
        <f t="shared" ref="P80:P114" si="16">SUMPRODUCT(B80:K80,$B$6:$K$6)</f>
        <v>3.5</v>
      </c>
      <c r="Q80" s="1">
        <f t="shared" ref="Q80:Q114" si="17">SUMPRODUCT(B80:K80,$B$7:$K$7)</f>
        <v>0.65</v>
      </c>
      <c r="R80" s="1">
        <f t="shared" ref="R80:R114" si="18">SUMPRODUCT(B80:K80,$B$8:$K$8)</f>
        <v>3.1</v>
      </c>
      <c r="S80" s="1">
        <f t="shared" ref="S80:S114" si="19">SUMPRODUCT(B80:K80,$B$9:$K$9)</f>
        <v>0.85</v>
      </c>
      <c r="T80" s="1">
        <f t="shared" ref="T80:T114" si="20">SUMPRODUCT(B80:K80,$B$10:$K$10)</f>
        <v>2.1</v>
      </c>
      <c r="U80" s="1">
        <f t="shared" ref="U80:U114" si="21">SUMPRODUCT(B80:K80,$B$11:$K$11)</f>
        <v>0.8</v>
      </c>
      <c r="V80" s="1">
        <f t="shared" ref="V80:V114" si="22">MAX(L80:U80)</f>
        <v>3.5</v>
      </c>
      <c r="W80" s="1">
        <f t="shared" ref="W80:W114" si="23">MATCH(V80,L80:U80,0)</f>
        <v>5</v>
      </c>
      <c r="X80" s="1" t="str" cm="1">
        <f t="array" ref="X80">INDEX($L$14:$U$14,W80)</f>
        <v>Sports</v>
      </c>
    </row>
    <row r="81" spans="1:24" ht="14.5" x14ac:dyDescent="0.35">
      <c r="A81">
        <v>67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 s="1">
        <f t="shared" si="12"/>
        <v>4.54</v>
      </c>
      <c r="M81" s="1">
        <f t="shared" si="13"/>
        <v>1.5699999999999998</v>
      </c>
      <c r="N81" s="1">
        <f t="shared" si="14"/>
        <v>2.5</v>
      </c>
      <c r="O81" s="1">
        <f t="shared" si="15"/>
        <v>1.9</v>
      </c>
      <c r="P81" s="1">
        <f t="shared" si="16"/>
        <v>3.55</v>
      </c>
      <c r="Q81" s="1">
        <f t="shared" si="17"/>
        <v>3.3</v>
      </c>
      <c r="R81" s="1">
        <f t="shared" si="18"/>
        <v>2.52</v>
      </c>
      <c r="S81" s="1">
        <f t="shared" si="19"/>
        <v>3.2</v>
      </c>
      <c r="T81" s="1">
        <f t="shared" si="20"/>
        <v>4.45</v>
      </c>
      <c r="U81" s="1">
        <f t="shared" si="21"/>
        <v>3.75</v>
      </c>
      <c r="V81" s="1">
        <f t="shared" si="22"/>
        <v>4.54</v>
      </c>
      <c r="W81" s="1">
        <f t="shared" si="23"/>
        <v>1</v>
      </c>
      <c r="X81" s="1" t="str" cm="1">
        <f t="array" ref="X81">INDEX($L$14:$U$14,W81)</f>
        <v>Electronics</v>
      </c>
    </row>
    <row r="82" spans="1:24" ht="14.5" x14ac:dyDescent="0.35">
      <c r="A82">
        <v>68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s="1">
        <f t="shared" si="12"/>
        <v>1.85</v>
      </c>
      <c r="M82" s="1">
        <f t="shared" si="13"/>
        <v>1.1000000000000001</v>
      </c>
      <c r="N82" s="1">
        <f t="shared" si="14"/>
        <v>2.5</v>
      </c>
      <c r="O82" s="1">
        <f t="shared" si="15"/>
        <v>1.7</v>
      </c>
      <c r="P82" s="1">
        <f t="shared" si="16"/>
        <v>3.5</v>
      </c>
      <c r="Q82" s="1">
        <f t="shared" si="17"/>
        <v>0.65</v>
      </c>
      <c r="R82" s="1">
        <f t="shared" si="18"/>
        <v>3.1</v>
      </c>
      <c r="S82" s="1">
        <f t="shared" si="19"/>
        <v>0.85</v>
      </c>
      <c r="T82" s="1">
        <f t="shared" si="20"/>
        <v>2.1</v>
      </c>
      <c r="U82" s="1">
        <f t="shared" si="21"/>
        <v>0.8</v>
      </c>
      <c r="V82" s="1">
        <f t="shared" si="22"/>
        <v>3.5</v>
      </c>
      <c r="W82" s="1">
        <f t="shared" si="23"/>
        <v>5</v>
      </c>
      <c r="X82" s="1" t="str" cm="1">
        <f t="array" ref="X82">INDEX($L$14:$U$14,W82)</f>
        <v>Sports</v>
      </c>
    </row>
    <row r="83" spans="1:24" ht="14.5" x14ac:dyDescent="0.35">
      <c r="A83">
        <v>69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s="1">
        <f t="shared" si="12"/>
        <v>2.7</v>
      </c>
      <c r="M83" s="1">
        <f t="shared" si="13"/>
        <v>2.7</v>
      </c>
      <c r="N83" s="1">
        <f t="shared" si="14"/>
        <v>2.6</v>
      </c>
      <c r="O83" s="1">
        <f t="shared" si="15"/>
        <v>3.4</v>
      </c>
      <c r="P83" s="1">
        <f t="shared" si="16"/>
        <v>2.9</v>
      </c>
      <c r="Q83" s="1">
        <f t="shared" si="17"/>
        <v>2.75</v>
      </c>
      <c r="R83" s="1">
        <f t="shared" si="18"/>
        <v>2.5499999999999998</v>
      </c>
      <c r="S83" s="1">
        <f t="shared" si="19"/>
        <v>2.2000000000000002</v>
      </c>
      <c r="T83" s="1">
        <f t="shared" si="20"/>
        <v>3.75</v>
      </c>
      <c r="U83" s="1">
        <f t="shared" si="21"/>
        <v>2.8</v>
      </c>
      <c r="V83" s="1">
        <f t="shared" si="22"/>
        <v>3.75</v>
      </c>
      <c r="W83" s="1">
        <f t="shared" si="23"/>
        <v>9</v>
      </c>
      <c r="X83" s="1" t="str" cm="1">
        <f t="array" ref="X83">INDEX($L$14:$U$14,W83)</f>
        <v>Books &amp; Stationery</v>
      </c>
    </row>
    <row r="84" spans="1:24" ht="14.5" x14ac:dyDescent="0.35">
      <c r="A84">
        <v>70</v>
      </c>
      <c r="B84">
        <v>0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s="1">
        <f t="shared" si="12"/>
        <v>3.8000000000000003</v>
      </c>
      <c r="M84" s="1">
        <f t="shared" si="13"/>
        <v>2.2999999999999998</v>
      </c>
      <c r="N84" s="1">
        <f t="shared" si="14"/>
        <v>2.65</v>
      </c>
      <c r="O84" s="1">
        <f t="shared" si="15"/>
        <v>2.9499999999999997</v>
      </c>
      <c r="P84" s="1">
        <f t="shared" si="16"/>
        <v>2.35</v>
      </c>
      <c r="Q84" s="1">
        <f t="shared" si="17"/>
        <v>4.0999999999999996</v>
      </c>
      <c r="R84" s="1">
        <f t="shared" si="18"/>
        <v>3.25</v>
      </c>
      <c r="S84" s="1">
        <f t="shared" si="19"/>
        <v>3.45</v>
      </c>
      <c r="T84" s="1">
        <f t="shared" si="20"/>
        <v>1.9000000000000001</v>
      </c>
      <c r="U84" s="1">
        <f t="shared" si="21"/>
        <v>1.95</v>
      </c>
      <c r="V84" s="1">
        <f t="shared" si="22"/>
        <v>4.0999999999999996</v>
      </c>
      <c r="W84" s="1">
        <f t="shared" si="23"/>
        <v>6</v>
      </c>
      <c r="X84" s="1" t="str" cm="1">
        <f t="array" ref="X84">INDEX($L$14:$U$14,W84)</f>
        <v>Home &amp; Lifestyle</v>
      </c>
    </row>
    <row r="85" spans="1:24" ht="14.5" x14ac:dyDescent="0.35">
      <c r="A85">
        <v>71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 s="1">
        <f t="shared" si="12"/>
        <v>0.75</v>
      </c>
      <c r="M85" s="1">
        <f t="shared" si="13"/>
        <v>0.65</v>
      </c>
      <c r="N85" s="1">
        <f t="shared" si="14"/>
        <v>0.65</v>
      </c>
      <c r="O85" s="1">
        <f t="shared" si="15"/>
        <v>0.85</v>
      </c>
      <c r="P85" s="1">
        <f t="shared" si="16"/>
        <v>2.6</v>
      </c>
      <c r="Q85" s="1">
        <f t="shared" si="17"/>
        <v>3.1</v>
      </c>
      <c r="R85" s="1">
        <f t="shared" si="18"/>
        <v>0.9</v>
      </c>
      <c r="S85" s="1">
        <f t="shared" si="19"/>
        <v>1.2</v>
      </c>
      <c r="T85" s="1">
        <f t="shared" si="20"/>
        <v>1.85</v>
      </c>
      <c r="U85" s="1">
        <f t="shared" si="21"/>
        <v>2.1</v>
      </c>
      <c r="V85" s="1">
        <f t="shared" si="22"/>
        <v>3.1</v>
      </c>
      <c r="W85" s="1">
        <f t="shared" si="23"/>
        <v>6</v>
      </c>
      <c r="X85" s="1" t="str" cm="1">
        <f t="array" ref="X85">INDEX($L$14:$U$14,W85)</f>
        <v>Home &amp; Lifestyle</v>
      </c>
    </row>
    <row r="86" spans="1:24" ht="14.5" x14ac:dyDescent="0.35">
      <c r="A86">
        <v>72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 s="1">
        <f t="shared" si="12"/>
        <v>3.62</v>
      </c>
      <c r="M86" s="1">
        <f t="shared" si="13"/>
        <v>2.35</v>
      </c>
      <c r="N86" s="1">
        <f t="shared" si="14"/>
        <v>2.92</v>
      </c>
      <c r="O86" s="1">
        <f t="shared" si="15"/>
        <v>3.3499999999999996</v>
      </c>
      <c r="P86" s="1">
        <f t="shared" si="16"/>
        <v>2.7</v>
      </c>
      <c r="Q86" s="1">
        <f t="shared" si="17"/>
        <v>3.55</v>
      </c>
      <c r="R86" s="1">
        <f t="shared" si="18"/>
        <v>2.0499999999999998</v>
      </c>
      <c r="S86" s="1">
        <f t="shared" si="19"/>
        <v>3.3</v>
      </c>
      <c r="T86" s="1">
        <f t="shared" si="20"/>
        <v>2.8</v>
      </c>
      <c r="U86" s="1">
        <f t="shared" si="21"/>
        <v>4.45</v>
      </c>
      <c r="V86" s="1">
        <f t="shared" si="22"/>
        <v>4.45</v>
      </c>
      <c r="W86" s="1">
        <f t="shared" si="23"/>
        <v>10</v>
      </c>
      <c r="X86" s="1" t="str" cm="1">
        <f t="array" ref="X86">INDEX($L$14:$U$14,W86)</f>
        <v>Automotive</v>
      </c>
    </row>
    <row r="87" spans="1:24" ht="14.5" x14ac:dyDescent="0.35">
      <c r="A87">
        <v>73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 s="1">
        <f t="shared" si="12"/>
        <v>6.1400000000000006</v>
      </c>
      <c r="M87" s="1">
        <f t="shared" si="13"/>
        <v>2.37</v>
      </c>
      <c r="N87" s="1">
        <f t="shared" si="14"/>
        <v>3.45</v>
      </c>
      <c r="O87" s="1">
        <f t="shared" si="15"/>
        <v>2.5500000000000003</v>
      </c>
      <c r="P87" s="1">
        <f t="shared" si="16"/>
        <v>5</v>
      </c>
      <c r="Q87" s="1">
        <f t="shared" si="17"/>
        <v>5.6</v>
      </c>
      <c r="R87" s="1">
        <f t="shared" si="18"/>
        <v>5.0199999999999996</v>
      </c>
      <c r="S87" s="1">
        <f t="shared" si="19"/>
        <v>5.0999999999999996</v>
      </c>
      <c r="T87" s="1">
        <f t="shared" si="20"/>
        <v>5</v>
      </c>
      <c r="U87" s="1">
        <f t="shared" si="21"/>
        <v>4.45</v>
      </c>
      <c r="V87" s="1">
        <f t="shared" si="22"/>
        <v>6.1400000000000006</v>
      </c>
      <c r="W87" s="1">
        <f t="shared" si="23"/>
        <v>1</v>
      </c>
      <c r="X87" s="1" t="str" cm="1">
        <f t="array" ref="X87">INDEX($L$14:$U$14,W87)</f>
        <v>Electronics</v>
      </c>
    </row>
    <row r="88" spans="1:24" ht="14.5" x14ac:dyDescent="0.35">
      <c r="A88">
        <v>74</v>
      </c>
      <c r="B88">
        <v>1</v>
      </c>
      <c r="C88">
        <v>1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 s="1">
        <f t="shared" si="12"/>
        <v>5.7200000000000006</v>
      </c>
      <c r="M88" s="1">
        <f t="shared" si="13"/>
        <v>4.3499999999999996</v>
      </c>
      <c r="N88" s="1">
        <f t="shared" si="14"/>
        <v>4.7699999999999996</v>
      </c>
      <c r="O88" s="1">
        <f t="shared" si="15"/>
        <v>5.0999999999999996</v>
      </c>
      <c r="P88" s="1">
        <f t="shared" si="16"/>
        <v>6.15</v>
      </c>
      <c r="Q88" s="1">
        <f t="shared" si="17"/>
        <v>6.8</v>
      </c>
      <c r="R88" s="1">
        <f t="shared" si="18"/>
        <v>6.35</v>
      </c>
      <c r="S88" s="1">
        <f t="shared" si="19"/>
        <v>5.85</v>
      </c>
      <c r="T88" s="1">
        <f t="shared" si="20"/>
        <v>5.7500000000000009</v>
      </c>
      <c r="U88" s="1">
        <f t="shared" si="21"/>
        <v>6.7</v>
      </c>
      <c r="V88" s="1">
        <f t="shared" si="22"/>
        <v>6.8</v>
      </c>
      <c r="W88" s="1">
        <f t="shared" si="23"/>
        <v>6</v>
      </c>
      <c r="X88" s="1" t="str" cm="1">
        <f t="array" ref="X88">INDEX($L$14:$U$14,W88)</f>
        <v>Home &amp; Lifestyle</v>
      </c>
    </row>
    <row r="89" spans="1:24" ht="14.5" x14ac:dyDescent="0.35">
      <c r="A89">
        <v>75</v>
      </c>
      <c r="B89">
        <v>0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s="1">
        <f t="shared" si="12"/>
        <v>4.0500000000000007</v>
      </c>
      <c r="M89" s="1">
        <f t="shared" si="13"/>
        <v>2.6</v>
      </c>
      <c r="N89" s="1">
        <f t="shared" si="14"/>
        <v>4.2</v>
      </c>
      <c r="O89" s="1">
        <f t="shared" si="15"/>
        <v>4</v>
      </c>
      <c r="P89" s="1">
        <f t="shared" si="16"/>
        <v>4.4000000000000004</v>
      </c>
      <c r="Q89" s="1">
        <f t="shared" si="17"/>
        <v>2.4500000000000002</v>
      </c>
      <c r="R89" s="1">
        <f t="shared" si="18"/>
        <v>3.85</v>
      </c>
      <c r="S89" s="1">
        <f t="shared" si="19"/>
        <v>2.4</v>
      </c>
      <c r="T89" s="1">
        <f t="shared" si="20"/>
        <v>3.45</v>
      </c>
      <c r="U89" s="1">
        <f t="shared" si="21"/>
        <v>2.0499999999999998</v>
      </c>
      <c r="V89" s="1">
        <f t="shared" si="22"/>
        <v>4.4000000000000004</v>
      </c>
      <c r="W89" s="1">
        <f t="shared" si="23"/>
        <v>5</v>
      </c>
      <c r="X89" s="1" t="str" cm="1">
        <f t="array" ref="X89">INDEX($L$14:$U$14,W89)</f>
        <v>Sports</v>
      </c>
    </row>
    <row r="90" spans="1:24" ht="14.5" x14ac:dyDescent="0.35">
      <c r="A90">
        <v>76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 s="1">
        <f t="shared" si="12"/>
        <v>3.8</v>
      </c>
      <c r="M90" s="1">
        <f t="shared" si="13"/>
        <v>4.75</v>
      </c>
      <c r="N90" s="1">
        <f t="shared" si="14"/>
        <v>4.97</v>
      </c>
      <c r="O90" s="1">
        <f t="shared" si="15"/>
        <v>6</v>
      </c>
      <c r="P90" s="1">
        <f t="shared" si="16"/>
        <v>5.25</v>
      </c>
      <c r="Q90" s="1">
        <f t="shared" si="17"/>
        <v>5.2</v>
      </c>
      <c r="R90" s="1">
        <f t="shared" si="18"/>
        <v>5.35</v>
      </c>
      <c r="S90" s="1">
        <f t="shared" si="19"/>
        <v>4.4800000000000004</v>
      </c>
      <c r="T90" s="1">
        <f t="shared" si="20"/>
        <v>3.55</v>
      </c>
      <c r="U90" s="1">
        <f t="shared" si="21"/>
        <v>5.5</v>
      </c>
      <c r="V90" s="1">
        <f t="shared" si="22"/>
        <v>6</v>
      </c>
      <c r="W90" s="1">
        <f t="shared" si="23"/>
        <v>4</v>
      </c>
      <c r="X90" s="1" t="str" cm="1">
        <f t="array" ref="X90">INDEX($L$14:$U$14,W90)</f>
        <v>Fashion</v>
      </c>
    </row>
    <row r="91" spans="1:24" ht="14.5" x14ac:dyDescent="0.35">
      <c r="A91">
        <v>77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 s="1">
        <f t="shared" si="12"/>
        <v>3.05</v>
      </c>
      <c r="M91" s="1">
        <f t="shared" si="13"/>
        <v>4.3499999999999996</v>
      </c>
      <c r="N91" s="1">
        <f t="shared" si="14"/>
        <v>5.25</v>
      </c>
      <c r="O91" s="1">
        <f t="shared" si="15"/>
        <v>3.7</v>
      </c>
      <c r="P91" s="1">
        <f t="shared" si="16"/>
        <v>5.5500000000000007</v>
      </c>
      <c r="Q91" s="1">
        <f t="shared" si="17"/>
        <v>4.13</v>
      </c>
      <c r="R91" s="1">
        <f t="shared" si="18"/>
        <v>6.1</v>
      </c>
      <c r="S91" s="1">
        <f t="shared" si="19"/>
        <v>4.9499999999999993</v>
      </c>
      <c r="T91" s="1">
        <f t="shared" si="20"/>
        <v>3.9000000000000004</v>
      </c>
      <c r="U91" s="1">
        <f t="shared" si="21"/>
        <v>3.7</v>
      </c>
      <c r="V91" s="1">
        <f t="shared" si="22"/>
        <v>6.1</v>
      </c>
      <c r="W91" s="1">
        <f t="shared" si="23"/>
        <v>7</v>
      </c>
      <c r="X91" s="1" t="str" cm="1">
        <f t="array" ref="X91">INDEX($L$14:$U$14,W91)</f>
        <v>Travel</v>
      </c>
    </row>
    <row r="92" spans="1:24" ht="14.5" x14ac:dyDescent="0.35">
      <c r="A92">
        <v>78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s="1">
        <f t="shared" si="12"/>
        <v>2.7</v>
      </c>
      <c r="M92" s="1">
        <f t="shared" si="13"/>
        <v>2.7</v>
      </c>
      <c r="N92" s="1">
        <f t="shared" si="14"/>
        <v>2.6</v>
      </c>
      <c r="O92" s="1">
        <f t="shared" si="15"/>
        <v>3.4</v>
      </c>
      <c r="P92" s="1">
        <f t="shared" si="16"/>
        <v>2.9</v>
      </c>
      <c r="Q92" s="1">
        <f t="shared" si="17"/>
        <v>2.75</v>
      </c>
      <c r="R92" s="1">
        <f t="shared" si="18"/>
        <v>2.5499999999999998</v>
      </c>
      <c r="S92" s="1">
        <f t="shared" si="19"/>
        <v>2.2000000000000002</v>
      </c>
      <c r="T92" s="1">
        <f t="shared" si="20"/>
        <v>3.75</v>
      </c>
      <c r="U92" s="1">
        <f t="shared" si="21"/>
        <v>2.8</v>
      </c>
      <c r="V92" s="1">
        <f t="shared" si="22"/>
        <v>3.75</v>
      </c>
      <c r="W92" s="1">
        <f t="shared" si="23"/>
        <v>9</v>
      </c>
      <c r="X92" s="1" t="str" cm="1">
        <f t="array" ref="X92">INDEX($L$14:$U$14,W92)</f>
        <v>Books &amp; Stationery</v>
      </c>
    </row>
    <row r="93" spans="1:24" ht="14.5" x14ac:dyDescent="0.35">
      <c r="A93">
        <v>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s="1">
        <f t="shared" si="12"/>
        <v>0</v>
      </c>
      <c r="M93" s="1">
        <f t="shared" si="13"/>
        <v>0</v>
      </c>
      <c r="N93" s="1">
        <f t="shared" si="14"/>
        <v>0</v>
      </c>
      <c r="O93" s="1">
        <f t="shared" si="15"/>
        <v>0</v>
      </c>
      <c r="P93" s="1">
        <f t="shared" si="16"/>
        <v>0</v>
      </c>
      <c r="Q93" s="1">
        <f t="shared" si="17"/>
        <v>0</v>
      </c>
      <c r="R93" s="1">
        <f t="shared" si="18"/>
        <v>0</v>
      </c>
      <c r="S93" s="1">
        <f t="shared" si="19"/>
        <v>0</v>
      </c>
      <c r="T93" s="1">
        <f t="shared" si="20"/>
        <v>0</v>
      </c>
      <c r="U93" s="1">
        <f t="shared" si="21"/>
        <v>0</v>
      </c>
      <c r="V93" s="1">
        <f t="shared" si="22"/>
        <v>0</v>
      </c>
      <c r="W93" s="1">
        <f t="shared" si="23"/>
        <v>1</v>
      </c>
      <c r="X93" s="1" t="str" cm="1">
        <f t="array" ref="X93">INDEX($L$14:$U$14,W93)</f>
        <v>Electronics</v>
      </c>
    </row>
    <row r="94" spans="1:24" ht="14.5" x14ac:dyDescent="0.35">
      <c r="A94">
        <v>80</v>
      </c>
      <c r="B94">
        <v>0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s="1">
        <f t="shared" si="12"/>
        <v>3.8000000000000003</v>
      </c>
      <c r="M94" s="1">
        <f t="shared" si="13"/>
        <v>2.2999999999999998</v>
      </c>
      <c r="N94" s="1">
        <f t="shared" si="14"/>
        <v>2.65</v>
      </c>
      <c r="O94" s="1">
        <f t="shared" si="15"/>
        <v>2.9499999999999997</v>
      </c>
      <c r="P94" s="1">
        <f t="shared" si="16"/>
        <v>2.35</v>
      </c>
      <c r="Q94" s="1">
        <f t="shared" si="17"/>
        <v>4.0999999999999996</v>
      </c>
      <c r="R94" s="1">
        <f t="shared" si="18"/>
        <v>3.25</v>
      </c>
      <c r="S94" s="1">
        <f t="shared" si="19"/>
        <v>3.45</v>
      </c>
      <c r="T94" s="1">
        <f t="shared" si="20"/>
        <v>1.9000000000000001</v>
      </c>
      <c r="U94" s="1">
        <f t="shared" si="21"/>
        <v>1.95</v>
      </c>
      <c r="V94" s="1">
        <f t="shared" si="22"/>
        <v>4.0999999999999996</v>
      </c>
      <c r="W94" s="1">
        <f t="shared" si="23"/>
        <v>6</v>
      </c>
      <c r="X94" s="1" t="str" cm="1">
        <f t="array" ref="X94">INDEX($L$14:$U$14,W94)</f>
        <v>Home &amp; Lifestyle</v>
      </c>
    </row>
    <row r="95" spans="1:24" ht="14.5" x14ac:dyDescent="0.35">
      <c r="A95">
        <v>81</v>
      </c>
      <c r="B95">
        <v>0</v>
      </c>
      <c r="C95">
        <v>0</v>
      </c>
      <c r="D95">
        <v>1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1</v>
      </c>
      <c r="L95" s="1">
        <f t="shared" si="12"/>
        <v>5.6000000000000005</v>
      </c>
      <c r="M95" s="1">
        <f t="shared" si="13"/>
        <v>6.8000000000000007</v>
      </c>
      <c r="N95" s="1">
        <f t="shared" si="14"/>
        <v>7.21</v>
      </c>
      <c r="O95" s="1">
        <f t="shared" si="15"/>
        <v>7.6999999999999993</v>
      </c>
      <c r="P95" s="1">
        <f t="shared" si="16"/>
        <v>6.8000000000000007</v>
      </c>
      <c r="Q95" s="1">
        <f t="shared" si="17"/>
        <v>6.7299999999999995</v>
      </c>
      <c r="R95" s="1">
        <f t="shared" si="18"/>
        <v>4.8</v>
      </c>
      <c r="S95" s="1">
        <f t="shared" si="19"/>
        <v>6.9999999999999991</v>
      </c>
      <c r="T95" s="1">
        <f t="shared" si="20"/>
        <v>5.15</v>
      </c>
      <c r="U95" s="1">
        <f t="shared" si="21"/>
        <v>8.5</v>
      </c>
      <c r="V95" s="1">
        <f t="shared" si="22"/>
        <v>8.5</v>
      </c>
      <c r="W95" s="1">
        <f t="shared" si="23"/>
        <v>10</v>
      </c>
      <c r="X95" s="1" t="str" cm="1">
        <f t="array" ref="X95">INDEX($L$14:$U$14,W95)</f>
        <v>Automotive</v>
      </c>
    </row>
    <row r="96" spans="1:24" ht="14.5" x14ac:dyDescent="0.35">
      <c r="A96">
        <v>82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L96" s="1">
        <f t="shared" si="12"/>
        <v>8.370000000000001</v>
      </c>
      <c r="M96" s="1">
        <f t="shared" si="13"/>
        <v>6.5699999999999994</v>
      </c>
      <c r="N96" s="1">
        <f t="shared" si="14"/>
        <v>8.2299999999999986</v>
      </c>
      <c r="O96" s="1">
        <f t="shared" si="15"/>
        <v>6.85</v>
      </c>
      <c r="P96" s="1">
        <f t="shared" si="16"/>
        <v>8.2000000000000011</v>
      </c>
      <c r="Q96" s="1">
        <f t="shared" si="17"/>
        <v>7.4799999999999995</v>
      </c>
      <c r="R96" s="1">
        <f t="shared" si="18"/>
        <v>8.07</v>
      </c>
      <c r="S96" s="1">
        <f t="shared" si="19"/>
        <v>7.95</v>
      </c>
      <c r="T96" s="1">
        <f t="shared" si="20"/>
        <v>8.25</v>
      </c>
      <c r="U96" s="1">
        <f t="shared" si="21"/>
        <v>5.5</v>
      </c>
      <c r="V96" s="1">
        <f t="shared" si="22"/>
        <v>8.370000000000001</v>
      </c>
      <c r="W96" s="1">
        <f t="shared" si="23"/>
        <v>1</v>
      </c>
      <c r="X96" s="1" t="str" cm="1">
        <f t="array" ref="X96">INDEX($L$14:$U$14,W96)</f>
        <v>Electronics</v>
      </c>
    </row>
    <row r="97" spans="1:24" ht="14.5" x14ac:dyDescent="0.35">
      <c r="A97">
        <v>83</v>
      </c>
      <c r="B97">
        <v>1</v>
      </c>
      <c r="C97">
        <v>1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 s="1">
        <f t="shared" si="12"/>
        <v>5.7200000000000006</v>
      </c>
      <c r="M97" s="1">
        <f t="shared" si="13"/>
        <v>4.3499999999999996</v>
      </c>
      <c r="N97" s="1">
        <f t="shared" si="14"/>
        <v>4.7699999999999996</v>
      </c>
      <c r="O97" s="1">
        <f t="shared" si="15"/>
        <v>5.0999999999999996</v>
      </c>
      <c r="P97" s="1">
        <f t="shared" si="16"/>
        <v>6.15</v>
      </c>
      <c r="Q97" s="1">
        <f t="shared" si="17"/>
        <v>6.8</v>
      </c>
      <c r="R97" s="1">
        <f t="shared" si="18"/>
        <v>6.35</v>
      </c>
      <c r="S97" s="1">
        <f t="shared" si="19"/>
        <v>5.85</v>
      </c>
      <c r="T97" s="1">
        <f t="shared" si="20"/>
        <v>5.7500000000000009</v>
      </c>
      <c r="U97" s="1">
        <f t="shared" si="21"/>
        <v>6.7</v>
      </c>
      <c r="V97" s="1">
        <f t="shared" si="22"/>
        <v>6.8</v>
      </c>
      <c r="W97" s="1">
        <f t="shared" si="23"/>
        <v>6</v>
      </c>
      <c r="X97" s="1" t="str" cm="1">
        <f t="array" ref="X97">INDEX($L$14:$U$14,W97)</f>
        <v>Home &amp; Lifestyle</v>
      </c>
    </row>
    <row r="98" spans="1:24" ht="14.5" x14ac:dyDescent="0.35">
      <c r="A98">
        <v>84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s="1">
        <f t="shared" si="12"/>
        <v>1.6</v>
      </c>
      <c r="M98" s="1">
        <f t="shared" si="13"/>
        <v>0.8</v>
      </c>
      <c r="N98" s="1">
        <f t="shared" si="14"/>
        <v>0.95</v>
      </c>
      <c r="O98" s="1">
        <f t="shared" si="15"/>
        <v>0.65</v>
      </c>
      <c r="P98" s="1">
        <f t="shared" si="16"/>
        <v>1.45</v>
      </c>
      <c r="Q98" s="1">
        <f t="shared" si="17"/>
        <v>2.2999999999999998</v>
      </c>
      <c r="R98" s="1">
        <f t="shared" si="18"/>
        <v>2.5</v>
      </c>
      <c r="S98" s="1">
        <f t="shared" si="19"/>
        <v>1.9</v>
      </c>
      <c r="T98" s="1">
        <f t="shared" si="20"/>
        <v>0.55000000000000004</v>
      </c>
      <c r="U98" s="1">
        <f t="shared" si="21"/>
        <v>0.7</v>
      </c>
      <c r="V98" s="1">
        <f t="shared" si="22"/>
        <v>2.5</v>
      </c>
      <c r="W98" s="1">
        <f t="shared" si="23"/>
        <v>7</v>
      </c>
      <c r="X98" s="1" t="str" cm="1">
        <f t="array" ref="X98">INDEX($L$14:$U$14,W98)</f>
        <v>Travel</v>
      </c>
    </row>
    <row r="99" spans="1:24" ht="14.5" x14ac:dyDescent="0.35">
      <c r="A99">
        <v>85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s="1">
        <f t="shared" si="12"/>
        <v>1.6</v>
      </c>
      <c r="M99" s="1">
        <f t="shared" si="13"/>
        <v>0.8</v>
      </c>
      <c r="N99" s="1">
        <f t="shared" si="14"/>
        <v>0.95</v>
      </c>
      <c r="O99" s="1">
        <f t="shared" si="15"/>
        <v>0.65</v>
      </c>
      <c r="P99" s="1">
        <f t="shared" si="16"/>
        <v>1.45</v>
      </c>
      <c r="Q99" s="1">
        <f t="shared" si="17"/>
        <v>2.2999999999999998</v>
      </c>
      <c r="R99" s="1">
        <f t="shared" si="18"/>
        <v>2.5</v>
      </c>
      <c r="S99" s="1">
        <f t="shared" si="19"/>
        <v>1.9</v>
      </c>
      <c r="T99" s="1">
        <f t="shared" si="20"/>
        <v>0.55000000000000004</v>
      </c>
      <c r="U99" s="1">
        <f t="shared" si="21"/>
        <v>0.7</v>
      </c>
      <c r="V99" s="1">
        <f t="shared" si="22"/>
        <v>2.5</v>
      </c>
      <c r="W99" s="1">
        <f t="shared" si="23"/>
        <v>7</v>
      </c>
      <c r="X99" s="1" t="str" cm="1">
        <f t="array" ref="X99">INDEX($L$14:$U$14,W99)</f>
        <v>Travel</v>
      </c>
    </row>
    <row r="100" spans="1:24" ht="14.5" x14ac:dyDescent="0.35">
      <c r="A100">
        <v>86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s="1">
        <f t="shared" si="12"/>
        <v>0.5</v>
      </c>
      <c r="M100" s="1">
        <f t="shared" si="13"/>
        <v>1.2</v>
      </c>
      <c r="N100" s="1">
        <f t="shared" si="14"/>
        <v>0.9</v>
      </c>
      <c r="O100" s="1">
        <f t="shared" si="15"/>
        <v>1.1000000000000001</v>
      </c>
      <c r="P100" s="1">
        <f t="shared" si="16"/>
        <v>2</v>
      </c>
      <c r="Q100" s="1">
        <f t="shared" si="17"/>
        <v>0.95</v>
      </c>
      <c r="R100" s="1">
        <f t="shared" si="18"/>
        <v>1.8</v>
      </c>
      <c r="S100" s="1">
        <f t="shared" si="19"/>
        <v>0.65</v>
      </c>
      <c r="T100" s="1">
        <f t="shared" si="20"/>
        <v>2.4</v>
      </c>
      <c r="U100" s="1">
        <f t="shared" si="21"/>
        <v>1.55</v>
      </c>
      <c r="V100" s="1">
        <f t="shared" si="22"/>
        <v>2.4</v>
      </c>
      <c r="W100" s="1">
        <f t="shared" si="23"/>
        <v>9</v>
      </c>
      <c r="X100" s="1" t="str" cm="1">
        <f t="array" ref="X100">INDEX($L$14:$U$14,W100)</f>
        <v>Books &amp; Stationery</v>
      </c>
    </row>
    <row r="101" spans="1:24" ht="14.5" x14ac:dyDescent="0.35">
      <c r="A101">
        <v>87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 s="1">
        <f t="shared" si="12"/>
        <v>3.45</v>
      </c>
      <c r="M101" s="1">
        <f t="shared" si="13"/>
        <v>3.35</v>
      </c>
      <c r="N101" s="1">
        <f t="shared" si="14"/>
        <v>3.25</v>
      </c>
      <c r="O101" s="1">
        <f t="shared" si="15"/>
        <v>4.25</v>
      </c>
      <c r="P101" s="1">
        <f t="shared" si="16"/>
        <v>5.5</v>
      </c>
      <c r="Q101" s="1">
        <f t="shared" si="17"/>
        <v>5.85</v>
      </c>
      <c r="R101" s="1">
        <f t="shared" si="18"/>
        <v>3.4499999999999997</v>
      </c>
      <c r="S101" s="1">
        <f t="shared" si="19"/>
        <v>3.4000000000000004</v>
      </c>
      <c r="T101" s="1">
        <f t="shared" si="20"/>
        <v>5.6</v>
      </c>
      <c r="U101" s="1">
        <f t="shared" si="21"/>
        <v>4.9000000000000004</v>
      </c>
      <c r="V101" s="1">
        <f t="shared" si="22"/>
        <v>5.85</v>
      </c>
      <c r="W101" s="1">
        <f t="shared" si="23"/>
        <v>6</v>
      </c>
      <c r="X101" s="1" t="str" cm="1">
        <f t="array" ref="X101">INDEX($L$14:$U$14,W101)</f>
        <v>Home &amp; Lifestyle</v>
      </c>
    </row>
    <row r="102" spans="1:24" ht="14.5" x14ac:dyDescent="0.35">
      <c r="A102">
        <v>88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s="1">
        <f t="shared" si="12"/>
        <v>0.5</v>
      </c>
      <c r="M102" s="1">
        <f t="shared" si="13"/>
        <v>1.2</v>
      </c>
      <c r="N102" s="1">
        <f t="shared" si="14"/>
        <v>0.9</v>
      </c>
      <c r="O102" s="1">
        <f t="shared" si="15"/>
        <v>1.1000000000000001</v>
      </c>
      <c r="P102" s="1">
        <f t="shared" si="16"/>
        <v>2</v>
      </c>
      <c r="Q102" s="1">
        <f t="shared" si="17"/>
        <v>0.95</v>
      </c>
      <c r="R102" s="1">
        <f t="shared" si="18"/>
        <v>1.8</v>
      </c>
      <c r="S102" s="1">
        <f t="shared" si="19"/>
        <v>0.65</v>
      </c>
      <c r="T102" s="1">
        <f t="shared" si="20"/>
        <v>2.4</v>
      </c>
      <c r="U102" s="1">
        <f t="shared" si="21"/>
        <v>1.55</v>
      </c>
      <c r="V102" s="1">
        <f t="shared" si="22"/>
        <v>2.4</v>
      </c>
      <c r="W102" s="1">
        <f t="shared" si="23"/>
        <v>9</v>
      </c>
      <c r="X102" s="1" t="str" cm="1">
        <f t="array" ref="X102">INDEX($L$14:$U$14,W102)</f>
        <v>Books &amp; Stationery</v>
      </c>
    </row>
    <row r="103" spans="1:24" ht="14.5" x14ac:dyDescent="0.35">
      <c r="A103">
        <v>89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 s="1">
        <f t="shared" si="12"/>
        <v>2.95</v>
      </c>
      <c r="M103" s="1">
        <f t="shared" si="13"/>
        <v>2.15</v>
      </c>
      <c r="N103" s="1">
        <f t="shared" si="14"/>
        <v>2.35</v>
      </c>
      <c r="O103" s="1">
        <f t="shared" si="15"/>
        <v>3.15</v>
      </c>
      <c r="P103" s="1">
        <f t="shared" si="16"/>
        <v>3.5</v>
      </c>
      <c r="Q103" s="1">
        <f t="shared" si="17"/>
        <v>4.9000000000000004</v>
      </c>
      <c r="R103" s="1">
        <f t="shared" si="18"/>
        <v>1.65</v>
      </c>
      <c r="S103" s="1">
        <f t="shared" si="19"/>
        <v>2.75</v>
      </c>
      <c r="T103" s="1">
        <f t="shared" si="20"/>
        <v>3.2</v>
      </c>
      <c r="U103" s="1">
        <f t="shared" si="21"/>
        <v>3.35</v>
      </c>
      <c r="V103" s="1">
        <f t="shared" si="22"/>
        <v>4.9000000000000004</v>
      </c>
      <c r="W103" s="1">
        <f t="shared" si="23"/>
        <v>6</v>
      </c>
      <c r="X103" s="1" t="str" cm="1">
        <f t="array" ref="X103">INDEX($L$14:$U$14,W103)</f>
        <v>Home &amp; Lifestyle</v>
      </c>
    </row>
    <row r="104" spans="1:24" ht="14.5" x14ac:dyDescent="0.35">
      <c r="A104">
        <v>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 s="1">
        <f t="shared" si="12"/>
        <v>3.12</v>
      </c>
      <c r="M104" s="1">
        <f t="shared" si="13"/>
        <v>0.72</v>
      </c>
      <c r="N104" s="1">
        <f t="shared" si="14"/>
        <v>1.28</v>
      </c>
      <c r="O104" s="1">
        <f t="shared" si="15"/>
        <v>0.85</v>
      </c>
      <c r="P104" s="1">
        <f t="shared" si="16"/>
        <v>1.75</v>
      </c>
      <c r="Q104" s="1">
        <f t="shared" si="17"/>
        <v>1.55</v>
      </c>
      <c r="R104" s="1">
        <f t="shared" si="18"/>
        <v>1.22</v>
      </c>
      <c r="S104" s="1">
        <f t="shared" si="19"/>
        <v>1.45</v>
      </c>
      <c r="T104" s="1">
        <f t="shared" si="20"/>
        <v>3</v>
      </c>
      <c r="U104" s="1">
        <f t="shared" si="21"/>
        <v>0.55000000000000004</v>
      </c>
      <c r="V104" s="1">
        <f t="shared" si="22"/>
        <v>3.12</v>
      </c>
      <c r="W104" s="1">
        <f t="shared" si="23"/>
        <v>1</v>
      </c>
      <c r="X104" s="1" t="str" cm="1">
        <f t="array" ref="X104">INDEX($L$14:$U$14,W104)</f>
        <v>Electronics</v>
      </c>
    </row>
    <row r="105" spans="1:24" ht="14.5" x14ac:dyDescent="0.35">
      <c r="A105">
        <v>91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 s="1">
        <f t="shared" si="12"/>
        <v>2.5499999999999998</v>
      </c>
      <c r="M105" s="1">
        <f t="shared" si="13"/>
        <v>3.1500000000000004</v>
      </c>
      <c r="N105" s="1">
        <f t="shared" si="14"/>
        <v>4.3499999999999996</v>
      </c>
      <c r="O105" s="1">
        <f t="shared" si="15"/>
        <v>2.6</v>
      </c>
      <c r="P105" s="1">
        <f t="shared" si="16"/>
        <v>3.55</v>
      </c>
      <c r="Q105" s="1">
        <f t="shared" si="17"/>
        <v>3.1799999999999997</v>
      </c>
      <c r="R105" s="1">
        <f t="shared" si="18"/>
        <v>4.3</v>
      </c>
      <c r="S105" s="1">
        <f t="shared" si="19"/>
        <v>4.3</v>
      </c>
      <c r="T105" s="1">
        <f t="shared" si="20"/>
        <v>1.5</v>
      </c>
      <c r="U105" s="1">
        <f t="shared" si="21"/>
        <v>2.15</v>
      </c>
      <c r="V105" s="1">
        <f t="shared" si="22"/>
        <v>4.3499999999999996</v>
      </c>
      <c r="W105" s="1">
        <f t="shared" si="23"/>
        <v>3</v>
      </c>
      <c r="X105" s="1" t="str" cm="1">
        <f t="array" ref="X105">INDEX($L$14:$U$14,W105)</f>
        <v>Health &amp; Beauty</v>
      </c>
    </row>
    <row r="106" spans="1:24" ht="14.5" x14ac:dyDescent="0.35">
      <c r="A106">
        <v>92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s="1">
        <f t="shared" si="12"/>
        <v>2.1</v>
      </c>
      <c r="M106" s="1">
        <f t="shared" si="13"/>
        <v>2</v>
      </c>
      <c r="N106" s="1">
        <f t="shared" si="14"/>
        <v>1.85</v>
      </c>
      <c r="O106" s="1">
        <f t="shared" si="15"/>
        <v>1.75</v>
      </c>
      <c r="P106" s="1">
        <f t="shared" si="16"/>
        <v>3.45</v>
      </c>
      <c r="Q106" s="1">
        <f t="shared" si="17"/>
        <v>3.25</v>
      </c>
      <c r="R106" s="1">
        <f t="shared" si="18"/>
        <v>4.3</v>
      </c>
      <c r="S106" s="1">
        <f t="shared" si="19"/>
        <v>2.5499999999999998</v>
      </c>
      <c r="T106" s="1">
        <f t="shared" si="20"/>
        <v>2.95</v>
      </c>
      <c r="U106" s="1">
        <f t="shared" si="21"/>
        <v>2.25</v>
      </c>
      <c r="V106" s="1">
        <f t="shared" si="22"/>
        <v>4.3</v>
      </c>
      <c r="W106" s="1">
        <f t="shared" si="23"/>
        <v>7</v>
      </c>
      <c r="X106" s="1" t="str" cm="1">
        <f t="array" ref="X106">INDEX($L$14:$U$14,W106)</f>
        <v>Travel</v>
      </c>
    </row>
    <row r="107" spans="1:24" ht="14.5" x14ac:dyDescent="0.35">
      <c r="A107">
        <v>93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 s="1">
        <f t="shared" si="12"/>
        <v>2.35</v>
      </c>
      <c r="M107" s="1">
        <f t="shared" si="13"/>
        <v>1.4500000000000002</v>
      </c>
      <c r="N107" s="1">
        <f t="shared" si="14"/>
        <v>1.6</v>
      </c>
      <c r="O107" s="1">
        <f t="shared" si="15"/>
        <v>1.5</v>
      </c>
      <c r="P107" s="1">
        <f t="shared" si="16"/>
        <v>4.05</v>
      </c>
      <c r="Q107" s="1">
        <f t="shared" si="17"/>
        <v>5.4</v>
      </c>
      <c r="R107" s="1">
        <f t="shared" si="18"/>
        <v>3.4</v>
      </c>
      <c r="S107" s="1">
        <f t="shared" si="19"/>
        <v>3.0999999999999996</v>
      </c>
      <c r="T107" s="1">
        <f t="shared" si="20"/>
        <v>2.4000000000000004</v>
      </c>
      <c r="U107" s="1">
        <f t="shared" si="21"/>
        <v>2.8</v>
      </c>
      <c r="V107" s="1">
        <f t="shared" si="22"/>
        <v>5.4</v>
      </c>
      <c r="W107" s="1">
        <f t="shared" si="23"/>
        <v>6</v>
      </c>
      <c r="X107" s="1" t="str" cm="1">
        <f t="array" ref="X107">INDEX($L$14:$U$14,W107)</f>
        <v>Home &amp; Lifestyle</v>
      </c>
    </row>
    <row r="108" spans="1:24" ht="14.5" x14ac:dyDescent="0.35">
      <c r="A108">
        <v>94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s="1">
        <f t="shared" si="12"/>
        <v>4.3000000000000007</v>
      </c>
      <c r="M108" s="1">
        <f t="shared" si="13"/>
        <v>3.5</v>
      </c>
      <c r="N108" s="1">
        <f t="shared" si="14"/>
        <v>3.55</v>
      </c>
      <c r="O108" s="1">
        <f t="shared" si="15"/>
        <v>4.05</v>
      </c>
      <c r="P108" s="1">
        <f t="shared" si="16"/>
        <v>4.3500000000000005</v>
      </c>
      <c r="Q108" s="1">
        <f t="shared" si="17"/>
        <v>5.05</v>
      </c>
      <c r="R108" s="1">
        <f t="shared" si="18"/>
        <v>5.05</v>
      </c>
      <c r="S108" s="1">
        <f t="shared" si="19"/>
        <v>4.0999999999999996</v>
      </c>
      <c r="T108" s="1">
        <f t="shared" si="20"/>
        <v>4.3000000000000007</v>
      </c>
      <c r="U108" s="1">
        <f t="shared" si="21"/>
        <v>3.5</v>
      </c>
      <c r="V108" s="1">
        <f t="shared" si="22"/>
        <v>5.05</v>
      </c>
      <c r="W108" s="1">
        <f t="shared" si="23"/>
        <v>6</v>
      </c>
      <c r="X108" s="1" t="str" cm="1">
        <f t="array" ref="X108">INDEX($L$14:$U$14,W108)</f>
        <v>Home &amp; Lifestyle</v>
      </c>
    </row>
    <row r="109" spans="1:24" ht="14.5" x14ac:dyDescent="0.35">
      <c r="A109">
        <v>95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 s="1">
        <f t="shared" si="12"/>
        <v>1.42</v>
      </c>
      <c r="M109" s="1">
        <f t="shared" si="13"/>
        <v>0.85</v>
      </c>
      <c r="N109" s="1">
        <f t="shared" si="14"/>
        <v>1.22</v>
      </c>
      <c r="O109" s="1">
        <f t="shared" si="15"/>
        <v>1.05</v>
      </c>
      <c r="P109" s="1">
        <f t="shared" si="16"/>
        <v>1.8</v>
      </c>
      <c r="Q109" s="1">
        <f t="shared" si="17"/>
        <v>1.75</v>
      </c>
      <c r="R109" s="1">
        <f t="shared" si="18"/>
        <v>1.3</v>
      </c>
      <c r="S109" s="1">
        <f t="shared" si="19"/>
        <v>1.75</v>
      </c>
      <c r="T109" s="1">
        <f t="shared" si="20"/>
        <v>1.45</v>
      </c>
      <c r="U109" s="1">
        <f t="shared" si="21"/>
        <v>3.2</v>
      </c>
      <c r="V109" s="1">
        <f t="shared" si="22"/>
        <v>3.2</v>
      </c>
      <c r="W109" s="1">
        <f t="shared" si="23"/>
        <v>10</v>
      </c>
      <c r="X109" s="1" t="str" cm="1">
        <f t="array" ref="X109">INDEX($L$14:$U$14,W109)</f>
        <v>Automotive</v>
      </c>
    </row>
    <row r="110" spans="1:24" ht="14.5" x14ac:dyDescent="0.35">
      <c r="A110">
        <v>96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s="1">
        <f t="shared" si="12"/>
        <v>2.7</v>
      </c>
      <c r="M110" s="1">
        <f t="shared" si="13"/>
        <v>2.7</v>
      </c>
      <c r="N110" s="1">
        <f t="shared" si="14"/>
        <v>2.6</v>
      </c>
      <c r="O110" s="1">
        <f t="shared" si="15"/>
        <v>3.4</v>
      </c>
      <c r="P110" s="1">
        <f t="shared" si="16"/>
        <v>2.9</v>
      </c>
      <c r="Q110" s="1">
        <f t="shared" si="17"/>
        <v>2.75</v>
      </c>
      <c r="R110" s="1">
        <f t="shared" si="18"/>
        <v>2.5499999999999998</v>
      </c>
      <c r="S110" s="1">
        <f t="shared" si="19"/>
        <v>2.2000000000000002</v>
      </c>
      <c r="T110" s="1">
        <f t="shared" si="20"/>
        <v>3.75</v>
      </c>
      <c r="U110" s="1">
        <f t="shared" si="21"/>
        <v>2.8</v>
      </c>
      <c r="V110" s="1">
        <f t="shared" si="22"/>
        <v>3.75</v>
      </c>
      <c r="W110" s="1">
        <f t="shared" si="23"/>
        <v>9</v>
      </c>
      <c r="X110" s="1" t="str" cm="1">
        <f t="array" ref="X110">INDEX($L$14:$U$14,W110)</f>
        <v>Books &amp; Stationery</v>
      </c>
    </row>
    <row r="111" spans="1:24" ht="14.5" x14ac:dyDescent="0.35">
      <c r="A111">
        <v>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 s="1">
        <f t="shared" si="12"/>
        <v>1.03</v>
      </c>
      <c r="M111" s="1">
        <f t="shared" si="13"/>
        <v>2.1</v>
      </c>
      <c r="N111" s="1">
        <f t="shared" si="14"/>
        <v>0.89</v>
      </c>
      <c r="O111" s="1">
        <f t="shared" si="15"/>
        <v>2.4</v>
      </c>
      <c r="P111" s="1">
        <f t="shared" si="16"/>
        <v>2</v>
      </c>
      <c r="Q111" s="1">
        <f t="shared" si="17"/>
        <v>2.2999999999999998</v>
      </c>
      <c r="R111" s="1">
        <f t="shared" si="18"/>
        <v>0.95</v>
      </c>
      <c r="S111" s="1">
        <f t="shared" si="19"/>
        <v>1.3</v>
      </c>
      <c r="T111" s="1">
        <f t="shared" si="20"/>
        <v>1.4</v>
      </c>
      <c r="U111" s="1">
        <f t="shared" si="21"/>
        <v>2.6</v>
      </c>
      <c r="V111" s="1">
        <f t="shared" si="22"/>
        <v>2.6</v>
      </c>
      <c r="W111" s="1">
        <f t="shared" si="23"/>
        <v>10</v>
      </c>
      <c r="X111" s="1" t="str" cm="1">
        <f t="array" ref="X111">INDEX($L$14:$U$14,W111)</f>
        <v>Automotive</v>
      </c>
    </row>
    <row r="112" spans="1:24" ht="14.5" x14ac:dyDescent="0.35">
      <c r="A112">
        <v>98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 s="1">
        <f t="shared" si="12"/>
        <v>3.05</v>
      </c>
      <c r="M112" s="1">
        <f t="shared" si="13"/>
        <v>4.3499999999999996</v>
      </c>
      <c r="N112" s="1">
        <f t="shared" si="14"/>
        <v>5.25</v>
      </c>
      <c r="O112" s="1">
        <f t="shared" si="15"/>
        <v>3.7</v>
      </c>
      <c r="P112" s="1">
        <f t="shared" si="16"/>
        <v>5.5500000000000007</v>
      </c>
      <c r="Q112" s="1">
        <f t="shared" si="17"/>
        <v>4.13</v>
      </c>
      <c r="R112" s="1">
        <f t="shared" si="18"/>
        <v>6.1</v>
      </c>
      <c r="S112" s="1">
        <f t="shared" si="19"/>
        <v>4.9499999999999993</v>
      </c>
      <c r="T112" s="1">
        <f t="shared" si="20"/>
        <v>3.9000000000000004</v>
      </c>
      <c r="U112" s="1">
        <f t="shared" si="21"/>
        <v>3.7</v>
      </c>
      <c r="V112" s="1">
        <f t="shared" si="22"/>
        <v>6.1</v>
      </c>
      <c r="W112" s="1">
        <f t="shared" si="23"/>
        <v>7</v>
      </c>
      <c r="X112" s="1" t="str" cm="1">
        <f t="array" ref="X112">INDEX($L$14:$U$14,W112)</f>
        <v>Travel</v>
      </c>
    </row>
    <row r="113" spans="1:24" ht="14.5" x14ac:dyDescent="0.35">
      <c r="A113">
        <v>99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s="1">
        <f t="shared" si="12"/>
        <v>2.1</v>
      </c>
      <c r="M113" s="1">
        <f t="shared" si="13"/>
        <v>2</v>
      </c>
      <c r="N113" s="1">
        <f t="shared" si="14"/>
        <v>1.85</v>
      </c>
      <c r="O113" s="1">
        <f t="shared" si="15"/>
        <v>1.75</v>
      </c>
      <c r="P113" s="1">
        <f t="shared" si="16"/>
        <v>3.45</v>
      </c>
      <c r="Q113" s="1">
        <f t="shared" si="17"/>
        <v>3.25</v>
      </c>
      <c r="R113" s="1">
        <f t="shared" si="18"/>
        <v>4.3</v>
      </c>
      <c r="S113" s="1">
        <f t="shared" si="19"/>
        <v>2.5499999999999998</v>
      </c>
      <c r="T113" s="1">
        <f t="shared" si="20"/>
        <v>2.95</v>
      </c>
      <c r="U113" s="1">
        <f t="shared" si="21"/>
        <v>2.25</v>
      </c>
      <c r="V113" s="1">
        <f t="shared" si="22"/>
        <v>4.3</v>
      </c>
      <c r="W113" s="1">
        <f t="shared" si="23"/>
        <v>7</v>
      </c>
      <c r="X113" s="1" t="str" cm="1">
        <f t="array" ref="X113">INDEX($L$14:$U$14,W113)</f>
        <v>Travel</v>
      </c>
    </row>
    <row r="114" spans="1:24" ht="14.5" x14ac:dyDescent="0.35">
      <c r="A114">
        <v>100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s="1">
        <f t="shared" si="12"/>
        <v>3.8000000000000003</v>
      </c>
      <c r="M114" s="1">
        <f t="shared" si="13"/>
        <v>2.2999999999999998</v>
      </c>
      <c r="N114" s="1">
        <f t="shared" si="14"/>
        <v>2.65</v>
      </c>
      <c r="O114" s="1">
        <f t="shared" si="15"/>
        <v>2.9499999999999997</v>
      </c>
      <c r="P114" s="1">
        <f t="shared" si="16"/>
        <v>2.35</v>
      </c>
      <c r="Q114" s="1">
        <f t="shared" si="17"/>
        <v>4.0999999999999996</v>
      </c>
      <c r="R114" s="1">
        <f t="shared" si="18"/>
        <v>3.25</v>
      </c>
      <c r="S114" s="1">
        <f t="shared" si="19"/>
        <v>3.45</v>
      </c>
      <c r="T114" s="1">
        <f t="shared" si="20"/>
        <v>1.9000000000000001</v>
      </c>
      <c r="U114" s="1">
        <f t="shared" si="21"/>
        <v>1.95</v>
      </c>
      <c r="V114" s="1">
        <f t="shared" si="22"/>
        <v>4.0999999999999996</v>
      </c>
      <c r="W114" s="1">
        <f t="shared" si="23"/>
        <v>6</v>
      </c>
      <c r="X114" s="1" t="str" cm="1">
        <f t="array" ref="X114">INDEX($L$14:$U$14,W114)</f>
        <v>Home &amp; Lifestyle</v>
      </c>
    </row>
  </sheetData>
  <mergeCells count="3">
    <mergeCell ref="A13:K13"/>
    <mergeCell ref="L13:U13"/>
    <mergeCell ref="V13:X13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66862-6596-4689-BD4B-7767166ED1DB}">
  <dimension ref="A3:B12"/>
  <sheetViews>
    <sheetView workbookViewId="0">
      <selection activeCell="A3" sqref="A3"/>
    </sheetView>
  </sheetViews>
  <sheetFormatPr defaultRowHeight="14.5" x14ac:dyDescent="0.35"/>
  <cols>
    <col min="1" max="1" width="16.6328125" bestFit="1" customWidth="1"/>
    <col min="2" max="2" width="23.36328125" bestFit="1" customWidth="1"/>
  </cols>
  <sheetData>
    <row r="3" spans="1:2" x14ac:dyDescent="0.35">
      <c r="A3" s="7" t="s">
        <v>25</v>
      </c>
      <c r="B3" t="s">
        <v>27</v>
      </c>
    </row>
    <row r="4" spans="1:2" x14ac:dyDescent="0.35">
      <c r="A4" s="8" t="s">
        <v>9</v>
      </c>
      <c r="B4" s="11">
        <v>6</v>
      </c>
    </row>
    <row r="5" spans="1:2" x14ac:dyDescent="0.35">
      <c r="A5" s="8" t="s">
        <v>8</v>
      </c>
      <c r="B5" s="11">
        <v>17</v>
      </c>
    </row>
    <row r="6" spans="1:2" x14ac:dyDescent="0.35">
      <c r="A6" s="8" t="s">
        <v>0</v>
      </c>
      <c r="B6" s="11">
        <v>17</v>
      </c>
    </row>
    <row r="7" spans="1:2" x14ac:dyDescent="0.35">
      <c r="A7" s="8" t="s">
        <v>3</v>
      </c>
      <c r="B7" s="11">
        <v>7</v>
      </c>
    </row>
    <row r="8" spans="1:2" x14ac:dyDescent="0.35">
      <c r="A8" s="8" t="s">
        <v>2</v>
      </c>
      <c r="B8" s="11">
        <v>5</v>
      </c>
    </row>
    <row r="9" spans="1:2" x14ac:dyDescent="0.35">
      <c r="A9" s="8" t="s">
        <v>5</v>
      </c>
      <c r="B9" s="11">
        <v>23</v>
      </c>
    </row>
    <row r="10" spans="1:2" x14ac:dyDescent="0.35">
      <c r="A10" s="8" t="s">
        <v>4</v>
      </c>
      <c r="B10" s="11">
        <v>10</v>
      </c>
    </row>
    <row r="11" spans="1:2" x14ac:dyDescent="0.35">
      <c r="A11" s="8" t="s">
        <v>6</v>
      </c>
      <c r="B11" s="11">
        <v>15</v>
      </c>
    </row>
    <row r="12" spans="1:2" x14ac:dyDescent="0.35">
      <c r="A12" s="8" t="s">
        <v>26</v>
      </c>
      <c r="B12" s="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Factors</vt:lpstr>
      <vt:lpstr>Final Segment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Hoar</dc:creator>
  <cp:lastModifiedBy>ADESH SINGH</cp:lastModifiedBy>
  <dcterms:created xsi:type="dcterms:W3CDTF">2023-10-31T18:50:16Z</dcterms:created>
  <dcterms:modified xsi:type="dcterms:W3CDTF">2024-10-14T15:44:08Z</dcterms:modified>
</cp:coreProperties>
</file>