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13_ncr:1_{EA4237EB-2EDB-4930-889A-04DDC2DB369A}" xr6:coauthVersionLast="47" xr6:coauthVersionMax="47" xr10:uidLastSave="{00000000-0000-0000-0000-000000000000}"/>
  <bookViews>
    <workbookView xWindow="-120" yWindow="-120" windowWidth="29040" windowHeight="15720" activeTab="2" xr2:uid="{00000000-000D-0000-FFFF-FFFF00000000}"/>
  </bookViews>
  <sheets>
    <sheet name="Sheet1" sheetId="1" r:id="rId1"/>
    <sheet name="Pivot" sheetId="2" r:id="rId2"/>
    <sheet name="Sheet3" sheetId="3" r:id="rId3"/>
  </sheets>
  <definedNames>
    <definedName name="Slicer_Access_to_learning_platform">#N/A</definedName>
    <definedName name="Slicer_Internet">#N/A</definedName>
    <definedName name="Slicer_Struggle_due_to_No_captions">#N/A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8" i="1" l="1"/>
  <c r="E8" i="1" s="1"/>
  <c r="E3" i="1"/>
  <c r="E4" i="1"/>
  <c r="E5" i="1"/>
  <c r="E7" i="1"/>
  <c r="E9" i="1"/>
  <c r="E10" i="1"/>
  <c r="E12" i="1"/>
  <c r="E13" i="1"/>
  <c r="E14" i="1"/>
  <c r="E16" i="1"/>
  <c r="E17" i="1"/>
  <c r="E18" i="1"/>
  <c r="E20" i="1"/>
  <c r="E21" i="1"/>
  <c r="E22" i="1"/>
  <c r="E24" i="1"/>
  <c r="E25" i="1"/>
  <c r="E26" i="1"/>
  <c r="E28" i="1"/>
  <c r="E29" i="1"/>
  <c r="E30" i="1"/>
  <c r="E32" i="1"/>
  <c r="E33" i="1"/>
  <c r="E34" i="1"/>
  <c r="E36" i="1"/>
  <c r="E37" i="1"/>
  <c r="E38" i="1"/>
  <c r="E40" i="1"/>
  <c r="E41" i="1"/>
  <c r="E42" i="1"/>
  <c r="E44" i="1"/>
  <c r="E45" i="1"/>
  <c r="E46" i="1"/>
  <c r="E48" i="1"/>
  <c r="E49" i="1"/>
  <c r="E50" i="1"/>
  <c r="E52" i="1"/>
  <c r="E53" i="1"/>
  <c r="E54" i="1"/>
  <c r="E56" i="1"/>
  <c r="E57" i="1"/>
  <c r="E58" i="1"/>
  <c r="E60" i="1"/>
  <c r="E61" i="1"/>
  <c r="E62" i="1"/>
  <c r="E64" i="1"/>
  <c r="E65" i="1"/>
  <c r="E66" i="1"/>
  <c r="E68" i="1"/>
  <c r="E69" i="1"/>
  <c r="E70" i="1"/>
  <c r="E72" i="1"/>
  <c r="E73" i="1"/>
  <c r="E74" i="1"/>
  <c r="E76" i="1"/>
  <c r="E77" i="1"/>
  <c r="E78" i="1"/>
  <c r="E80" i="1"/>
  <c r="E81" i="1"/>
  <c r="E82" i="1"/>
  <c r="E84" i="1"/>
  <c r="E85" i="1"/>
  <c r="E86" i="1"/>
  <c r="E88" i="1"/>
  <c r="E89" i="1"/>
  <c r="E90" i="1"/>
  <c r="E92" i="1"/>
  <c r="E93" i="1"/>
  <c r="E94" i="1"/>
  <c r="E96" i="1"/>
  <c r="E97" i="1"/>
  <c r="E98" i="1"/>
  <c r="E100" i="1"/>
  <c r="E101" i="1"/>
  <c r="E2" i="1"/>
  <c r="D3" i="1"/>
  <c r="D4" i="1"/>
  <c r="D5" i="1"/>
  <c r="D6" i="1"/>
  <c r="E6" i="1" s="1"/>
  <c r="D7" i="1"/>
  <c r="D9" i="1"/>
  <c r="D10" i="1"/>
  <c r="D11" i="1"/>
  <c r="E11" i="1" s="1"/>
  <c r="D12" i="1"/>
  <c r="D13" i="1"/>
  <c r="D14" i="1"/>
  <c r="D15" i="1"/>
  <c r="E15" i="1" s="1"/>
  <c r="D16" i="1"/>
  <c r="D17" i="1"/>
  <c r="D18" i="1"/>
  <c r="D19" i="1"/>
  <c r="E19" i="1" s="1"/>
  <c r="D20" i="1"/>
  <c r="D21" i="1"/>
  <c r="D22" i="1"/>
  <c r="D23" i="1"/>
  <c r="E23" i="1" s="1"/>
  <c r="D24" i="1"/>
  <c r="D25" i="1"/>
  <c r="D26" i="1"/>
  <c r="D27" i="1"/>
  <c r="E27" i="1" s="1"/>
  <c r="D28" i="1"/>
  <c r="D29" i="1"/>
  <c r="D30" i="1"/>
  <c r="D31" i="1"/>
  <c r="E31" i="1" s="1"/>
  <c r="D32" i="1"/>
  <c r="D33" i="1"/>
  <c r="D34" i="1"/>
  <c r="D35" i="1"/>
  <c r="E35" i="1" s="1"/>
  <c r="D36" i="1"/>
  <c r="D37" i="1"/>
  <c r="D38" i="1"/>
  <c r="D39" i="1"/>
  <c r="E39" i="1" s="1"/>
  <c r="D40" i="1"/>
  <c r="D41" i="1"/>
  <c r="D42" i="1"/>
  <c r="D43" i="1"/>
  <c r="E43" i="1" s="1"/>
  <c r="D44" i="1"/>
  <c r="D45" i="1"/>
  <c r="D46" i="1"/>
  <c r="D47" i="1"/>
  <c r="E47" i="1" s="1"/>
  <c r="D48" i="1"/>
  <c r="D49" i="1"/>
  <c r="D50" i="1"/>
  <c r="D51" i="1"/>
  <c r="E51" i="1" s="1"/>
  <c r="D52" i="1"/>
  <c r="D53" i="1"/>
  <c r="D54" i="1"/>
  <c r="D55" i="1"/>
  <c r="E55" i="1" s="1"/>
  <c r="D56" i="1"/>
  <c r="D57" i="1"/>
  <c r="D58" i="1"/>
  <c r="D59" i="1"/>
  <c r="E59" i="1" s="1"/>
  <c r="D60" i="1"/>
  <c r="D61" i="1"/>
  <c r="D62" i="1"/>
  <c r="D63" i="1"/>
  <c r="E63" i="1" s="1"/>
  <c r="D64" i="1"/>
  <c r="D65" i="1"/>
  <c r="D66" i="1"/>
  <c r="D67" i="1"/>
  <c r="E67" i="1" s="1"/>
  <c r="D68" i="1"/>
  <c r="D69" i="1"/>
  <c r="D70" i="1"/>
  <c r="D71" i="1"/>
  <c r="E71" i="1" s="1"/>
  <c r="D72" i="1"/>
  <c r="D73" i="1"/>
  <c r="D74" i="1"/>
  <c r="D75" i="1"/>
  <c r="E75" i="1" s="1"/>
  <c r="D76" i="1"/>
  <c r="D77" i="1"/>
  <c r="D78" i="1"/>
  <c r="D79" i="1"/>
  <c r="E79" i="1" s="1"/>
  <c r="D80" i="1"/>
  <c r="D81" i="1"/>
  <c r="D82" i="1"/>
  <c r="D83" i="1"/>
  <c r="E83" i="1" s="1"/>
  <c r="D84" i="1"/>
  <c r="D85" i="1"/>
  <c r="D86" i="1"/>
  <c r="D87" i="1"/>
  <c r="E87" i="1" s="1"/>
  <c r="D88" i="1"/>
  <c r="D89" i="1"/>
  <c r="D90" i="1"/>
  <c r="D91" i="1"/>
  <c r="E91" i="1" s="1"/>
  <c r="D92" i="1"/>
  <c r="D93" i="1"/>
  <c r="D94" i="1"/>
  <c r="D95" i="1"/>
  <c r="E95" i="1" s="1"/>
  <c r="D96" i="1"/>
  <c r="D97" i="1"/>
  <c r="D98" i="1"/>
  <c r="D99" i="1"/>
  <c r="E99" i="1" s="1"/>
  <c r="D100" i="1"/>
  <c r="D101" i="1"/>
  <c r="D2" i="1"/>
</calcChain>
</file>

<file path=xl/sharedStrings.xml><?xml version="1.0" encoding="utf-8"?>
<sst xmlns="http://schemas.openxmlformats.org/spreadsheetml/2006/main" count="532" uniqueCount="122">
  <si>
    <t>Name</t>
  </si>
  <si>
    <t>Offline Learning</t>
  </si>
  <si>
    <t>Uchenna Fagbenle</t>
  </si>
  <si>
    <t>Yusuf Sani</t>
  </si>
  <si>
    <t>Tolu Adeyemi</t>
  </si>
  <si>
    <t>Chinonso Okafor</t>
  </si>
  <si>
    <t>Zainab Agbaje</t>
  </si>
  <si>
    <t>Femi Mohammed</t>
  </si>
  <si>
    <t>Suleiman Sani</t>
  </si>
  <si>
    <t>Adeshina Lawal</t>
  </si>
  <si>
    <t>Precious Ogunbiyi</t>
  </si>
  <si>
    <t>Chidera Onyema</t>
  </si>
  <si>
    <t>Hassan Bello</t>
  </si>
  <si>
    <t>Gbenga Opara</t>
  </si>
  <si>
    <t>Halima Olawale</t>
  </si>
  <si>
    <t>Usman Okafor</t>
  </si>
  <si>
    <t>Chinonso Adelaja</t>
  </si>
  <si>
    <t>Gbenga Onyema</t>
  </si>
  <si>
    <t>Onyeka Nwachukwu</t>
  </si>
  <si>
    <t>Tolu Ali</t>
  </si>
  <si>
    <t>Chidera Ibrahim</t>
  </si>
  <si>
    <t>Halima Garba</t>
  </si>
  <si>
    <t>Chiamaka Adeyemi</t>
  </si>
  <si>
    <t>Olumide Lawal</t>
  </si>
  <si>
    <t>Ibrahim Onyema</t>
  </si>
  <si>
    <t>Usman Chukwu</t>
  </si>
  <si>
    <t>Amaka Agbaje</t>
  </si>
  <si>
    <t>Suleiman Garba</t>
  </si>
  <si>
    <t>Musa Madu</t>
  </si>
  <si>
    <t>Olamide Fashola</t>
  </si>
  <si>
    <t>Adeshina Soyinka</t>
  </si>
  <si>
    <t>Gbenga Yahaya</t>
  </si>
  <si>
    <t>Zainab Ali</t>
  </si>
  <si>
    <t>Precious Ali</t>
  </si>
  <si>
    <t>Fatima Okonkwo</t>
  </si>
  <si>
    <t>Zainab Eze</t>
  </si>
  <si>
    <t>Chinonso Ogunleye</t>
  </si>
  <si>
    <t>Mustapha Ibrahim</t>
  </si>
  <si>
    <t>Halima Sani</t>
  </si>
  <si>
    <t>Funke Oshodi</t>
  </si>
  <si>
    <t>Ayomide Abubakar</t>
  </si>
  <si>
    <t>Bola Odukoya</t>
  </si>
  <si>
    <t>Bola Okonkwo</t>
  </si>
  <si>
    <t>Ahmed Oshodi</t>
  </si>
  <si>
    <t>Maryam Adeyemi</t>
  </si>
  <si>
    <t>Chinonso Bello</t>
  </si>
  <si>
    <t>Kabir Ekwueme</t>
  </si>
  <si>
    <t>Halima Odukoya</t>
  </si>
  <si>
    <t>Uchenna Okeke</t>
  </si>
  <si>
    <t>Zainab Okafor</t>
  </si>
  <si>
    <t>Usman Mohammed</t>
  </si>
  <si>
    <t>Gbenga Lawal</t>
  </si>
  <si>
    <t>Yetunde Balogun</t>
  </si>
  <si>
    <t>Hauwa Fagbenle</t>
  </si>
  <si>
    <t>Tolu Bello</t>
  </si>
  <si>
    <t>Gbenga Abubakar</t>
  </si>
  <si>
    <t>Yusuf Obi</t>
  </si>
  <si>
    <t>Kabir Abubakar</t>
  </si>
  <si>
    <t>Femi Onyema</t>
  </si>
  <si>
    <t>Zainab Bello</t>
  </si>
  <si>
    <t>Musa Sani</t>
  </si>
  <si>
    <t>Emeka Okafor</t>
  </si>
  <si>
    <t>Maryam Nwankwo</t>
  </si>
  <si>
    <t>Ifeanyi Anyanwu</t>
  </si>
  <si>
    <t>Precious Umar</t>
  </si>
  <si>
    <t>Ifeanyi Balogun</t>
  </si>
  <si>
    <t>Usman Adeyemi</t>
  </si>
  <si>
    <t>Abdul Fagbenle</t>
  </si>
  <si>
    <t>Yetunde Sani</t>
  </si>
  <si>
    <t>Hassan Adelaja</t>
  </si>
  <si>
    <t>Adeshina Agbaje</t>
  </si>
  <si>
    <t>Aliyu Okeke</t>
  </si>
  <si>
    <t>Gbenga Anyanwu</t>
  </si>
  <si>
    <t>Onyeka Uzoho</t>
  </si>
  <si>
    <t>Olumide Agbaje</t>
  </si>
  <si>
    <t>Aliyu Soyinka</t>
  </si>
  <si>
    <t>Zainab Obi</t>
  </si>
  <si>
    <t>Amaka Lawal</t>
  </si>
  <si>
    <t>Uchenna Olawale</t>
  </si>
  <si>
    <t>Mustapha Bello</t>
  </si>
  <si>
    <t>Funke Ekwueme</t>
  </si>
  <si>
    <t>Ahmed Odukoya</t>
  </si>
  <si>
    <t>Ngozi Mohammed</t>
  </si>
  <si>
    <t>Ngozi Opara</t>
  </si>
  <si>
    <t>Suleiman Oshodi</t>
  </si>
  <si>
    <t>Chidera Ali</t>
  </si>
  <si>
    <t>Kabir Onyema</t>
  </si>
  <si>
    <t>Yetunde Umar</t>
  </si>
  <si>
    <t>Bola Agbaje</t>
  </si>
  <si>
    <t>Chiamaka Olawale</t>
  </si>
  <si>
    <t>Yetunde Odukoya</t>
  </si>
  <si>
    <t>Tolu Opara</t>
  </si>
  <si>
    <t>Samuel Mohammed</t>
  </si>
  <si>
    <t>Tolu Nwankwo</t>
  </si>
  <si>
    <t>Kehinde Ekwueme</t>
  </si>
  <si>
    <t>Ngozi Obi</t>
  </si>
  <si>
    <t>Seyi Eze</t>
  </si>
  <si>
    <t>Yes</t>
  </si>
  <si>
    <t>No</t>
  </si>
  <si>
    <t>I don't care</t>
  </si>
  <si>
    <t>Age</t>
  </si>
  <si>
    <t>Online learning</t>
  </si>
  <si>
    <t>Access to learning platform</t>
  </si>
  <si>
    <t>Internet</t>
  </si>
  <si>
    <t>Struggle due to No captions</t>
  </si>
  <si>
    <t>Can't afford it</t>
  </si>
  <si>
    <t>No Caption</t>
  </si>
  <si>
    <t>caption-available</t>
  </si>
  <si>
    <t>Unbothered</t>
  </si>
  <si>
    <t>Parent</t>
  </si>
  <si>
    <t>Needed-Caption</t>
  </si>
  <si>
    <t>Count of Name</t>
  </si>
  <si>
    <t>17-21</t>
  </si>
  <si>
    <t>22-26</t>
  </si>
  <si>
    <t>27-31</t>
  </si>
  <si>
    <t>32-36</t>
  </si>
  <si>
    <t>37-41</t>
  </si>
  <si>
    <t>42-46</t>
  </si>
  <si>
    <t>Count of Offline Learning</t>
  </si>
  <si>
    <t>Count of Online learning</t>
  </si>
  <si>
    <t>Count of Parent</t>
  </si>
  <si>
    <t>Count of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</si>
</sst>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3C148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0" fillId="0" borderId="0" xfId="0"/>
    <xf numFmtId="0" fontId="0" fillId="0" borderId="0" xfId="0" pivotButton="1"/>
    <xf numFmtId="0" fontId="0" fillId="0" borderId="0" xfId="0" applyNumberFormat="1"/>
    <xf numFmtId="0" fontId="0" fillId="2" borderId="0" xfId="0" applyFill="1"/>
  </cellXfs>
  <cellStyles count="1">
    <cellStyle name="Normal" xfId="0" builtinId="0"/>
  </cellStyles>
  <dxfs count="1">
    <dxf>
      <alignment horizontal="left" vertical="bottom" textRotation="0" wrapText="0" indent="0" justifyLastLine="0" shrinkToFit="0" readingOrder="0"/>
    </dxf>
  </dxfs>
  <tableStyles count="0" defaultTableStyle="TableStyleMedium9" defaultPivotStyle="PivotStyleLight16"/>
  <colors>
    <mruColors>
      <color rgb="FF3C14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[survery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offline</a:t>
            </a:r>
            <a:r>
              <a:rPr lang="en-US" sz="1100" b="1" baseline="0"/>
              <a:t>-learning Yes(s) vs No(s)</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Pivot!$A$2:$A$7</c:f>
              <c:strCache>
                <c:ptCount val="6"/>
                <c:pt idx="0">
                  <c:v>42-46</c:v>
                </c:pt>
                <c:pt idx="1">
                  <c:v>37-41</c:v>
                </c:pt>
                <c:pt idx="2">
                  <c:v>32-36</c:v>
                </c:pt>
                <c:pt idx="3">
                  <c:v>27-31</c:v>
                </c:pt>
                <c:pt idx="4">
                  <c:v>22-26</c:v>
                </c:pt>
                <c:pt idx="5">
                  <c:v>17-21</c:v>
                </c:pt>
              </c:strCache>
            </c:strRef>
          </c:cat>
          <c:val>
            <c:numRef>
              <c:f>Pivot!$B$2:$B$7</c:f>
              <c:numCache>
                <c:formatCode>General</c:formatCode>
                <c:ptCount val="6"/>
                <c:pt idx="0">
                  <c:v>23</c:v>
                </c:pt>
                <c:pt idx="1">
                  <c:v>16</c:v>
                </c:pt>
                <c:pt idx="2">
                  <c:v>16</c:v>
                </c:pt>
                <c:pt idx="3">
                  <c:v>17</c:v>
                </c:pt>
                <c:pt idx="4">
                  <c:v>14</c:v>
                </c:pt>
                <c:pt idx="5">
                  <c:v>14</c:v>
                </c:pt>
              </c:numCache>
            </c:numRef>
          </c:val>
          <c:extLst>
            <c:ext xmlns:c16="http://schemas.microsoft.com/office/drawing/2014/chart" uri="{C3380CC4-5D6E-409C-BE32-E72D297353CC}">
              <c16:uniqueId val="{00000002-8ED4-4766-B3CE-DDE6E9C90327}"/>
            </c:ext>
          </c:extLst>
        </c:ser>
        <c:dLbls>
          <c:showLegendKey val="0"/>
          <c:showVal val="0"/>
          <c:showCatName val="0"/>
          <c:showSerName val="0"/>
          <c:showPercent val="0"/>
          <c:showBubbleSize val="0"/>
        </c:dLbls>
        <c:gapWidth val="219"/>
        <c:overlap val="-27"/>
        <c:axId val="999245968"/>
        <c:axId val="999241392"/>
      </c:barChart>
      <c:catAx>
        <c:axId val="99924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41392"/>
        <c:crosses val="autoZero"/>
        <c:auto val="1"/>
        <c:lblAlgn val="ctr"/>
        <c:lblOffset val="100"/>
        <c:noMultiLvlLbl val="0"/>
      </c:catAx>
      <c:valAx>
        <c:axId val="99924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[survery Dashboard.xlsx]Pivot!PivotTable3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baseline="0">
                <a:effectLst/>
              </a:rPr>
              <a:t>offline-learning Yes(s) vs No(s)</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Pivot!$B$27</c:f>
              <c:strCache>
                <c:ptCount val="1"/>
                <c:pt idx="0">
                  <c:v>Total</c:v>
                </c:pt>
              </c:strCache>
            </c:strRef>
          </c:tx>
          <c:spPr>
            <a:solidFill>
              <a:schemeClr val="accent1"/>
            </a:solidFill>
            <a:ln>
              <a:noFill/>
            </a:ln>
            <a:effectLst/>
          </c:spPr>
          <c:invertIfNegative val="0"/>
          <c:cat>
            <c:strRef>
              <c:f>Pivot!$A$28:$A$33</c:f>
              <c:strCache>
                <c:ptCount val="6"/>
                <c:pt idx="0">
                  <c:v>17-21</c:v>
                </c:pt>
                <c:pt idx="1">
                  <c:v>22-26</c:v>
                </c:pt>
                <c:pt idx="2">
                  <c:v>27-31</c:v>
                </c:pt>
                <c:pt idx="3">
                  <c:v>32-36</c:v>
                </c:pt>
                <c:pt idx="4">
                  <c:v>37-41</c:v>
                </c:pt>
                <c:pt idx="5">
                  <c:v>42-46</c:v>
                </c:pt>
              </c:strCache>
            </c:strRef>
          </c:cat>
          <c:val>
            <c:numRef>
              <c:f>Pivot!$B$28:$B$33</c:f>
              <c:numCache>
                <c:formatCode>General</c:formatCode>
                <c:ptCount val="6"/>
                <c:pt idx="0">
                  <c:v>14</c:v>
                </c:pt>
                <c:pt idx="1">
                  <c:v>14</c:v>
                </c:pt>
                <c:pt idx="2">
                  <c:v>17</c:v>
                </c:pt>
                <c:pt idx="3">
                  <c:v>16</c:v>
                </c:pt>
                <c:pt idx="4">
                  <c:v>16</c:v>
                </c:pt>
                <c:pt idx="5">
                  <c:v>23</c:v>
                </c:pt>
              </c:numCache>
            </c:numRef>
          </c:val>
          <c:extLst>
            <c:ext xmlns:c16="http://schemas.microsoft.com/office/drawing/2014/chart" uri="{C3380CC4-5D6E-409C-BE32-E72D297353CC}">
              <c16:uniqueId val="{00000006-FD03-4C48-AA5C-C6584924243D}"/>
            </c:ext>
          </c:extLst>
        </c:ser>
        <c:dLbls>
          <c:showLegendKey val="0"/>
          <c:showVal val="0"/>
          <c:showCatName val="0"/>
          <c:showSerName val="0"/>
          <c:showPercent val="0"/>
          <c:showBubbleSize val="0"/>
        </c:dLbls>
        <c:gapWidth val="182"/>
        <c:axId val="1499662384"/>
        <c:axId val="1499654064"/>
      </c:barChart>
      <c:catAx>
        <c:axId val="149966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54064"/>
        <c:crosses val="autoZero"/>
        <c:auto val="1"/>
        <c:lblAlgn val="ctr"/>
        <c:lblOffset val="100"/>
        <c:noMultiLvlLbl val="0"/>
      </c:catAx>
      <c:valAx>
        <c:axId val="149965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6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[survery 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Segoe UI" panose="020B0502040204020203" pitchFamily="34" charset="0"/>
                <a:cs typeface="Segoe UI" panose="020B0502040204020203" pitchFamily="34" charset="0"/>
              </a:rPr>
              <a:t>%</a:t>
            </a:r>
            <a:r>
              <a:rPr lang="en-US" sz="1100" b="1" baseline="0">
                <a:latin typeface="Segoe UI" panose="020B0502040204020203" pitchFamily="34" charset="0"/>
                <a:cs typeface="Segoe UI" panose="020B0502040204020203" pitchFamily="34" charset="0"/>
              </a:rPr>
              <a:t> of parents</a:t>
            </a:r>
            <a:endParaRPr lang="en-US" sz="1100" b="1">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Pivot!$B$42</c:f>
              <c:strCache>
                <c:ptCount val="1"/>
                <c:pt idx="0">
                  <c:v>Total</c:v>
                </c:pt>
              </c:strCache>
            </c:strRef>
          </c:tx>
          <c:dPt>
            <c:idx val="0"/>
            <c:bubble3D val="0"/>
            <c:spPr>
              <a:solidFill>
                <a:schemeClr val="accent1"/>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Pivot!$A$43</c:f>
              <c:strCache>
                <c:ptCount val="1"/>
                <c:pt idx="0">
                  <c:v>Needed-Caption</c:v>
                </c:pt>
              </c:strCache>
            </c:strRef>
          </c:cat>
          <c:val>
            <c:numRef>
              <c:f>Pivot!$B$43</c:f>
              <c:numCache>
                <c:formatCode>General</c:formatCode>
                <c:ptCount val="1"/>
                <c:pt idx="0">
                  <c:v>100</c:v>
                </c:pt>
              </c:numCache>
            </c:numRef>
          </c:val>
          <c:extLst>
            <c:ext xmlns:c16="http://schemas.microsoft.com/office/drawing/2014/chart" uri="{C3380CC4-5D6E-409C-BE32-E72D297353CC}">
              <c16:uniqueId val="{00000002-0A7A-42F8-B941-C3CAC36AE28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[survery Dashboard.xlsx]Pivot!PivotTable5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Response</a:t>
            </a:r>
            <a:r>
              <a:rPr lang="en-US" sz="1000" baseline="0"/>
              <a:t> towards Internet accessibility</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Pivot!$B$60</c:f>
              <c:strCache>
                <c:ptCount val="1"/>
                <c:pt idx="0">
                  <c:v>Total</c:v>
                </c:pt>
              </c:strCache>
            </c:strRef>
          </c:tx>
          <c:spPr>
            <a:solidFill>
              <a:srgbClr val="00B050"/>
            </a:solidFill>
          </c:spPr>
          <c:dPt>
            <c:idx val="0"/>
            <c:bubble3D val="0"/>
            <c:spPr>
              <a:solidFill>
                <a:srgbClr val="00B050"/>
              </a:solidFill>
              <a:ln w="19050">
                <a:solidFill>
                  <a:schemeClr val="lt1"/>
                </a:solidFill>
              </a:ln>
              <a:effectLst/>
            </c:spPr>
          </c:dPt>
          <c:dPt>
            <c:idx val="1"/>
            <c:bubble3D val="0"/>
            <c:spPr>
              <a:solidFill>
                <a:schemeClr val="accent2"/>
              </a:solidFill>
              <a:ln w="19050">
                <a:solidFill>
                  <a:schemeClr val="lt1"/>
                </a:solidFill>
              </a:ln>
              <a:effectLst/>
            </c:spPr>
          </c:dPt>
          <c:cat>
            <c:strRef>
              <c:f>Pivot!$A$61:$A$62</c:f>
              <c:strCache>
                <c:ptCount val="2"/>
                <c:pt idx="0">
                  <c:v>Can't afford it</c:v>
                </c:pt>
                <c:pt idx="1">
                  <c:v>No</c:v>
                </c:pt>
              </c:strCache>
            </c:strRef>
          </c:cat>
          <c:val>
            <c:numRef>
              <c:f>Pivot!$B$61:$B$62</c:f>
              <c:numCache>
                <c:formatCode>General</c:formatCode>
                <c:ptCount val="2"/>
                <c:pt idx="0">
                  <c:v>98</c:v>
                </c:pt>
                <c:pt idx="1">
                  <c:v>2</c:v>
                </c:pt>
              </c:numCache>
            </c:numRef>
          </c:val>
          <c:extLst>
            <c:ext xmlns:c16="http://schemas.microsoft.com/office/drawing/2014/chart" uri="{C3380CC4-5D6E-409C-BE32-E72D297353CC}">
              <c16:uniqueId val="{00000003-BB01-499B-B36D-3995C843D74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[survery Dashboard.xlsx]Pivot!PivotTable4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Segoe UI" panose="020B0502040204020203" pitchFamily="34" charset="0"/>
                <a:cs typeface="Segoe UI" panose="020B0502040204020203" pitchFamily="34" charset="0"/>
              </a:rPr>
              <a:t>%</a:t>
            </a:r>
            <a:r>
              <a:rPr lang="en-US" sz="1100" b="1" baseline="0">
                <a:latin typeface="Segoe UI" panose="020B0502040204020203" pitchFamily="34" charset="0"/>
                <a:cs typeface="Segoe UI" panose="020B0502040204020203" pitchFamily="34" charset="0"/>
              </a:rPr>
              <a:t> of parents</a:t>
            </a:r>
            <a:endParaRPr lang="en-US" sz="1100" b="1">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50"/>
          </a:solidFill>
          <a:ln w="19050">
            <a:solidFill>
              <a:schemeClr val="lt1"/>
            </a:solidFill>
          </a:ln>
          <a:effectLst/>
        </c:spPr>
      </c:pivotFmt>
    </c:pivotFmts>
    <c:plotArea>
      <c:layout/>
      <c:doughnutChart>
        <c:varyColors val="1"/>
        <c:ser>
          <c:idx val="0"/>
          <c:order val="0"/>
          <c:tx>
            <c:strRef>
              <c:f>Pivot!$B$42</c:f>
              <c:strCache>
                <c:ptCount val="1"/>
                <c:pt idx="0">
                  <c:v>Total</c:v>
                </c:pt>
              </c:strCache>
            </c:strRef>
          </c:tx>
          <c:dPt>
            <c:idx val="0"/>
            <c:bubble3D val="0"/>
            <c:spPr>
              <a:solidFill>
                <a:srgbClr val="00B050"/>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Pivot!$A$43</c:f>
              <c:strCache>
                <c:ptCount val="1"/>
                <c:pt idx="0">
                  <c:v>Needed-Caption</c:v>
                </c:pt>
              </c:strCache>
            </c:strRef>
          </c:cat>
          <c:val>
            <c:numRef>
              <c:f>Pivot!$B$43</c:f>
              <c:numCache>
                <c:formatCode>General</c:formatCode>
                <c:ptCount val="1"/>
                <c:pt idx="0">
                  <c:v>100</c:v>
                </c:pt>
              </c:numCache>
            </c:numRef>
          </c:val>
          <c:extLst>
            <c:ext xmlns:c16="http://schemas.microsoft.com/office/drawing/2014/chart" uri="{C3380CC4-5D6E-409C-BE32-E72D297353CC}">
              <c16:uniqueId val="{00000004-5620-48F3-A014-18D996CD39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rgbClr val="3C148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[survery Dashboard.xlsx]Pivot!PivotTable1</c:name>
    <c:fmtId val="2"/>
  </c:pivotSource>
  <c:chart>
    <c:title>
      <c:tx>
        <c:rich>
          <a:bodyPr rot="0" spcFirstLastPara="1" vertOverflow="ellipsis" vert="horz" wrap="square" anchor="ctr" anchorCtr="1"/>
          <a:lstStyle/>
          <a:p>
            <a:pPr>
              <a:defRPr sz="1400" b="1" i="0" u="none" strike="noStrike" kern="1200" spc="0" baseline="0">
                <a:solidFill>
                  <a:srgbClr val="3C1481"/>
                </a:solidFill>
                <a:latin typeface="+mn-lt"/>
                <a:ea typeface="+mn-ea"/>
                <a:cs typeface="+mn-cs"/>
              </a:defRPr>
            </a:pPr>
            <a:r>
              <a:rPr lang="en-US" sz="1100" b="1">
                <a:solidFill>
                  <a:srgbClr val="3C1481"/>
                </a:solidFill>
              </a:rPr>
              <a:t>offline</a:t>
            </a:r>
            <a:r>
              <a:rPr lang="en-US" sz="1100" b="1" baseline="0">
                <a:solidFill>
                  <a:srgbClr val="3C1481"/>
                </a:solidFill>
              </a:rPr>
              <a:t>-learning Yes(s) vs No(s) by Age</a:t>
            </a:r>
            <a:endParaRPr lang="en-US" sz="1100" b="1">
              <a:solidFill>
                <a:srgbClr val="3C148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8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3C14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rgbClr val="3C1481"/>
            </a:solidFill>
            <a:ln>
              <a:noFill/>
            </a:ln>
            <a:effectLst/>
          </c:spPr>
          <c:invertIfNegative val="0"/>
          <c:cat>
            <c:strRef>
              <c:f>Pivot!$A$2:$A$7</c:f>
              <c:strCache>
                <c:ptCount val="6"/>
                <c:pt idx="0">
                  <c:v>42-46</c:v>
                </c:pt>
                <c:pt idx="1">
                  <c:v>37-41</c:v>
                </c:pt>
                <c:pt idx="2">
                  <c:v>32-36</c:v>
                </c:pt>
                <c:pt idx="3">
                  <c:v>27-31</c:v>
                </c:pt>
                <c:pt idx="4">
                  <c:v>22-26</c:v>
                </c:pt>
                <c:pt idx="5">
                  <c:v>17-21</c:v>
                </c:pt>
              </c:strCache>
            </c:strRef>
          </c:cat>
          <c:val>
            <c:numRef>
              <c:f>Pivot!$B$2:$B$7</c:f>
              <c:numCache>
                <c:formatCode>General</c:formatCode>
                <c:ptCount val="6"/>
                <c:pt idx="0">
                  <c:v>23</c:v>
                </c:pt>
                <c:pt idx="1">
                  <c:v>16</c:v>
                </c:pt>
                <c:pt idx="2">
                  <c:v>16</c:v>
                </c:pt>
                <c:pt idx="3">
                  <c:v>17</c:v>
                </c:pt>
                <c:pt idx="4">
                  <c:v>14</c:v>
                </c:pt>
                <c:pt idx="5">
                  <c:v>14</c:v>
                </c:pt>
              </c:numCache>
            </c:numRef>
          </c:val>
          <c:extLst>
            <c:ext xmlns:c16="http://schemas.microsoft.com/office/drawing/2014/chart" uri="{C3380CC4-5D6E-409C-BE32-E72D297353CC}">
              <c16:uniqueId val="{00000008-CE60-45D4-921D-15C331251A8F}"/>
            </c:ext>
          </c:extLst>
        </c:ser>
        <c:dLbls>
          <c:showLegendKey val="0"/>
          <c:showVal val="0"/>
          <c:showCatName val="0"/>
          <c:showSerName val="0"/>
          <c:showPercent val="0"/>
          <c:showBubbleSize val="0"/>
        </c:dLbls>
        <c:gapWidth val="219"/>
        <c:overlap val="-27"/>
        <c:axId val="999245968"/>
        <c:axId val="999241392"/>
      </c:barChart>
      <c:catAx>
        <c:axId val="99924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9241392"/>
        <c:crosses val="autoZero"/>
        <c:auto val="1"/>
        <c:lblAlgn val="ctr"/>
        <c:lblOffset val="100"/>
        <c:noMultiLvlLbl val="0"/>
      </c:catAx>
      <c:valAx>
        <c:axId val="99924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92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rgbClr val="3C148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[survery Dashboard.xlsx]Pivot!PivotTable3</c:name>
    <c:fmtId val="3"/>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sz="1100" b="1">
                <a:solidFill>
                  <a:schemeClr val="accent1">
                    <a:lumMod val="50000"/>
                  </a:schemeClr>
                </a:solidFill>
              </a:rPr>
              <a:t>offline-learning Yes(s) vs No(s) by 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C148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Pivot!$B$27</c:f>
              <c:strCache>
                <c:ptCount val="1"/>
                <c:pt idx="0">
                  <c:v>Total</c:v>
                </c:pt>
              </c:strCache>
            </c:strRef>
          </c:tx>
          <c:spPr>
            <a:solidFill>
              <a:srgbClr val="3C1481"/>
            </a:solidFill>
            <a:ln>
              <a:noFill/>
            </a:ln>
            <a:effectLst/>
          </c:spPr>
          <c:invertIfNegative val="0"/>
          <c:cat>
            <c:strRef>
              <c:f>Pivot!$A$28:$A$33</c:f>
              <c:strCache>
                <c:ptCount val="6"/>
                <c:pt idx="0">
                  <c:v>17-21</c:v>
                </c:pt>
                <c:pt idx="1">
                  <c:v>22-26</c:v>
                </c:pt>
                <c:pt idx="2">
                  <c:v>27-31</c:v>
                </c:pt>
                <c:pt idx="3">
                  <c:v>32-36</c:v>
                </c:pt>
                <c:pt idx="4">
                  <c:v>37-41</c:v>
                </c:pt>
                <c:pt idx="5">
                  <c:v>42-46</c:v>
                </c:pt>
              </c:strCache>
            </c:strRef>
          </c:cat>
          <c:val>
            <c:numRef>
              <c:f>Pivot!$B$28:$B$33</c:f>
              <c:numCache>
                <c:formatCode>General</c:formatCode>
                <c:ptCount val="6"/>
                <c:pt idx="0">
                  <c:v>14</c:v>
                </c:pt>
                <c:pt idx="1">
                  <c:v>14</c:v>
                </c:pt>
                <c:pt idx="2">
                  <c:v>17</c:v>
                </c:pt>
                <c:pt idx="3">
                  <c:v>16</c:v>
                </c:pt>
                <c:pt idx="4">
                  <c:v>16</c:v>
                </c:pt>
                <c:pt idx="5">
                  <c:v>23</c:v>
                </c:pt>
              </c:numCache>
            </c:numRef>
          </c:val>
          <c:extLst>
            <c:ext xmlns:c16="http://schemas.microsoft.com/office/drawing/2014/chart" uri="{C3380CC4-5D6E-409C-BE32-E72D297353CC}">
              <c16:uniqueId val="{00000006-EB67-4552-BDD4-BFAF9304C4CA}"/>
            </c:ext>
          </c:extLst>
        </c:ser>
        <c:dLbls>
          <c:showLegendKey val="0"/>
          <c:showVal val="0"/>
          <c:showCatName val="0"/>
          <c:showSerName val="0"/>
          <c:showPercent val="0"/>
          <c:showBubbleSize val="0"/>
        </c:dLbls>
        <c:gapWidth val="182"/>
        <c:axId val="1499662384"/>
        <c:axId val="1499654064"/>
      </c:barChart>
      <c:catAx>
        <c:axId val="149966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81"/>
                </a:solidFill>
                <a:latin typeface="+mn-lt"/>
                <a:ea typeface="+mn-ea"/>
                <a:cs typeface="+mn-cs"/>
              </a:defRPr>
            </a:pPr>
            <a:endParaRPr lang="en-US"/>
          </a:p>
        </c:txPr>
        <c:crossAx val="1499654064"/>
        <c:crosses val="autoZero"/>
        <c:auto val="1"/>
        <c:lblAlgn val="ctr"/>
        <c:lblOffset val="100"/>
        <c:noMultiLvlLbl val="0"/>
      </c:catAx>
      <c:valAx>
        <c:axId val="1499654064"/>
        <c:scaling>
          <c:orientation val="minMax"/>
        </c:scaling>
        <c:delete val="0"/>
        <c:axPos val="b"/>
        <c:majorGridlines>
          <c:spPr>
            <a:ln w="9525" cap="flat" cmpd="sng" algn="ctr">
              <a:solidFill>
                <a:schemeClr val="accent6">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81"/>
                </a:solidFill>
                <a:latin typeface="+mn-lt"/>
                <a:ea typeface="+mn-ea"/>
                <a:cs typeface="+mn-cs"/>
              </a:defRPr>
            </a:pPr>
            <a:endParaRPr lang="en-US"/>
          </a:p>
        </c:txPr>
        <c:crossAx val="149966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rgbClr val="3C1481"/>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[survery Dashboard.xlsx]Pivot!PivotTable5</c:name>
    <c:fmtId val="11"/>
  </c:pivotSource>
  <c:chart>
    <c:title>
      <c:tx>
        <c:rich>
          <a:bodyPr rot="0" spcFirstLastPara="1" vertOverflow="ellipsis" vert="horz" wrap="square" anchor="ctr" anchorCtr="1"/>
          <a:lstStyle/>
          <a:p>
            <a:pPr>
              <a:defRPr sz="1400" b="0" i="0" u="none" strike="noStrike" kern="1200" spc="0" baseline="0">
                <a:solidFill>
                  <a:srgbClr val="3C1481"/>
                </a:solidFill>
                <a:latin typeface="+mn-lt"/>
                <a:ea typeface="+mn-ea"/>
                <a:cs typeface="+mn-cs"/>
              </a:defRPr>
            </a:pPr>
            <a:r>
              <a:rPr lang="en-US" sz="1100" b="1">
                <a:solidFill>
                  <a:srgbClr val="3C1481"/>
                </a:solidFill>
                <a:latin typeface="Segoe UI" panose="020B0502040204020203" pitchFamily="34" charset="0"/>
                <a:cs typeface="Segoe UI" panose="020B0502040204020203" pitchFamily="34" charset="0"/>
              </a:rPr>
              <a:t>Response</a:t>
            </a:r>
            <a:r>
              <a:rPr lang="en-US" sz="1100" b="1" baseline="0">
                <a:solidFill>
                  <a:srgbClr val="3C1481"/>
                </a:solidFill>
                <a:latin typeface="Segoe UI" panose="020B0502040204020203" pitchFamily="34" charset="0"/>
                <a:cs typeface="Segoe UI" panose="020B0502040204020203" pitchFamily="34" charset="0"/>
              </a:rPr>
              <a:t> towards Internet accessibility</a:t>
            </a:r>
            <a:endParaRPr lang="en-US" sz="1100" b="1">
              <a:solidFill>
                <a:srgbClr val="3C148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81"/>
              </a:solidFill>
              <a:latin typeface="+mn-lt"/>
              <a:ea typeface="+mn-ea"/>
              <a:cs typeface="+mn-cs"/>
            </a:defRPr>
          </a:pPr>
          <a:endParaRPr lang="en-US"/>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B050"/>
          </a:solidFill>
          <a:ln w="19050">
            <a:solidFill>
              <a:srgbClr val="3C148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rgbClr val="3C1481"/>
            </a:solidFill>
          </a:ln>
          <a:effectLst/>
        </c:spPr>
      </c:pivotFmt>
      <c:pivotFmt>
        <c:idx val="7"/>
        <c:spPr>
          <a:solidFill>
            <a:schemeClr val="accent1"/>
          </a:solidFill>
          <a:ln w="19050">
            <a:solidFill>
              <a:srgbClr val="3C1481"/>
            </a:solidFill>
          </a:ln>
          <a:effectLst/>
        </c:spPr>
      </c:pivotFmt>
    </c:pivotFmts>
    <c:plotArea>
      <c:layout/>
      <c:doughnutChart>
        <c:varyColors val="1"/>
        <c:ser>
          <c:idx val="0"/>
          <c:order val="0"/>
          <c:tx>
            <c:strRef>
              <c:f>Pivot!$B$60</c:f>
              <c:strCache>
                <c:ptCount val="1"/>
                <c:pt idx="0">
                  <c:v>Total</c:v>
                </c:pt>
              </c:strCache>
            </c:strRef>
          </c:tx>
          <c:spPr>
            <a:solidFill>
              <a:srgbClr val="00B050"/>
            </a:solidFill>
            <a:ln>
              <a:solidFill>
                <a:srgbClr val="3C1481"/>
              </a:solidFill>
            </a:ln>
          </c:spPr>
          <c:dPt>
            <c:idx val="0"/>
            <c:bubble3D val="0"/>
            <c:spPr>
              <a:solidFill>
                <a:schemeClr val="accent6"/>
              </a:solidFill>
              <a:ln w="19050">
                <a:solidFill>
                  <a:srgbClr val="3C1481"/>
                </a:solidFill>
              </a:ln>
              <a:effectLst/>
            </c:spPr>
          </c:dPt>
          <c:dPt>
            <c:idx val="1"/>
            <c:bubble3D val="0"/>
            <c:spPr>
              <a:solidFill>
                <a:schemeClr val="accent2"/>
              </a:solidFill>
              <a:ln w="19050">
                <a:solidFill>
                  <a:srgbClr val="3C1481"/>
                </a:solidFill>
              </a:ln>
              <a:effectLst/>
            </c:spPr>
          </c:dPt>
          <c:cat>
            <c:strRef>
              <c:f>Pivot!$A$61:$A$62</c:f>
              <c:strCache>
                <c:ptCount val="2"/>
                <c:pt idx="0">
                  <c:v>Can't afford it</c:v>
                </c:pt>
                <c:pt idx="1">
                  <c:v>No</c:v>
                </c:pt>
              </c:strCache>
            </c:strRef>
          </c:cat>
          <c:val>
            <c:numRef>
              <c:f>Pivot!$B$61:$B$62</c:f>
              <c:numCache>
                <c:formatCode>General</c:formatCode>
                <c:ptCount val="2"/>
                <c:pt idx="0">
                  <c:v>98</c:v>
                </c:pt>
                <c:pt idx="1">
                  <c:v>2</c:v>
                </c:pt>
              </c:numCache>
            </c:numRef>
          </c:val>
          <c:extLst>
            <c:ext xmlns:c16="http://schemas.microsoft.com/office/drawing/2014/chart" uri="{C3380CC4-5D6E-409C-BE32-E72D297353CC}">
              <c16:uniqueId val="{00000006-82DF-43F3-9AA3-46CCC2A78D2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rgbClr val="3C148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jp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1181099</xdr:colOff>
      <xdr:row>0</xdr:row>
      <xdr:rowOff>166686</xdr:rowOff>
    </xdr:from>
    <xdr:to>
      <xdr:col>13</xdr:col>
      <xdr:colOff>66674</xdr:colOff>
      <xdr:row>16</xdr:row>
      <xdr:rowOff>57149</xdr:rowOff>
    </xdr:to>
    <xdr:graphicFrame macro="">
      <xdr:nvGraphicFramePr>
        <xdr:cNvPr id="2" name="Chart 1">
          <a:extLst>
            <a:ext uri="{FF2B5EF4-FFF2-40B4-BE49-F238E27FC236}">
              <a16:creationId xmlns:a16="http://schemas.microsoft.com/office/drawing/2014/main" id="{7C1C7F83-26DA-4E40-8A23-6AB33E441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1238250</xdr:colOff>
      <xdr:row>18</xdr:row>
      <xdr:rowOff>85725</xdr:rowOff>
    </xdr:from>
    <xdr:to>
      <xdr:col>13</xdr:col>
      <xdr:colOff>28575</xdr:colOff>
      <xdr:row>36</xdr:row>
      <xdr:rowOff>19050</xdr:rowOff>
    </xdr:to>
    <xdr:graphicFrame macro="">
      <xdr:nvGraphicFramePr>
        <xdr:cNvPr id="4" name="Chart 3">
          <a:extLst>
            <a:ext uri="{FF2B5EF4-FFF2-40B4-BE49-F238E27FC236}">
              <a16:creationId xmlns:a16="http://schemas.microsoft.com/office/drawing/2014/main" id="{F06ABB78-11A5-499F-8EC8-7A0E9A0B8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933450</xdr:colOff>
      <xdr:row>37</xdr:row>
      <xdr:rowOff>185737</xdr:rowOff>
    </xdr:from>
    <xdr:to>
      <xdr:col>10</xdr:col>
      <xdr:colOff>361950</xdr:colOff>
      <xdr:row>52</xdr:row>
      <xdr:rowOff>71437</xdr:rowOff>
    </xdr:to>
    <xdr:graphicFrame macro="">
      <xdr:nvGraphicFramePr>
        <xdr:cNvPr id="5" name="Chart 4">
          <a:extLst>
            <a:ext uri="{FF2B5EF4-FFF2-40B4-BE49-F238E27FC236}">
              <a16:creationId xmlns:a16="http://schemas.microsoft.com/office/drawing/2014/main" id="{B1B7CFC7-1F4C-407C-AD5B-A4E798F31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200025</xdr:colOff>
      <xdr:row>54</xdr:row>
      <xdr:rowOff>52387</xdr:rowOff>
    </xdr:from>
    <xdr:to>
      <xdr:col>13</xdr:col>
      <xdr:colOff>590550</xdr:colOff>
      <xdr:row>68</xdr:row>
      <xdr:rowOff>128587</xdr:rowOff>
    </xdr:to>
    <xdr:graphicFrame macro="">
      <xdr:nvGraphicFramePr>
        <xdr:cNvPr id="6" name="Chart 5">
          <a:extLst>
            <a:ext uri="{FF2B5EF4-FFF2-40B4-BE49-F238E27FC236}">
              <a16:creationId xmlns:a16="http://schemas.microsoft.com/office/drawing/2014/main" id="{66CD2463-C630-430E-9FBD-22062E5EE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19</xdr:row>
      <xdr:rowOff>57150</xdr:rowOff>
    </xdr:from>
    <xdr:to>
      <xdr:col>1</xdr:col>
      <xdr:colOff>19049</xdr:colOff>
      <xdr:row>25</xdr:row>
      <xdr:rowOff>161925</xdr:rowOff>
    </xdr:to>
    <mc:AlternateContent xmlns:mc="http://schemas.openxmlformats.org/markup-compatibility/2006">
      <mc:Choice xmlns:a14="http://schemas.microsoft.com/office/drawing/2010/main" Requires="a14">
        <xdr:graphicFrame macro="">
          <xdr:nvGraphicFramePr>
            <xdr:cNvPr id="9" name="Access to learning platform">
              <a:extLst>
                <a:ext uri="{FF2B5EF4-FFF2-40B4-BE49-F238E27FC236}">
                  <a16:creationId xmlns:a16="http://schemas.microsoft.com/office/drawing/2014/main" id="{B260BC7A-1A80-4D90-88B6-EAFBA4B47D29}"/>
                </a:ext>
              </a:extLst>
            </xdr:cNvPr>
            <xdr:cNvGraphicFramePr/>
          </xdr:nvGraphicFramePr>
          <xdr:xfrm>
            <a:off x="0" y="0"/>
            <a:ext cx="0" cy="0"/>
          </xdr:xfrm>
          <a:graphic>
            <a:graphicData uri="http://schemas.microsoft.com/office/drawing/2010/slicer">
              <sle:slicer xmlns:sle="http://schemas.microsoft.com/office/drawing/2010/slicer" name="Access to learning platform"/>
            </a:graphicData>
          </a:graphic>
        </xdr:graphicFrame>
      </mc:Choice>
      <mc:Fallback>
        <xdr:sp macro="" textlink="">
          <xdr:nvSpPr>
            <xdr:cNvPr id="0" name=""/>
            <xdr:cNvSpPr>
              <a:spLocks noTextEdit="1"/>
            </xdr:cNvSpPr>
          </xdr:nvSpPr>
          <xdr:spPr>
            <a:xfrm>
              <a:off x="0" y="3676650"/>
              <a:ext cx="1876424"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161926</xdr:rowOff>
    </xdr:from>
    <xdr:to>
      <xdr:col>1</xdr:col>
      <xdr:colOff>9525</xdr:colOff>
      <xdr:row>32</xdr:row>
      <xdr:rowOff>104776</xdr:rowOff>
    </xdr:to>
    <mc:AlternateContent xmlns:mc="http://schemas.openxmlformats.org/markup-compatibility/2006">
      <mc:Choice xmlns:a14="http://schemas.microsoft.com/office/drawing/2010/main" Requires="a14">
        <xdr:graphicFrame macro="">
          <xdr:nvGraphicFramePr>
            <xdr:cNvPr id="10" name="Internet">
              <a:extLst>
                <a:ext uri="{FF2B5EF4-FFF2-40B4-BE49-F238E27FC236}">
                  <a16:creationId xmlns:a16="http://schemas.microsoft.com/office/drawing/2014/main" id="{7F7D8713-4074-4379-8D10-5BE4B317BBA2}"/>
                </a:ext>
              </a:extLst>
            </xdr:cNvPr>
            <xdr:cNvGraphicFramePr/>
          </xdr:nvGraphicFramePr>
          <xdr:xfrm>
            <a:off x="0" y="0"/>
            <a:ext cx="0" cy="0"/>
          </xdr:xfrm>
          <a:graphic>
            <a:graphicData uri="http://schemas.microsoft.com/office/drawing/2010/slicer">
              <sle:slicer xmlns:sle="http://schemas.microsoft.com/office/drawing/2010/slicer" name="Internet"/>
            </a:graphicData>
          </a:graphic>
        </xdr:graphicFrame>
      </mc:Choice>
      <mc:Fallback>
        <xdr:sp macro="" textlink="">
          <xdr:nvSpPr>
            <xdr:cNvPr id="0" name=""/>
            <xdr:cNvSpPr>
              <a:spLocks noTextEdit="1"/>
            </xdr:cNvSpPr>
          </xdr:nvSpPr>
          <xdr:spPr>
            <a:xfrm>
              <a:off x="0" y="4924426"/>
              <a:ext cx="18669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152401</xdr:rowOff>
    </xdr:from>
    <xdr:to>
      <xdr:col>0</xdr:col>
      <xdr:colOff>1847851</xdr:colOff>
      <xdr:row>19</xdr:row>
      <xdr:rowOff>19051</xdr:rowOff>
    </xdr:to>
    <mc:AlternateContent xmlns:mc="http://schemas.openxmlformats.org/markup-compatibility/2006">
      <mc:Choice xmlns:a14="http://schemas.microsoft.com/office/drawing/2010/main" Requires="a14">
        <xdr:graphicFrame macro="">
          <xdr:nvGraphicFramePr>
            <xdr:cNvPr id="11" name="Struggle due to No captions">
              <a:extLst>
                <a:ext uri="{FF2B5EF4-FFF2-40B4-BE49-F238E27FC236}">
                  <a16:creationId xmlns:a16="http://schemas.microsoft.com/office/drawing/2014/main" id="{38A359A4-9B36-4E5C-A797-ED0C9CCEFFD6}"/>
                </a:ext>
              </a:extLst>
            </xdr:cNvPr>
            <xdr:cNvGraphicFramePr/>
          </xdr:nvGraphicFramePr>
          <xdr:xfrm>
            <a:off x="0" y="0"/>
            <a:ext cx="0" cy="0"/>
          </xdr:xfrm>
          <a:graphic>
            <a:graphicData uri="http://schemas.microsoft.com/office/drawing/2010/slicer">
              <sle:slicer xmlns:sle="http://schemas.microsoft.com/office/drawing/2010/slicer" name="Struggle due to No captions"/>
            </a:graphicData>
          </a:graphic>
        </xdr:graphicFrame>
      </mc:Choice>
      <mc:Fallback>
        <xdr:sp macro="" textlink="">
          <xdr:nvSpPr>
            <xdr:cNvPr id="0" name=""/>
            <xdr:cNvSpPr>
              <a:spLocks noTextEdit="1"/>
            </xdr:cNvSpPr>
          </xdr:nvSpPr>
          <xdr:spPr>
            <a:xfrm>
              <a:off x="0" y="2438401"/>
              <a:ext cx="1847851"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219075</xdr:colOff>
      <xdr:row>10</xdr:row>
      <xdr:rowOff>38100</xdr:rowOff>
    </xdr:from>
    <xdr:to>
      <xdr:col>16</xdr:col>
      <xdr:colOff>457200</xdr:colOff>
      <xdr:row>21</xdr:row>
      <xdr:rowOff>95249</xdr:rowOff>
    </xdr:to>
    <xdr:graphicFrame macro="">
      <xdr:nvGraphicFramePr>
        <xdr:cNvPr id="4" name="Chart 3">
          <a:extLst>
            <a:ext uri="{FF2B5EF4-FFF2-40B4-BE49-F238E27FC236}">
              <a16:creationId xmlns:a16="http://schemas.microsoft.com/office/drawing/2014/main" id="{D11821B0-C499-4B60-92AA-E0D99F920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38099</xdr:colOff>
      <xdr:row>21</xdr:row>
      <xdr:rowOff>123825</xdr:rowOff>
    </xdr:from>
    <xdr:to>
      <xdr:col>16</xdr:col>
      <xdr:colOff>447675</xdr:colOff>
      <xdr:row>35</xdr:row>
      <xdr:rowOff>19051</xdr:rowOff>
    </xdr:to>
    <xdr:graphicFrame macro="">
      <xdr:nvGraphicFramePr>
        <xdr:cNvPr id="2" name="Chart 1">
          <a:extLst>
            <a:ext uri="{FF2B5EF4-FFF2-40B4-BE49-F238E27FC236}">
              <a16:creationId xmlns:a16="http://schemas.microsoft.com/office/drawing/2014/main" id="{065B87DE-C3A3-4201-A908-99D145CDE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6</xdr:row>
      <xdr:rowOff>0</xdr:rowOff>
    </xdr:from>
    <xdr:to>
      <xdr:col>8</xdr:col>
      <xdr:colOff>123825</xdr:colOff>
      <xdr:row>21</xdr:row>
      <xdr:rowOff>76200</xdr:rowOff>
    </xdr:to>
    <xdr:graphicFrame macro="">
      <xdr:nvGraphicFramePr>
        <xdr:cNvPr id="3" name="Chart 2">
          <a:extLst>
            <a:ext uri="{FF2B5EF4-FFF2-40B4-BE49-F238E27FC236}">
              <a16:creationId xmlns:a16="http://schemas.microsoft.com/office/drawing/2014/main" id="{834BB77C-A026-4604-B6B6-653EB6D18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228601</xdr:colOff>
      <xdr:row>5</xdr:row>
      <xdr:rowOff>180975</xdr:rowOff>
    </xdr:from>
    <xdr:to>
      <xdr:col>16</xdr:col>
      <xdr:colOff>457200</xdr:colOff>
      <xdr:row>10</xdr:row>
      <xdr:rowOff>9525</xdr:rowOff>
    </xdr:to>
    <xdr:grpSp>
      <xdr:nvGrpSpPr>
        <xdr:cNvPr id="8" name="Group 7">
          <a:extLst>
            <a:ext uri="{FF2B5EF4-FFF2-40B4-BE49-F238E27FC236}">
              <a16:creationId xmlns:a16="http://schemas.microsoft.com/office/drawing/2014/main" id="{0A8B2A7A-0301-4046-A3EF-371A9BA52C93}"/>
            </a:ext>
          </a:extLst>
        </xdr:cNvPr>
        <xdr:cNvGrpSpPr/>
      </xdr:nvGrpSpPr>
      <xdr:grpSpPr>
        <a:xfrm>
          <a:off x="8791576" y="1133475"/>
          <a:ext cx="2666999" cy="781050"/>
          <a:chOff x="5676901" y="1276350"/>
          <a:chExt cx="2819400" cy="666749"/>
        </a:xfrm>
        <a:solidFill>
          <a:schemeClr val="accent6">
            <a:lumMod val="20000"/>
            <a:lumOff val="80000"/>
          </a:schemeClr>
        </a:solidFill>
      </xdr:grpSpPr>
      <xdr:sp macro="" textlink="">
        <xdr:nvSpPr>
          <xdr:cNvPr id="6" name="Rectangle 5">
            <a:extLst>
              <a:ext uri="{FF2B5EF4-FFF2-40B4-BE49-F238E27FC236}">
                <a16:creationId xmlns:a16="http://schemas.microsoft.com/office/drawing/2014/main" id="{9F13BF3A-AFEF-4BB5-94C9-0E9C59724F80}"/>
              </a:ext>
            </a:extLst>
          </xdr:cNvPr>
          <xdr:cNvSpPr/>
        </xdr:nvSpPr>
        <xdr:spPr>
          <a:xfrm>
            <a:off x="5676901" y="1276350"/>
            <a:ext cx="2819400" cy="657225"/>
          </a:xfrm>
          <a:prstGeom prst="rect">
            <a:avLst/>
          </a:prstGeom>
          <a:grp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A23">
        <xdr:nvSpPr>
          <xdr:cNvPr id="7" name="TextBox 6">
            <a:extLst>
              <a:ext uri="{FF2B5EF4-FFF2-40B4-BE49-F238E27FC236}">
                <a16:creationId xmlns:a16="http://schemas.microsoft.com/office/drawing/2014/main" id="{C6C9E2A0-147D-4D6A-BC4E-017345F9AC35}"/>
              </a:ext>
            </a:extLst>
          </xdr:cNvPr>
          <xdr:cNvSpPr txBox="1"/>
        </xdr:nvSpPr>
        <xdr:spPr>
          <a:xfrm>
            <a:off x="5772150" y="1381124"/>
            <a:ext cx="2676525" cy="5619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FF0000"/>
                </a:solidFill>
                <a:latin typeface="Calibri"/>
                <a:ea typeface="Calibri"/>
                <a:cs typeface="Calibri"/>
              </a:rPr>
              <a:t>Deaf</a:t>
            </a:r>
            <a:r>
              <a:rPr lang="en-US" sz="1400" b="1" i="0" u="none" strike="noStrike" baseline="0">
                <a:solidFill>
                  <a:srgbClr val="FF0000"/>
                </a:solidFill>
                <a:latin typeface="Calibri"/>
                <a:ea typeface="Calibri"/>
                <a:cs typeface="Calibri"/>
              </a:rPr>
              <a:t> Student that took Survery</a:t>
            </a:r>
            <a:endParaRPr lang="en-US" sz="1400" b="1" i="0" u="none" strike="noStrike">
              <a:solidFill>
                <a:srgbClr val="FF0000"/>
              </a:solidFill>
              <a:latin typeface="Calibri"/>
              <a:ea typeface="Calibri"/>
              <a:cs typeface="Calibri"/>
            </a:endParaRPr>
          </a:p>
          <a:p>
            <a:pPr algn="ctr"/>
            <a:fld id="{B5162C9B-17E7-4994-948A-8D77CEFF4FFA}" type="TxLink">
              <a:rPr lang="en-US" sz="1400" b="1" i="0" u="none" strike="noStrike">
                <a:solidFill>
                  <a:srgbClr val="FF0000"/>
                </a:solidFill>
                <a:latin typeface="Calibri"/>
                <a:ea typeface="Calibri"/>
                <a:cs typeface="Calibri"/>
              </a:rPr>
              <a:pPr algn="ctr"/>
              <a:t>100</a:t>
            </a:fld>
            <a:endParaRPr lang="en-US" sz="1400" b="1">
              <a:solidFill>
                <a:srgbClr val="FF0000"/>
              </a:solidFill>
            </a:endParaRPr>
          </a:p>
        </xdr:txBody>
      </xdr:sp>
    </xdr:grpSp>
    <xdr:clientData/>
  </xdr:twoCellAnchor>
  <xdr:twoCellAnchor>
    <xdr:from>
      <xdr:col>8</xdr:col>
      <xdr:colOff>157163</xdr:colOff>
      <xdr:row>6</xdr:row>
      <xdr:rowOff>1</xdr:rowOff>
    </xdr:from>
    <xdr:to>
      <xdr:col>12</xdr:col>
      <xdr:colOff>176213</xdr:colOff>
      <xdr:row>21</xdr:row>
      <xdr:rowOff>85725</xdr:rowOff>
    </xdr:to>
    <xdr:graphicFrame macro="">
      <xdr:nvGraphicFramePr>
        <xdr:cNvPr id="12" name="Chart 11">
          <a:extLst>
            <a:ext uri="{FF2B5EF4-FFF2-40B4-BE49-F238E27FC236}">
              <a16:creationId xmlns:a16="http://schemas.microsoft.com/office/drawing/2014/main" id="{FB9B1DB5-E8F2-4CC7-8BF8-7FB4D2D87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0</xdr:row>
      <xdr:rowOff>19050</xdr:rowOff>
    </xdr:from>
    <xdr:to>
      <xdr:col>16</xdr:col>
      <xdr:colOff>438150</xdr:colOff>
      <xdr:row>5</xdr:row>
      <xdr:rowOff>95250</xdr:rowOff>
    </xdr:to>
    <xdr:sp macro="" textlink="">
      <xdr:nvSpPr>
        <xdr:cNvPr id="15" name="Rectangle 14">
          <a:extLst>
            <a:ext uri="{FF2B5EF4-FFF2-40B4-BE49-F238E27FC236}">
              <a16:creationId xmlns:a16="http://schemas.microsoft.com/office/drawing/2014/main" id="{D2B95FE0-5749-434F-9C3C-15BFE6E7BF55}"/>
            </a:ext>
          </a:extLst>
        </xdr:cNvPr>
        <xdr:cNvSpPr/>
      </xdr:nvSpPr>
      <xdr:spPr>
        <a:xfrm>
          <a:off x="9525" y="19050"/>
          <a:ext cx="11430000" cy="1028700"/>
        </a:xfrm>
        <a:prstGeom prst="rect">
          <a:avLst/>
        </a:prstGeom>
        <a:solidFill>
          <a:srgbClr val="3C148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a:p>
        <a:p>
          <a:pPr algn="l"/>
          <a:r>
            <a:rPr lang="en-US" sz="2400" b="1">
              <a:solidFill>
                <a:schemeClr val="accent6">
                  <a:lumMod val="75000"/>
                </a:schemeClr>
              </a:solidFill>
            </a:rPr>
            <a:t>User Research</a:t>
          </a:r>
          <a:r>
            <a:rPr lang="en-US" sz="2400" b="1" baseline="0">
              <a:solidFill>
                <a:schemeClr val="accent6">
                  <a:lumMod val="75000"/>
                </a:schemeClr>
              </a:solidFill>
            </a:rPr>
            <a:t>, Survery &amp; Interview Data from Deaf Learners and Parent</a:t>
          </a:r>
          <a:endParaRPr lang="en-US" sz="2400" b="1">
            <a:solidFill>
              <a:schemeClr val="accent6">
                <a:lumMod val="75000"/>
              </a:schemeClr>
            </a:solidFill>
          </a:endParaRPr>
        </a:p>
      </xdr:txBody>
    </xdr:sp>
    <xdr:clientData/>
  </xdr:twoCellAnchor>
  <xdr:twoCellAnchor editAs="oneCell">
    <xdr:from>
      <xdr:col>0</xdr:col>
      <xdr:colOff>0</xdr:colOff>
      <xdr:row>5</xdr:row>
      <xdr:rowOff>85724</xdr:rowOff>
    </xdr:from>
    <xdr:to>
      <xdr:col>1</xdr:col>
      <xdr:colOff>9525</xdr:colOff>
      <xdr:row>12</xdr:row>
      <xdr:rowOff>129135</xdr:rowOff>
    </xdr:to>
    <xdr:pic>
      <xdr:nvPicPr>
        <xdr:cNvPr id="17" name="Picture 16">
          <a:extLst>
            <a:ext uri="{FF2B5EF4-FFF2-40B4-BE49-F238E27FC236}">
              <a16:creationId xmlns:a16="http://schemas.microsoft.com/office/drawing/2014/main" id="{27936275-7A7C-44B1-846A-9F63F2251E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038224"/>
          <a:ext cx="1866900" cy="1376911"/>
        </a:xfrm>
        <a:prstGeom prst="rect">
          <a:avLst/>
        </a:prstGeom>
      </xdr:spPr>
    </xdr:pic>
    <xdr:clientData/>
  </xdr:twoCellAnchor>
  <xdr:twoCellAnchor editAs="oneCell">
    <xdr:from>
      <xdr:col>13</xdr:col>
      <xdr:colOff>526887</xdr:colOff>
      <xdr:row>0</xdr:row>
      <xdr:rowOff>9525</xdr:rowOff>
    </xdr:from>
    <xdr:to>
      <xdr:col>16</xdr:col>
      <xdr:colOff>438151</xdr:colOff>
      <xdr:row>5</xdr:row>
      <xdr:rowOff>114300</xdr:rowOff>
    </xdr:to>
    <xdr:pic>
      <xdr:nvPicPr>
        <xdr:cNvPr id="19" name="Picture 18">
          <a:extLst>
            <a:ext uri="{FF2B5EF4-FFF2-40B4-BE49-F238E27FC236}">
              <a16:creationId xmlns:a16="http://schemas.microsoft.com/office/drawing/2014/main" id="{B80AFE5C-A601-44C4-B5AB-E91F5D19488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699462" y="9525"/>
          <a:ext cx="1740064" cy="1057275"/>
        </a:xfrm>
        <a:prstGeom prst="rect">
          <a:avLst/>
        </a:prstGeom>
      </xdr:spPr>
    </xdr:pic>
    <xdr:clientData/>
  </xdr:twoCellAnchor>
  <xdr:twoCellAnchor>
    <xdr:from>
      <xdr:col>0</xdr:col>
      <xdr:colOff>28575</xdr:colOff>
      <xdr:row>32</xdr:row>
      <xdr:rowOff>161925</xdr:rowOff>
    </xdr:from>
    <xdr:to>
      <xdr:col>0</xdr:col>
      <xdr:colOff>1752600</xdr:colOff>
      <xdr:row>34</xdr:row>
      <xdr:rowOff>95250</xdr:rowOff>
    </xdr:to>
    <xdr:sp macro="" textlink="">
      <xdr:nvSpPr>
        <xdr:cNvPr id="20" name="TextBox 19">
          <a:extLst>
            <a:ext uri="{FF2B5EF4-FFF2-40B4-BE49-F238E27FC236}">
              <a16:creationId xmlns:a16="http://schemas.microsoft.com/office/drawing/2014/main" id="{0F5C51D5-4612-43EB-BDF7-2D13800B5F08}"/>
            </a:ext>
          </a:extLst>
        </xdr:cNvPr>
        <xdr:cNvSpPr txBox="1"/>
      </xdr:nvSpPr>
      <xdr:spPr>
        <a:xfrm>
          <a:off x="28575" y="6257925"/>
          <a:ext cx="1724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Updated </a:t>
          </a:r>
          <a:r>
            <a:rPr lang="en-US" sz="1200" b="1" baseline="0">
              <a:solidFill>
                <a:schemeClr val="bg1"/>
              </a:solidFill>
            </a:rPr>
            <a:t> 01/09.2025</a:t>
          </a:r>
          <a:endParaRPr lang="en-US" sz="12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1.729351620372" createdVersion="7" refreshedVersion="7" minRefreshableVersion="3" recordCount="100" xr:uid="{5F37E7CE-4257-4258-B1D6-CF440CA0CCE6}">
  <cacheSource type="worksheet">
    <worksheetSource name="Table1"/>
  </cacheSource>
  <cacheFields count="8">
    <cacheField name="Name" numFmtId="0">
      <sharedItems count="95">
        <s v="Uchenna Fagbenle"/>
        <s v="Yusuf Sani"/>
        <s v="Tolu Adeyemi"/>
        <s v="Chinonso Okafor"/>
        <s v="Zainab Agbaje"/>
        <s v="Femi Mohammed"/>
        <s v="Suleiman Sani"/>
        <s v="Adeshina Lawal"/>
        <s v="Precious Ogunbiyi"/>
        <s v="Chidera Onyema"/>
        <s v="Hassan Bello"/>
        <s v="Gbenga Opara"/>
        <s v="Halima Olawale"/>
        <s v="Usman Okafor"/>
        <s v="Chinonso Adelaja"/>
        <s v="Gbenga Onyema"/>
        <s v="Onyeka Nwachukwu"/>
        <s v="Tolu Ali"/>
        <s v="Chidera Ibrahim"/>
        <s v="Halima Garba"/>
        <s v="Chiamaka Adeyemi"/>
        <s v="Olumide Lawal"/>
        <s v="Ibrahim Onyema"/>
        <s v="Usman Chukwu"/>
        <s v="Amaka Agbaje"/>
        <s v="Suleiman Garba"/>
        <s v="Musa Madu"/>
        <s v="Olamide Fashola"/>
        <s v="Adeshina Soyinka"/>
        <s v="Gbenga Yahaya"/>
        <s v="Zainab Ali"/>
        <s v="Precious Ali"/>
        <s v="Fatima Okonkwo"/>
        <s v="Zainab Eze"/>
        <s v="Chinonso Ogunleye"/>
        <s v="Mustapha Ibrahim"/>
        <s v="Halima Sani"/>
        <s v="Funke Oshodi"/>
        <s v="Ayomide Abubakar"/>
        <s v="Bola Odukoya"/>
        <s v="Bola Okonkwo"/>
        <s v="Ahmed Oshodi"/>
        <s v="Maryam Adeyemi"/>
        <s v="Chinonso Bello"/>
        <s v="Kabir Ekwueme"/>
        <s v="Halima Odukoya"/>
        <s v="Uchenna Okeke"/>
        <s v="Zainab Okafor"/>
        <s v="Usman Mohammed"/>
        <s v="Gbenga Lawal"/>
        <s v="Yetunde Balogun"/>
        <s v="Hauwa Fagbenle"/>
        <s v="Tolu Bello"/>
        <s v="Gbenga Abubakar"/>
        <s v="Yusuf Obi"/>
        <s v="Kabir Abubakar"/>
        <s v="Femi Onyema"/>
        <s v="Zainab Bello"/>
        <s v="Musa Sani"/>
        <s v="Emeka Okafor"/>
        <s v="Maryam Nwankwo"/>
        <s v="Ifeanyi Anyanwu"/>
        <s v="Precious Umar"/>
        <s v="Ifeanyi Balogun"/>
        <s v="Usman Adeyemi"/>
        <s v="Abdul Fagbenle"/>
        <s v="Yetunde Sani"/>
        <s v="Hassan Adelaja"/>
        <s v="Adeshina Agbaje"/>
        <s v="Aliyu Okeke"/>
        <s v="Gbenga Anyanwu"/>
        <s v="Onyeka Uzoho"/>
        <s v="Olumide Agbaje"/>
        <s v="Aliyu Soyinka"/>
        <s v="Zainab Obi"/>
        <s v="Amaka Lawal"/>
        <s v="Uchenna Olawale"/>
        <s v="Mustapha Bello"/>
        <s v="Funke Ekwueme"/>
        <s v="Ahmed Odukoya"/>
        <s v="Ngozi Mohammed"/>
        <s v="Ngozi Opara"/>
        <s v="Suleiman Oshodi"/>
        <s v="Chidera Ali"/>
        <s v="Kabir Onyema"/>
        <s v="Yetunde Umar"/>
        <s v="Bola Agbaje"/>
        <s v="Chiamaka Olawale"/>
        <s v="Yetunde Odukoya"/>
        <s v="Tolu Opara"/>
        <s v="Samuel Mohammed"/>
        <s v="Tolu Nwankwo"/>
        <s v="Kehinde Ekwueme"/>
        <s v="Ngozi Obi"/>
        <s v="Seyi Eze"/>
      </sharedItems>
    </cacheField>
    <cacheField name="Offline Learning" numFmtId="0">
      <sharedItems count="3">
        <s v="Yes"/>
        <s v="No"/>
        <s v="I don't care"/>
      </sharedItems>
    </cacheField>
    <cacheField name="Age" numFmtId="0">
      <sharedItems containsSemiMixedTypes="0" containsString="0" containsNumber="1" containsInteger="1" minValue="17" maxValue="45" count="29">
        <n v="23"/>
        <n v="28"/>
        <n v="43"/>
        <n v="44"/>
        <n v="29"/>
        <n v="27"/>
        <n v="40"/>
        <n v="41"/>
        <n v="35"/>
        <n v="36"/>
        <n v="24"/>
        <n v="20"/>
        <n v="38"/>
        <n v="39"/>
        <n v="30"/>
        <n v="45"/>
        <n v="17"/>
        <n v="31"/>
        <n v="19"/>
        <n v="42"/>
        <n v="18"/>
        <n v="32"/>
        <n v="22"/>
        <n v="33"/>
        <n v="25"/>
        <n v="37"/>
        <n v="21"/>
        <n v="34"/>
        <n v="26"/>
      </sharedItems>
      <fieldGroup base="2">
        <rangePr startNum="17" endNum="45" groupInterval="5"/>
        <groupItems count="8">
          <s v="&lt;17"/>
          <s v="17-21"/>
          <s v="22-26"/>
          <s v="27-31"/>
          <s v="32-36"/>
          <s v="37-41"/>
          <s v="42-46"/>
          <s v="&gt;47"/>
        </groupItems>
      </fieldGroup>
    </cacheField>
    <cacheField name="Online learning" numFmtId="0">
      <sharedItems count="2">
        <s v="Not Interested"/>
        <s v="Interested"/>
      </sharedItems>
    </cacheField>
    <cacheField name="Access to learning platform" numFmtId="0">
      <sharedItems count="2">
        <s v="No"/>
        <s v="yes"/>
      </sharedItems>
    </cacheField>
    <cacheField name="Internet" numFmtId="0">
      <sharedItems count="2">
        <s v="Can't afford it"/>
        <s v="No"/>
      </sharedItems>
    </cacheField>
    <cacheField name="Struggle due to No captions" numFmtId="0">
      <sharedItems count="3">
        <s v="No Caption"/>
        <s v="caption-available"/>
        <s v="Unbothered"/>
      </sharedItems>
    </cacheField>
    <cacheField name="Parent" numFmtId="0">
      <sharedItems count="1">
        <s v="Needed-Caption"/>
      </sharedItems>
    </cacheField>
  </cacheFields>
  <extLst>
    <ext xmlns:x14="http://schemas.microsoft.com/office/spreadsheetml/2009/9/main" uri="{725AE2AE-9491-48be-B2B4-4EB974FC3084}">
      <x14:pivotCacheDefinition pivotCacheId="584343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x v="0"/>
    <x v="0"/>
  </r>
  <r>
    <x v="1"/>
    <x v="0"/>
    <x v="1"/>
    <x v="0"/>
    <x v="0"/>
    <x v="0"/>
    <x v="0"/>
    <x v="0"/>
  </r>
  <r>
    <x v="2"/>
    <x v="0"/>
    <x v="2"/>
    <x v="0"/>
    <x v="0"/>
    <x v="0"/>
    <x v="1"/>
    <x v="0"/>
  </r>
  <r>
    <x v="3"/>
    <x v="0"/>
    <x v="3"/>
    <x v="0"/>
    <x v="0"/>
    <x v="0"/>
    <x v="0"/>
    <x v="0"/>
  </r>
  <r>
    <x v="4"/>
    <x v="1"/>
    <x v="4"/>
    <x v="1"/>
    <x v="1"/>
    <x v="0"/>
    <x v="1"/>
    <x v="0"/>
  </r>
  <r>
    <x v="5"/>
    <x v="1"/>
    <x v="5"/>
    <x v="1"/>
    <x v="1"/>
    <x v="1"/>
    <x v="0"/>
    <x v="0"/>
  </r>
  <r>
    <x v="6"/>
    <x v="2"/>
    <x v="6"/>
    <x v="1"/>
    <x v="1"/>
    <x v="0"/>
    <x v="1"/>
    <x v="0"/>
  </r>
  <r>
    <x v="7"/>
    <x v="0"/>
    <x v="7"/>
    <x v="0"/>
    <x v="0"/>
    <x v="0"/>
    <x v="1"/>
    <x v="0"/>
  </r>
  <r>
    <x v="8"/>
    <x v="0"/>
    <x v="8"/>
    <x v="0"/>
    <x v="0"/>
    <x v="0"/>
    <x v="0"/>
    <x v="0"/>
  </r>
  <r>
    <x v="9"/>
    <x v="0"/>
    <x v="9"/>
    <x v="0"/>
    <x v="0"/>
    <x v="0"/>
    <x v="0"/>
    <x v="0"/>
  </r>
  <r>
    <x v="10"/>
    <x v="0"/>
    <x v="10"/>
    <x v="0"/>
    <x v="0"/>
    <x v="0"/>
    <x v="1"/>
    <x v="0"/>
  </r>
  <r>
    <x v="11"/>
    <x v="0"/>
    <x v="11"/>
    <x v="0"/>
    <x v="0"/>
    <x v="0"/>
    <x v="0"/>
    <x v="0"/>
  </r>
  <r>
    <x v="12"/>
    <x v="0"/>
    <x v="12"/>
    <x v="0"/>
    <x v="0"/>
    <x v="0"/>
    <x v="0"/>
    <x v="0"/>
  </r>
  <r>
    <x v="13"/>
    <x v="1"/>
    <x v="13"/>
    <x v="1"/>
    <x v="1"/>
    <x v="0"/>
    <x v="0"/>
    <x v="0"/>
  </r>
  <r>
    <x v="14"/>
    <x v="0"/>
    <x v="14"/>
    <x v="0"/>
    <x v="0"/>
    <x v="0"/>
    <x v="0"/>
    <x v="0"/>
  </r>
  <r>
    <x v="15"/>
    <x v="0"/>
    <x v="15"/>
    <x v="0"/>
    <x v="0"/>
    <x v="0"/>
    <x v="0"/>
    <x v="0"/>
  </r>
  <r>
    <x v="16"/>
    <x v="0"/>
    <x v="16"/>
    <x v="0"/>
    <x v="0"/>
    <x v="0"/>
    <x v="0"/>
    <x v="0"/>
  </r>
  <r>
    <x v="17"/>
    <x v="0"/>
    <x v="17"/>
    <x v="0"/>
    <x v="0"/>
    <x v="0"/>
    <x v="1"/>
    <x v="0"/>
  </r>
  <r>
    <x v="18"/>
    <x v="0"/>
    <x v="14"/>
    <x v="0"/>
    <x v="0"/>
    <x v="0"/>
    <x v="0"/>
    <x v="0"/>
  </r>
  <r>
    <x v="19"/>
    <x v="1"/>
    <x v="18"/>
    <x v="1"/>
    <x v="1"/>
    <x v="0"/>
    <x v="0"/>
    <x v="0"/>
  </r>
  <r>
    <x v="20"/>
    <x v="0"/>
    <x v="13"/>
    <x v="0"/>
    <x v="0"/>
    <x v="0"/>
    <x v="0"/>
    <x v="0"/>
  </r>
  <r>
    <x v="21"/>
    <x v="1"/>
    <x v="4"/>
    <x v="1"/>
    <x v="1"/>
    <x v="0"/>
    <x v="0"/>
    <x v="0"/>
  </r>
  <r>
    <x v="22"/>
    <x v="2"/>
    <x v="19"/>
    <x v="1"/>
    <x v="1"/>
    <x v="0"/>
    <x v="1"/>
    <x v="0"/>
  </r>
  <r>
    <x v="23"/>
    <x v="0"/>
    <x v="20"/>
    <x v="0"/>
    <x v="0"/>
    <x v="0"/>
    <x v="0"/>
    <x v="0"/>
  </r>
  <r>
    <x v="22"/>
    <x v="0"/>
    <x v="21"/>
    <x v="0"/>
    <x v="0"/>
    <x v="0"/>
    <x v="0"/>
    <x v="0"/>
  </r>
  <r>
    <x v="24"/>
    <x v="0"/>
    <x v="5"/>
    <x v="0"/>
    <x v="0"/>
    <x v="1"/>
    <x v="0"/>
    <x v="0"/>
  </r>
  <r>
    <x v="25"/>
    <x v="0"/>
    <x v="3"/>
    <x v="0"/>
    <x v="0"/>
    <x v="0"/>
    <x v="0"/>
    <x v="0"/>
  </r>
  <r>
    <x v="26"/>
    <x v="0"/>
    <x v="4"/>
    <x v="0"/>
    <x v="0"/>
    <x v="0"/>
    <x v="0"/>
    <x v="0"/>
  </r>
  <r>
    <x v="27"/>
    <x v="2"/>
    <x v="16"/>
    <x v="1"/>
    <x v="1"/>
    <x v="0"/>
    <x v="0"/>
    <x v="0"/>
  </r>
  <r>
    <x v="28"/>
    <x v="2"/>
    <x v="22"/>
    <x v="1"/>
    <x v="1"/>
    <x v="0"/>
    <x v="1"/>
    <x v="0"/>
  </r>
  <r>
    <x v="29"/>
    <x v="0"/>
    <x v="18"/>
    <x v="0"/>
    <x v="0"/>
    <x v="0"/>
    <x v="0"/>
    <x v="0"/>
  </r>
  <r>
    <x v="30"/>
    <x v="0"/>
    <x v="9"/>
    <x v="0"/>
    <x v="0"/>
    <x v="0"/>
    <x v="0"/>
    <x v="0"/>
  </r>
  <r>
    <x v="31"/>
    <x v="0"/>
    <x v="9"/>
    <x v="0"/>
    <x v="0"/>
    <x v="0"/>
    <x v="0"/>
    <x v="0"/>
  </r>
  <r>
    <x v="32"/>
    <x v="0"/>
    <x v="3"/>
    <x v="0"/>
    <x v="0"/>
    <x v="0"/>
    <x v="1"/>
    <x v="0"/>
  </r>
  <r>
    <x v="33"/>
    <x v="0"/>
    <x v="19"/>
    <x v="0"/>
    <x v="0"/>
    <x v="0"/>
    <x v="2"/>
    <x v="0"/>
  </r>
  <r>
    <x v="34"/>
    <x v="0"/>
    <x v="2"/>
    <x v="0"/>
    <x v="0"/>
    <x v="0"/>
    <x v="0"/>
    <x v="0"/>
  </r>
  <r>
    <x v="35"/>
    <x v="0"/>
    <x v="14"/>
    <x v="0"/>
    <x v="0"/>
    <x v="0"/>
    <x v="1"/>
    <x v="0"/>
  </r>
  <r>
    <x v="36"/>
    <x v="1"/>
    <x v="14"/>
    <x v="1"/>
    <x v="1"/>
    <x v="0"/>
    <x v="1"/>
    <x v="0"/>
  </r>
  <r>
    <x v="37"/>
    <x v="0"/>
    <x v="22"/>
    <x v="0"/>
    <x v="0"/>
    <x v="0"/>
    <x v="0"/>
    <x v="0"/>
  </r>
  <r>
    <x v="38"/>
    <x v="1"/>
    <x v="19"/>
    <x v="1"/>
    <x v="1"/>
    <x v="0"/>
    <x v="1"/>
    <x v="0"/>
  </r>
  <r>
    <x v="39"/>
    <x v="0"/>
    <x v="17"/>
    <x v="0"/>
    <x v="0"/>
    <x v="0"/>
    <x v="2"/>
    <x v="0"/>
  </r>
  <r>
    <x v="40"/>
    <x v="0"/>
    <x v="6"/>
    <x v="0"/>
    <x v="0"/>
    <x v="0"/>
    <x v="0"/>
    <x v="0"/>
  </r>
  <r>
    <x v="41"/>
    <x v="2"/>
    <x v="2"/>
    <x v="1"/>
    <x v="1"/>
    <x v="0"/>
    <x v="0"/>
    <x v="0"/>
  </r>
  <r>
    <x v="42"/>
    <x v="0"/>
    <x v="15"/>
    <x v="0"/>
    <x v="0"/>
    <x v="0"/>
    <x v="0"/>
    <x v="0"/>
  </r>
  <r>
    <x v="43"/>
    <x v="1"/>
    <x v="22"/>
    <x v="1"/>
    <x v="1"/>
    <x v="0"/>
    <x v="0"/>
    <x v="0"/>
  </r>
  <r>
    <x v="44"/>
    <x v="0"/>
    <x v="4"/>
    <x v="0"/>
    <x v="0"/>
    <x v="0"/>
    <x v="0"/>
    <x v="0"/>
  </r>
  <r>
    <x v="45"/>
    <x v="1"/>
    <x v="7"/>
    <x v="1"/>
    <x v="1"/>
    <x v="0"/>
    <x v="2"/>
    <x v="0"/>
  </r>
  <r>
    <x v="46"/>
    <x v="1"/>
    <x v="23"/>
    <x v="1"/>
    <x v="1"/>
    <x v="0"/>
    <x v="0"/>
    <x v="0"/>
  </r>
  <r>
    <x v="47"/>
    <x v="1"/>
    <x v="24"/>
    <x v="1"/>
    <x v="1"/>
    <x v="0"/>
    <x v="0"/>
    <x v="0"/>
  </r>
  <r>
    <x v="48"/>
    <x v="1"/>
    <x v="0"/>
    <x v="1"/>
    <x v="1"/>
    <x v="0"/>
    <x v="0"/>
    <x v="0"/>
  </r>
  <r>
    <x v="49"/>
    <x v="0"/>
    <x v="10"/>
    <x v="0"/>
    <x v="0"/>
    <x v="0"/>
    <x v="0"/>
    <x v="0"/>
  </r>
  <r>
    <x v="50"/>
    <x v="2"/>
    <x v="8"/>
    <x v="1"/>
    <x v="1"/>
    <x v="0"/>
    <x v="2"/>
    <x v="0"/>
  </r>
  <r>
    <x v="51"/>
    <x v="0"/>
    <x v="21"/>
    <x v="0"/>
    <x v="0"/>
    <x v="0"/>
    <x v="0"/>
    <x v="0"/>
  </r>
  <r>
    <x v="52"/>
    <x v="1"/>
    <x v="25"/>
    <x v="1"/>
    <x v="1"/>
    <x v="0"/>
    <x v="0"/>
    <x v="0"/>
  </r>
  <r>
    <x v="53"/>
    <x v="1"/>
    <x v="15"/>
    <x v="1"/>
    <x v="1"/>
    <x v="0"/>
    <x v="1"/>
    <x v="0"/>
  </r>
  <r>
    <x v="54"/>
    <x v="0"/>
    <x v="23"/>
    <x v="0"/>
    <x v="0"/>
    <x v="0"/>
    <x v="0"/>
    <x v="0"/>
  </r>
  <r>
    <x v="55"/>
    <x v="0"/>
    <x v="3"/>
    <x v="0"/>
    <x v="0"/>
    <x v="0"/>
    <x v="0"/>
    <x v="0"/>
  </r>
  <r>
    <x v="56"/>
    <x v="0"/>
    <x v="13"/>
    <x v="0"/>
    <x v="0"/>
    <x v="0"/>
    <x v="0"/>
    <x v="0"/>
  </r>
  <r>
    <x v="57"/>
    <x v="1"/>
    <x v="19"/>
    <x v="1"/>
    <x v="1"/>
    <x v="0"/>
    <x v="1"/>
    <x v="0"/>
  </r>
  <r>
    <x v="58"/>
    <x v="0"/>
    <x v="18"/>
    <x v="0"/>
    <x v="0"/>
    <x v="0"/>
    <x v="0"/>
    <x v="0"/>
  </r>
  <r>
    <x v="59"/>
    <x v="2"/>
    <x v="7"/>
    <x v="1"/>
    <x v="1"/>
    <x v="0"/>
    <x v="0"/>
    <x v="0"/>
  </r>
  <r>
    <x v="60"/>
    <x v="0"/>
    <x v="3"/>
    <x v="0"/>
    <x v="0"/>
    <x v="0"/>
    <x v="0"/>
    <x v="0"/>
  </r>
  <r>
    <x v="61"/>
    <x v="0"/>
    <x v="6"/>
    <x v="0"/>
    <x v="0"/>
    <x v="0"/>
    <x v="1"/>
    <x v="0"/>
  </r>
  <r>
    <x v="62"/>
    <x v="0"/>
    <x v="18"/>
    <x v="0"/>
    <x v="0"/>
    <x v="0"/>
    <x v="0"/>
    <x v="0"/>
  </r>
  <r>
    <x v="63"/>
    <x v="1"/>
    <x v="11"/>
    <x v="1"/>
    <x v="1"/>
    <x v="0"/>
    <x v="0"/>
    <x v="0"/>
  </r>
  <r>
    <x v="64"/>
    <x v="0"/>
    <x v="26"/>
    <x v="0"/>
    <x v="0"/>
    <x v="0"/>
    <x v="1"/>
    <x v="0"/>
  </r>
  <r>
    <x v="65"/>
    <x v="0"/>
    <x v="13"/>
    <x v="0"/>
    <x v="0"/>
    <x v="0"/>
    <x v="0"/>
    <x v="0"/>
  </r>
  <r>
    <x v="66"/>
    <x v="1"/>
    <x v="1"/>
    <x v="1"/>
    <x v="1"/>
    <x v="0"/>
    <x v="1"/>
    <x v="0"/>
  </r>
  <r>
    <x v="67"/>
    <x v="0"/>
    <x v="0"/>
    <x v="0"/>
    <x v="0"/>
    <x v="0"/>
    <x v="0"/>
    <x v="0"/>
  </r>
  <r>
    <x v="68"/>
    <x v="0"/>
    <x v="27"/>
    <x v="0"/>
    <x v="0"/>
    <x v="0"/>
    <x v="1"/>
    <x v="0"/>
  </r>
  <r>
    <x v="69"/>
    <x v="2"/>
    <x v="28"/>
    <x v="1"/>
    <x v="1"/>
    <x v="0"/>
    <x v="2"/>
    <x v="0"/>
  </r>
  <r>
    <x v="70"/>
    <x v="1"/>
    <x v="26"/>
    <x v="1"/>
    <x v="1"/>
    <x v="0"/>
    <x v="0"/>
    <x v="0"/>
  </r>
  <r>
    <x v="28"/>
    <x v="0"/>
    <x v="22"/>
    <x v="0"/>
    <x v="0"/>
    <x v="0"/>
    <x v="0"/>
    <x v="0"/>
  </r>
  <r>
    <x v="71"/>
    <x v="2"/>
    <x v="16"/>
    <x v="1"/>
    <x v="1"/>
    <x v="0"/>
    <x v="1"/>
    <x v="0"/>
  </r>
  <r>
    <x v="72"/>
    <x v="0"/>
    <x v="25"/>
    <x v="0"/>
    <x v="0"/>
    <x v="0"/>
    <x v="1"/>
    <x v="0"/>
  </r>
  <r>
    <x v="62"/>
    <x v="1"/>
    <x v="8"/>
    <x v="1"/>
    <x v="1"/>
    <x v="0"/>
    <x v="0"/>
    <x v="0"/>
  </r>
  <r>
    <x v="73"/>
    <x v="1"/>
    <x v="9"/>
    <x v="1"/>
    <x v="1"/>
    <x v="0"/>
    <x v="0"/>
    <x v="0"/>
  </r>
  <r>
    <x v="74"/>
    <x v="1"/>
    <x v="15"/>
    <x v="1"/>
    <x v="1"/>
    <x v="0"/>
    <x v="1"/>
    <x v="0"/>
  </r>
  <r>
    <x v="75"/>
    <x v="1"/>
    <x v="10"/>
    <x v="1"/>
    <x v="1"/>
    <x v="0"/>
    <x v="0"/>
    <x v="0"/>
  </r>
  <r>
    <x v="76"/>
    <x v="0"/>
    <x v="1"/>
    <x v="0"/>
    <x v="0"/>
    <x v="0"/>
    <x v="0"/>
    <x v="0"/>
  </r>
  <r>
    <x v="77"/>
    <x v="1"/>
    <x v="19"/>
    <x v="1"/>
    <x v="1"/>
    <x v="0"/>
    <x v="0"/>
    <x v="0"/>
  </r>
  <r>
    <x v="78"/>
    <x v="1"/>
    <x v="15"/>
    <x v="1"/>
    <x v="1"/>
    <x v="0"/>
    <x v="1"/>
    <x v="0"/>
  </r>
  <r>
    <x v="42"/>
    <x v="1"/>
    <x v="1"/>
    <x v="1"/>
    <x v="1"/>
    <x v="0"/>
    <x v="1"/>
    <x v="0"/>
  </r>
  <r>
    <x v="79"/>
    <x v="0"/>
    <x v="13"/>
    <x v="0"/>
    <x v="0"/>
    <x v="0"/>
    <x v="1"/>
    <x v="0"/>
  </r>
  <r>
    <x v="80"/>
    <x v="0"/>
    <x v="4"/>
    <x v="0"/>
    <x v="0"/>
    <x v="0"/>
    <x v="0"/>
    <x v="0"/>
  </r>
  <r>
    <x v="81"/>
    <x v="0"/>
    <x v="2"/>
    <x v="0"/>
    <x v="0"/>
    <x v="0"/>
    <x v="0"/>
    <x v="0"/>
  </r>
  <r>
    <x v="82"/>
    <x v="1"/>
    <x v="23"/>
    <x v="1"/>
    <x v="1"/>
    <x v="0"/>
    <x v="0"/>
    <x v="0"/>
  </r>
  <r>
    <x v="83"/>
    <x v="1"/>
    <x v="23"/>
    <x v="1"/>
    <x v="1"/>
    <x v="0"/>
    <x v="2"/>
    <x v="0"/>
  </r>
  <r>
    <x v="84"/>
    <x v="0"/>
    <x v="10"/>
    <x v="0"/>
    <x v="0"/>
    <x v="0"/>
    <x v="0"/>
    <x v="0"/>
  </r>
  <r>
    <x v="85"/>
    <x v="0"/>
    <x v="3"/>
    <x v="0"/>
    <x v="0"/>
    <x v="0"/>
    <x v="0"/>
    <x v="0"/>
  </r>
  <r>
    <x v="86"/>
    <x v="0"/>
    <x v="27"/>
    <x v="0"/>
    <x v="0"/>
    <x v="0"/>
    <x v="0"/>
    <x v="0"/>
  </r>
  <r>
    <x v="87"/>
    <x v="1"/>
    <x v="19"/>
    <x v="1"/>
    <x v="1"/>
    <x v="0"/>
    <x v="1"/>
    <x v="0"/>
  </r>
  <r>
    <x v="88"/>
    <x v="0"/>
    <x v="6"/>
    <x v="0"/>
    <x v="0"/>
    <x v="0"/>
    <x v="1"/>
    <x v="0"/>
  </r>
  <r>
    <x v="89"/>
    <x v="2"/>
    <x v="6"/>
    <x v="1"/>
    <x v="1"/>
    <x v="0"/>
    <x v="0"/>
    <x v="0"/>
  </r>
  <r>
    <x v="90"/>
    <x v="0"/>
    <x v="15"/>
    <x v="0"/>
    <x v="0"/>
    <x v="0"/>
    <x v="0"/>
    <x v="0"/>
  </r>
  <r>
    <x v="91"/>
    <x v="0"/>
    <x v="2"/>
    <x v="0"/>
    <x v="0"/>
    <x v="0"/>
    <x v="0"/>
    <x v="0"/>
  </r>
  <r>
    <x v="92"/>
    <x v="1"/>
    <x v="11"/>
    <x v="1"/>
    <x v="1"/>
    <x v="0"/>
    <x v="0"/>
    <x v="0"/>
  </r>
  <r>
    <x v="10"/>
    <x v="0"/>
    <x v="20"/>
    <x v="0"/>
    <x v="0"/>
    <x v="0"/>
    <x v="1"/>
    <x v="0"/>
  </r>
  <r>
    <x v="93"/>
    <x v="2"/>
    <x v="9"/>
    <x v="1"/>
    <x v="1"/>
    <x v="0"/>
    <x v="2"/>
    <x v="0"/>
  </r>
  <r>
    <x v="94"/>
    <x v="1"/>
    <x v="22"/>
    <x v="1"/>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33AE43-B0E4-4770-96E4-2CEF49B3E953}" name="PivotTable5"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2">
  <location ref="A60:B62" firstHeaderRow="1" firstDataRow="1" firstDataCol="1"/>
  <pivotFields count="8">
    <pivotField compact="0" outline="0" showAll="0" defaultSubtotal="0">
      <items count="95">
        <item x="65"/>
        <item x="68"/>
        <item x="7"/>
        <item x="28"/>
        <item x="79"/>
        <item x="41"/>
        <item x="69"/>
        <item x="73"/>
        <item x="24"/>
        <item x="75"/>
        <item x="38"/>
        <item x="86"/>
        <item x="39"/>
        <item x="40"/>
        <item x="20"/>
        <item x="87"/>
        <item x="83"/>
        <item x="18"/>
        <item x="9"/>
        <item x="14"/>
        <item x="43"/>
        <item x="34"/>
        <item x="3"/>
        <item x="59"/>
        <item x="32"/>
        <item x="5"/>
        <item x="56"/>
        <item x="78"/>
        <item x="37"/>
        <item x="53"/>
        <item x="70"/>
        <item x="49"/>
        <item x="15"/>
        <item x="11"/>
        <item x="29"/>
        <item x="19"/>
        <item x="45"/>
        <item x="12"/>
        <item x="36"/>
        <item x="67"/>
        <item x="10"/>
        <item x="51"/>
        <item x="22"/>
        <item x="61"/>
        <item x="63"/>
        <item x="55"/>
        <item x="44"/>
        <item x="84"/>
        <item x="92"/>
        <item x="42"/>
        <item x="60"/>
        <item x="26"/>
        <item x="58"/>
        <item x="77"/>
        <item x="35"/>
        <item x="80"/>
        <item x="93"/>
        <item x="81"/>
        <item x="27"/>
        <item x="72"/>
        <item x="21"/>
        <item x="16"/>
        <item x="71"/>
        <item x="31"/>
        <item x="8"/>
        <item x="62"/>
        <item x="90"/>
        <item x="94"/>
        <item x="25"/>
        <item x="82"/>
        <item x="6"/>
        <item x="2"/>
        <item x="17"/>
        <item x="52"/>
        <item x="91"/>
        <item x="89"/>
        <item x="0"/>
        <item x="46"/>
        <item x="76"/>
        <item x="64"/>
        <item x="23"/>
        <item x="48"/>
        <item x="13"/>
        <item x="50"/>
        <item x="88"/>
        <item x="66"/>
        <item x="85"/>
        <item x="54"/>
        <item x="1"/>
        <item x="4"/>
        <item x="30"/>
        <item x="57"/>
        <item x="33"/>
        <item x="74"/>
        <item x="47"/>
      </items>
    </pivotField>
    <pivotField compact="0" outline="0" showAll="0" defaultSubtotal="0">
      <items count="3">
        <item x="2"/>
        <item h="1" x="1"/>
        <item h="1" x="0"/>
      </items>
    </pivotField>
    <pivotField compact="0" outline="0" showAll="0" sortType="ascending" defaultSubtotal="0">
      <items count="8">
        <item x="0"/>
        <item x="7"/>
        <item x="1"/>
        <item x="2"/>
        <item x="3"/>
        <item x="4"/>
        <item x="5"/>
        <item x="6"/>
      </items>
    </pivotField>
    <pivotField compact="0" outline="0" showAll="0" defaultSubtotal="0">
      <items count="2">
        <item x="1"/>
        <item x="0"/>
      </items>
    </pivotField>
    <pivotField compact="0" outline="0" showAll="0" defaultSubtotal="0">
      <items count="2">
        <item x="0"/>
        <item x="1"/>
      </items>
    </pivotField>
    <pivotField axis="axisRow" dataField="1" compact="0" outline="0" showAll="0" defaultSubtotal="0">
      <items count="2">
        <item x="0"/>
        <item x="1"/>
      </items>
    </pivotField>
    <pivotField compact="0" outline="0" showAll="0" defaultSubtotal="0">
      <items count="3">
        <item x="1"/>
        <item x="0"/>
        <item x="2"/>
      </items>
    </pivotField>
    <pivotField compact="0" outline="0" showAll="0" defaultSubtotal="0">
      <items count="1">
        <item x="0"/>
      </items>
    </pivotField>
  </pivotFields>
  <rowFields count="1">
    <field x="5"/>
  </rowFields>
  <rowItems count="2">
    <i>
      <x/>
    </i>
    <i>
      <x v="1"/>
    </i>
  </rowItems>
  <colItems count="1">
    <i/>
  </colItems>
  <dataFields count="1">
    <dataField name="Count of Internet" fld="5" subtotal="count" baseField="0" baseItem="0"/>
  </dataFields>
  <chartFormats count="5">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5" count="1" selected="0">
            <x v="0"/>
          </reference>
        </references>
      </pivotArea>
    </chartFormat>
    <chartFormat chart="11" format="7">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08727D-DF14-41FD-9455-7D7E463F00F0}" name="PivotTable4"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A42:B43" firstHeaderRow="1" firstDataRow="1" firstDataCol="1"/>
  <pivotFields count="8">
    <pivotField compact="0" outline="0" showAll="0" defaultSubtotal="0">
      <items count="95">
        <item x="65"/>
        <item x="68"/>
        <item x="7"/>
        <item x="28"/>
        <item x="79"/>
        <item x="41"/>
        <item x="69"/>
        <item x="73"/>
        <item x="24"/>
        <item x="75"/>
        <item x="38"/>
        <item x="86"/>
        <item x="39"/>
        <item x="40"/>
        <item x="20"/>
        <item x="87"/>
        <item x="83"/>
        <item x="18"/>
        <item x="9"/>
        <item x="14"/>
        <item x="43"/>
        <item x="34"/>
        <item x="3"/>
        <item x="59"/>
        <item x="32"/>
        <item x="5"/>
        <item x="56"/>
        <item x="78"/>
        <item x="37"/>
        <item x="53"/>
        <item x="70"/>
        <item x="49"/>
        <item x="15"/>
        <item x="11"/>
        <item x="29"/>
        <item x="19"/>
        <item x="45"/>
        <item x="12"/>
        <item x="36"/>
        <item x="67"/>
        <item x="10"/>
        <item x="51"/>
        <item x="22"/>
        <item x="61"/>
        <item x="63"/>
        <item x="55"/>
        <item x="44"/>
        <item x="84"/>
        <item x="92"/>
        <item x="42"/>
        <item x="60"/>
        <item x="26"/>
        <item x="58"/>
        <item x="77"/>
        <item x="35"/>
        <item x="80"/>
        <item x="93"/>
        <item x="81"/>
        <item x="27"/>
        <item x="72"/>
        <item x="21"/>
        <item x="16"/>
        <item x="71"/>
        <item x="31"/>
        <item x="8"/>
        <item x="62"/>
        <item x="90"/>
        <item x="94"/>
        <item x="25"/>
        <item x="82"/>
        <item x="6"/>
        <item x="2"/>
        <item x="17"/>
        <item x="52"/>
        <item x="91"/>
        <item x="89"/>
        <item x="0"/>
        <item x="46"/>
        <item x="76"/>
        <item x="64"/>
        <item x="23"/>
        <item x="48"/>
        <item x="13"/>
        <item x="50"/>
        <item x="88"/>
        <item x="66"/>
        <item x="85"/>
        <item x="54"/>
        <item x="1"/>
        <item x="4"/>
        <item x="30"/>
        <item x="57"/>
        <item x="33"/>
        <item x="74"/>
        <item x="47"/>
      </items>
    </pivotField>
    <pivotField compact="0" outline="0" showAll="0" defaultSubtotal="0">
      <items count="3">
        <item x="2"/>
        <item h="1" x="1"/>
        <item h="1" x="0"/>
      </items>
    </pivotField>
    <pivotField compact="0" outline="0" showAll="0" sortType="ascending" defaultSubtotal="0">
      <items count="8">
        <item x="0"/>
        <item x="7"/>
        <item x="1"/>
        <item x="2"/>
        <item x="3"/>
        <item x="4"/>
        <item x="5"/>
        <item x="6"/>
      </items>
    </pivotField>
    <pivotField compact="0" outline="0" showAll="0" defaultSubtotal="0">
      <items count="2">
        <item x="1"/>
        <item x="0"/>
      </items>
    </pivotField>
    <pivotField compact="0" outline="0" showAll="0" defaultSubtotal="0">
      <items count="2">
        <item x="0"/>
        <item x="1"/>
      </items>
    </pivotField>
    <pivotField compact="0" outline="0" showAll="0" defaultSubtotal="0">
      <items count="2">
        <item x="0"/>
        <item x="1"/>
      </items>
    </pivotField>
    <pivotField compact="0" outline="0" showAll="0" defaultSubtotal="0">
      <items count="3">
        <item x="1"/>
        <item x="0"/>
        <item x="2"/>
      </items>
    </pivotField>
    <pivotField axis="axisRow" dataField="1" compact="0" outline="0" showAll="0" defaultSubtotal="0">
      <items count="1">
        <item x="0"/>
      </items>
    </pivotField>
  </pivotFields>
  <rowFields count="1">
    <field x="7"/>
  </rowFields>
  <rowItems count="1">
    <i>
      <x/>
    </i>
  </rowItems>
  <colItems count="1">
    <i/>
  </colItems>
  <dataFields count="1">
    <dataField name="Count of Parent" fld="7" subtotal="count" baseField="0" baseItem="0"/>
  </dataFields>
  <chartFormats count="3">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2D50FB-1F8B-48B8-B7F8-A563630EFEE8}" name="PivotTable3"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27:B33" firstHeaderRow="1" firstDataRow="1" firstDataCol="1"/>
  <pivotFields count="8">
    <pivotField compact="0" outline="0" showAll="0" defaultSubtotal="0">
      <items count="95">
        <item x="65"/>
        <item x="68"/>
        <item x="7"/>
        <item x="28"/>
        <item x="79"/>
        <item x="41"/>
        <item x="69"/>
        <item x="73"/>
        <item x="24"/>
        <item x="75"/>
        <item x="38"/>
        <item x="86"/>
        <item x="39"/>
        <item x="40"/>
        <item x="20"/>
        <item x="87"/>
        <item x="83"/>
        <item x="18"/>
        <item x="9"/>
        <item x="14"/>
        <item x="43"/>
        <item x="34"/>
        <item x="3"/>
        <item x="59"/>
        <item x="32"/>
        <item x="5"/>
        <item x="56"/>
        <item x="78"/>
        <item x="37"/>
        <item x="53"/>
        <item x="70"/>
        <item x="49"/>
        <item x="15"/>
        <item x="11"/>
        <item x="29"/>
        <item x="19"/>
        <item x="45"/>
        <item x="12"/>
        <item x="36"/>
        <item x="67"/>
        <item x="10"/>
        <item x="51"/>
        <item x="22"/>
        <item x="61"/>
        <item x="63"/>
        <item x="55"/>
        <item x="44"/>
        <item x="84"/>
        <item x="92"/>
        <item x="42"/>
        <item x="60"/>
        <item x="26"/>
        <item x="58"/>
        <item x="77"/>
        <item x="35"/>
        <item x="80"/>
        <item x="93"/>
        <item x="81"/>
        <item x="27"/>
        <item x="72"/>
        <item x="21"/>
        <item x="16"/>
        <item x="71"/>
        <item x="31"/>
        <item x="8"/>
        <item x="62"/>
        <item x="90"/>
        <item x="94"/>
        <item x="25"/>
        <item x="82"/>
        <item x="6"/>
        <item x="2"/>
        <item x="17"/>
        <item x="52"/>
        <item x="91"/>
        <item x="89"/>
        <item x="0"/>
        <item x="46"/>
        <item x="76"/>
        <item x="64"/>
        <item x="23"/>
        <item x="48"/>
        <item x="13"/>
        <item x="50"/>
        <item x="88"/>
        <item x="66"/>
        <item x="85"/>
        <item x="54"/>
        <item x="1"/>
        <item x="4"/>
        <item x="30"/>
        <item x="57"/>
        <item x="33"/>
        <item x="74"/>
        <item x="47"/>
      </items>
    </pivotField>
    <pivotField compact="0" outline="0" showAll="0" defaultSubtotal="0">
      <items count="3">
        <item x="2"/>
        <item h="1" x="1"/>
        <item h="1" x="0"/>
      </items>
    </pivotField>
    <pivotField axis="axisRow" compact="0" outline="0" showAll="0" sortType="ascending" defaultSubtotal="0">
      <items count="8">
        <item x="0"/>
        <item x="7"/>
        <item x="1"/>
        <item x="2"/>
        <item x="3"/>
        <item x="4"/>
        <item x="5"/>
        <item x="6"/>
      </items>
    </pivotField>
    <pivotField dataField="1" compact="0" outline="0" showAll="0" defaultSubtotal="0"/>
    <pivotField compact="0" outline="0" showAll="0" defaultSubtotal="0">
      <items count="2">
        <item x="0"/>
        <item x="1"/>
      </items>
    </pivotField>
    <pivotField compact="0" outline="0" showAll="0" defaultSubtotal="0">
      <items count="2">
        <item x="0"/>
        <item x="1"/>
      </items>
    </pivotField>
    <pivotField compact="0" outline="0" showAll="0" defaultSubtotal="0">
      <items count="3">
        <item x="1"/>
        <item x="0"/>
        <item x="2"/>
      </items>
    </pivotField>
    <pivotField compact="0" outline="0" showAll="0" defaultSubtotal="0"/>
  </pivotFields>
  <rowFields count="1">
    <field x="2"/>
  </rowFields>
  <rowItems count="6">
    <i>
      <x v="2"/>
    </i>
    <i>
      <x v="3"/>
    </i>
    <i>
      <x v="4"/>
    </i>
    <i>
      <x v="5"/>
    </i>
    <i>
      <x v="6"/>
    </i>
    <i>
      <x v="7"/>
    </i>
  </rowItems>
  <colItems count="1">
    <i/>
  </colItems>
  <dataFields count="1">
    <dataField name="Count of Online learning" fld="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E3B19-20F1-4716-8518-47EF7C824C84}" name="PivotTable2"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22:A23" firstHeaderRow="1" firstDataRow="1" firstDataCol="0"/>
  <pivotFields count="8">
    <pivotField dataField="1" compact="0" outline="0" showAll="0" defaultSubtotal="0">
      <items count="95">
        <item x="65"/>
        <item x="68"/>
        <item x="7"/>
        <item x="28"/>
        <item x="79"/>
        <item x="41"/>
        <item x="69"/>
        <item x="73"/>
        <item x="24"/>
        <item x="75"/>
        <item x="38"/>
        <item x="86"/>
        <item x="39"/>
        <item x="40"/>
        <item x="20"/>
        <item x="87"/>
        <item x="83"/>
        <item x="18"/>
        <item x="9"/>
        <item x="14"/>
        <item x="43"/>
        <item x="34"/>
        <item x="3"/>
        <item x="59"/>
        <item x="32"/>
        <item x="5"/>
        <item x="56"/>
        <item x="78"/>
        <item x="37"/>
        <item x="53"/>
        <item x="70"/>
        <item x="49"/>
        <item x="15"/>
        <item x="11"/>
        <item x="29"/>
        <item x="19"/>
        <item x="45"/>
        <item x="12"/>
        <item x="36"/>
        <item x="67"/>
        <item x="10"/>
        <item x="51"/>
        <item x="22"/>
        <item x="61"/>
        <item x="63"/>
        <item x="55"/>
        <item x="44"/>
        <item x="84"/>
        <item x="92"/>
        <item x="42"/>
        <item x="60"/>
        <item x="26"/>
        <item x="58"/>
        <item x="77"/>
        <item x="35"/>
        <item x="80"/>
        <item x="93"/>
        <item x="81"/>
        <item x="27"/>
        <item x="72"/>
        <item x="21"/>
        <item x="16"/>
        <item x="71"/>
        <item x="31"/>
        <item x="8"/>
        <item x="62"/>
        <item x="90"/>
        <item x="94"/>
        <item x="25"/>
        <item x="82"/>
        <item x="6"/>
        <item x="2"/>
        <item x="17"/>
        <item x="52"/>
        <item x="91"/>
        <item x="89"/>
        <item x="0"/>
        <item x="46"/>
        <item x="76"/>
        <item x="64"/>
        <item x="23"/>
        <item x="48"/>
        <item x="13"/>
        <item x="50"/>
        <item x="88"/>
        <item x="66"/>
        <item x="85"/>
        <item x="54"/>
        <item x="1"/>
        <item x="4"/>
        <item x="30"/>
        <item x="57"/>
        <item x="33"/>
        <item x="74"/>
        <item x="47"/>
      </items>
    </pivotField>
    <pivotField compact="0" outline="0" showAll="0" defaultSubtotal="0">
      <items count="3">
        <item x="2"/>
        <item h="1" x="1"/>
        <item h="1" x="0"/>
      </items>
    </pivotField>
    <pivotField compact="0" outline="0" showAll="0" sortType="descending" defaultSubtotal="0">
      <items count="8">
        <item x="6"/>
        <item x="5"/>
        <item x="4"/>
        <item x="3"/>
        <item x="2"/>
        <item x="1"/>
        <item x="7"/>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Items count="1">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6CE2DE-644B-45E1-A241-CA19A74B3715}" name="PivotTable1"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1:B7" firstHeaderRow="1" firstDataRow="1" firstDataCol="1"/>
  <pivotFields count="8">
    <pivotField compact="0" outline="0" showAll="0" defaultSubtotal="0">
      <items count="95">
        <item x="65"/>
        <item x="68"/>
        <item x="7"/>
        <item x="28"/>
        <item x="79"/>
        <item x="41"/>
        <item x="69"/>
        <item x="73"/>
        <item x="24"/>
        <item x="75"/>
        <item x="38"/>
        <item x="86"/>
        <item x="39"/>
        <item x="40"/>
        <item x="20"/>
        <item x="87"/>
        <item x="83"/>
        <item x="18"/>
        <item x="9"/>
        <item x="14"/>
        <item x="43"/>
        <item x="34"/>
        <item x="3"/>
        <item x="59"/>
        <item x="32"/>
        <item x="5"/>
        <item x="56"/>
        <item x="78"/>
        <item x="37"/>
        <item x="53"/>
        <item x="70"/>
        <item x="49"/>
        <item x="15"/>
        <item x="11"/>
        <item x="29"/>
        <item x="19"/>
        <item x="45"/>
        <item x="12"/>
        <item x="36"/>
        <item x="67"/>
        <item x="10"/>
        <item x="51"/>
        <item x="22"/>
        <item x="61"/>
        <item x="63"/>
        <item x="55"/>
        <item x="44"/>
        <item x="84"/>
        <item x="92"/>
        <item x="42"/>
        <item x="60"/>
        <item x="26"/>
        <item x="58"/>
        <item x="77"/>
        <item x="35"/>
        <item x="80"/>
        <item x="93"/>
        <item x="81"/>
        <item x="27"/>
        <item x="72"/>
        <item x="21"/>
        <item x="16"/>
        <item x="71"/>
        <item x="31"/>
        <item x="8"/>
        <item x="62"/>
        <item x="90"/>
        <item x="94"/>
        <item x="25"/>
        <item x="82"/>
        <item x="6"/>
        <item x="2"/>
        <item x="17"/>
        <item x="52"/>
        <item x="91"/>
        <item x="89"/>
        <item x="0"/>
        <item x="46"/>
        <item x="76"/>
        <item x="64"/>
        <item x="23"/>
        <item x="48"/>
        <item x="13"/>
        <item x="50"/>
        <item x="88"/>
        <item x="66"/>
        <item x="85"/>
        <item x="54"/>
        <item x="1"/>
        <item x="4"/>
        <item x="30"/>
        <item x="57"/>
        <item x="33"/>
        <item x="74"/>
        <item x="47"/>
      </items>
    </pivotField>
    <pivotField dataField="1" compact="0" outline="0" showAll="0" defaultSubtotal="0">
      <items count="3">
        <item x="2"/>
        <item h="1" x="1"/>
        <item h="1" x="0"/>
      </items>
    </pivotField>
    <pivotField axis="axisRow" compact="0" outline="0" showAll="0" sortType="descending" defaultSubtotal="0">
      <items count="8">
        <item x="6"/>
        <item x="5"/>
        <item x="4"/>
        <item x="3"/>
        <item x="2"/>
        <item x="1"/>
        <item x="7"/>
        <item x="0"/>
      </items>
    </pivotField>
    <pivotField compact="0" outline="0" showAll="0" defaultSubtotal="0"/>
    <pivotField compact="0" outline="0" showAll="0" defaultSubtotal="0">
      <items count="2">
        <item x="0"/>
        <item x="1"/>
      </items>
    </pivotField>
    <pivotField compact="0" outline="0" showAll="0" defaultSubtotal="0">
      <items count="2">
        <item x="0"/>
        <item x="1"/>
      </items>
    </pivotField>
    <pivotField compact="0" outline="0" showAll="0" defaultSubtotal="0">
      <items count="3">
        <item x="1"/>
        <item x="0"/>
        <item x="2"/>
      </items>
    </pivotField>
    <pivotField compact="0" outline="0" showAll="0" defaultSubtotal="0"/>
  </pivotFields>
  <rowFields count="1">
    <field x="2"/>
  </rowFields>
  <rowItems count="6">
    <i>
      <x/>
    </i>
    <i>
      <x v="1"/>
    </i>
    <i>
      <x v="2"/>
    </i>
    <i>
      <x v="3"/>
    </i>
    <i>
      <x v="4"/>
    </i>
    <i>
      <x v="5"/>
    </i>
  </rowItems>
  <colItems count="1">
    <i/>
  </colItems>
  <dataFields count="1">
    <dataField name="Count of Offline Learning"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ess_to_learning_platform" xr10:uid="{F116D4ED-9D1A-471D-842D-321E5CD8547A}" sourceName="Access to learning platform">
  <pivotTables>
    <pivotTable tabId="2" name="PivotTable3"/>
    <pivotTable tabId="2" name="PivotTable5"/>
    <pivotTable tabId="2" name="PivotTable4"/>
    <pivotTable tabId="2" name="PivotTable1"/>
  </pivotTables>
  <data>
    <tabular pivotCacheId="5843433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 xr10:uid="{BED99A91-7043-434D-99E3-206C12F8E2C1}" sourceName="Internet">
  <pivotTables>
    <pivotTable tabId="2" name="PivotTable3"/>
    <pivotTable tabId="2" name="PivotTable5"/>
    <pivotTable tabId="2" name="PivotTable4"/>
    <pivotTable tabId="2" name="PivotTable1"/>
  </pivotTables>
  <data>
    <tabular pivotCacheId="58434336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uggle_due_to_No_captions" xr10:uid="{ED89869B-16DC-42C7-A12D-C35F9F61F348}" sourceName="Struggle due to No captions">
  <pivotTables>
    <pivotTable tabId="2" name="PivotTable3"/>
    <pivotTable tabId="2" name="PivotTable5"/>
    <pivotTable tabId="2" name="PivotTable4"/>
    <pivotTable tabId="2" name="PivotTable1"/>
  </pivotTables>
  <data>
    <tabular pivotCacheId="58434336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ess to learning platform" xr10:uid="{51027C34-667F-45DF-8A97-4C4593C844BC}" cache="Slicer_Access_to_learning_platform" caption="Access to learning platform" rowHeight="241300"/>
  <slicer name="Internet" xr10:uid="{5B6A2ABE-B83D-432F-9F5F-B49C31CED32D}" cache="Slicer_Internet" caption="Internet" rowHeight="241300"/>
  <slicer name="Struggle due to No captions" xr10:uid="{296AD99E-5292-4F7A-8CA3-0A9790633EA9}" cache="Slicer_Struggle_due_to_No_captions" caption="Struggle due to No caption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DDD3CF-6EAE-4366-991F-8717DACFADCA}" name="Table1" displayName="Table1" ref="A1:H101" totalsRowShown="0">
  <autoFilter ref="A1:H101" xr:uid="{9BDDD3CF-6EAE-4366-991F-8717DACFADCA}"/>
  <tableColumns count="8">
    <tableColumn id="1" xr3:uid="{AAD1C9F1-B14F-4D08-A0C5-52EAEE162303}" name="Name"/>
    <tableColumn id="2" xr3:uid="{BBDF0064-1398-4FDF-A87C-45E646658944}" name="Offline Learning"/>
    <tableColumn id="3" xr3:uid="{BFFD2D60-1C32-4C52-AE57-96002A8F6B6B}" name="Age" dataDxfId="0"/>
    <tableColumn id="4" xr3:uid="{CDB15908-33E0-4922-86CD-2012543966DD}" name="Online learning">
      <calculatedColumnFormula>IF(B2 = "Yes", "Not Interested", "Interested")</calculatedColumnFormula>
    </tableColumn>
    <tableColumn id="5" xr3:uid="{3A55F5D3-E812-4A09-BD2B-F865D35B6668}" name="Access to learning platform">
      <calculatedColumnFormula>IF(D2="Not Interested", "No", "yes")</calculatedColumnFormula>
    </tableColumn>
    <tableColumn id="6" xr3:uid="{2249DEAE-F28C-46EE-B607-764A16AF82D2}" name="Internet"/>
    <tableColumn id="7" xr3:uid="{47F5CC27-AA2D-43BF-A1EA-2FD1F1105833}" name="Struggle due to No captions"/>
    <tableColumn id="8" xr3:uid="{A6B55387-1348-46E0-8C9C-535D65FE406E}" name="Par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workbookViewId="0">
      <selection activeCell="I18" sqref="I18"/>
    </sheetView>
  </sheetViews>
  <sheetFormatPr defaultRowHeight="15" x14ac:dyDescent="0.25"/>
  <cols>
    <col min="1" max="1" width="19.28515625" bestFit="1" customWidth="1"/>
    <col min="2" max="2" width="17.42578125" customWidth="1"/>
    <col min="3" max="3" width="6.7109375" style="2" bestFit="1" customWidth="1"/>
    <col min="4" max="4" width="17.140625" bestFit="1" customWidth="1"/>
    <col min="5" max="5" width="27.85546875" bestFit="1" customWidth="1"/>
    <col min="6" max="6" width="13.140625" bestFit="1" customWidth="1"/>
    <col min="7" max="7" width="27.42578125" customWidth="1"/>
    <col min="8" max="8" width="15.85546875" bestFit="1" customWidth="1"/>
  </cols>
  <sheetData>
    <row r="1" spans="1:8" x14ac:dyDescent="0.25">
      <c r="A1" s="1" t="s">
        <v>0</v>
      </c>
      <c r="B1" s="1" t="s">
        <v>1</v>
      </c>
      <c r="C1" s="2" t="s">
        <v>100</v>
      </c>
      <c r="D1" t="s">
        <v>101</v>
      </c>
      <c r="E1" t="s">
        <v>102</v>
      </c>
      <c r="F1" t="s">
        <v>103</v>
      </c>
      <c r="G1" t="s">
        <v>104</v>
      </c>
      <c r="H1" t="s">
        <v>109</v>
      </c>
    </row>
    <row r="2" spans="1:8" x14ac:dyDescent="0.25">
      <c r="A2" t="s">
        <v>2</v>
      </c>
      <c r="B2" t="s">
        <v>97</v>
      </c>
      <c r="C2" s="2">
        <v>23</v>
      </c>
      <c r="D2" t="str">
        <f>IF(B2 = "Yes", "Not Interested", "Interested")</f>
        <v>Not Interested</v>
      </c>
      <c r="E2" t="str">
        <f>IF(D2="Not Interested", "No", "yes")</f>
        <v>No</v>
      </c>
      <c r="F2" t="s">
        <v>105</v>
      </c>
      <c r="G2" s="3" t="s">
        <v>106</v>
      </c>
      <c r="H2" t="s">
        <v>110</v>
      </c>
    </row>
    <row r="3" spans="1:8" x14ac:dyDescent="0.25">
      <c r="A3" t="s">
        <v>3</v>
      </c>
      <c r="B3" t="s">
        <v>97</v>
      </c>
      <c r="C3" s="2">
        <v>28</v>
      </c>
      <c r="D3" t="str">
        <f t="shared" ref="D3:D66" si="0">IF(B3 = "Yes", "Not Interested", "Interested")</f>
        <v>Not Interested</v>
      </c>
      <c r="E3" t="str">
        <f t="shared" ref="E3:E66" si="1">IF(D3="Not Interested", "No", "yes")</f>
        <v>No</v>
      </c>
      <c r="F3" t="s">
        <v>105</v>
      </c>
      <c r="G3" s="3" t="s">
        <v>106</v>
      </c>
      <c r="H3" s="3" t="s">
        <v>110</v>
      </c>
    </row>
    <row r="4" spans="1:8" x14ac:dyDescent="0.25">
      <c r="A4" t="s">
        <v>4</v>
      </c>
      <c r="B4" t="s">
        <v>97</v>
      </c>
      <c r="C4" s="2">
        <v>43</v>
      </c>
      <c r="D4" t="str">
        <f t="shared" si="0"/>
        <v>Not Interested</v>
      </c>
      <c r="E4" t="str">
        <f t="shared" si="1"/>
        <v>No</v>
      </c>
      <c r="F4" t="s">
        <v>105</v>
      </c>
      <c r="G4" s="3" t="s">
        <v>107</v>
      </c>
      <c r="H4" s="3" t="s">
        <v>110</v>
      </c>
    </row>
    <row r="5" spans="1:8" x14ac:dyDescent="0.25">
      <c r="A5" t="s">
        <v>5</v>
      </c>
      <c r="B5" t="s">
        <v>97</v>
      </c>
      <c r="C5" s="2">
        <v>44</v>
      </c>
      <c r="D5" t="str">
        <f t="shared" si="0"/>
        <v>Not Interested</v>
      </c>
      <c r="E5" t="str">
        <f t="shared" si="1"/>
        <v>No</v>
      </c>
      <c r="F5" t="s">
        <v>105</v>
      </c>
      <c r="G5" s="3" t="s">
        <v>106</v>
      </c>
      <c r="H5" s="3" t="s">
        <v>110</v>
      </c>
    </row>
    <row r="6" spans="1:8" x14ac:dyDescent="0.25">
      <c r="A6" t="s">
        <v>6</v>
      </c>
      <c r="B6" t="s">
        <v>98</v>
      </c>
      <c r="C6" s="2">
        <v>29</v>
      </c>
      <c r="D6" t="str">
        <f t="shared" si="0"/>
        <v>Interested</v>
      </c>
      <c r="E6" t="str">
        <f t="shared" si="1"/>
        <v>yes</v>
      </c>
      <c r="F6" t="s">
        <v>105</v>
      </c>
      <c r="G6" s="3" t="s">
        <v>107</v>
      </c>
      <c r="H6" s="3" t="s">
        <v>110</v>
      </c>
    </row>
    <row r="7" spans="1:8" x14ac:dyDescent="0.25">
      <c r="A7" t="s">
        <v>7</v>
      </c>
      <c r="B7" t="s">
        <v>98</v>
      </c>
      <c r="C7" s="2">
        <v>27</v>
      </c>
      <c r="D7" t="str">
        <f t="shared" si="0"/>
        <v>Interested</v>
      </c>
      <c r="E7" t="str">
        <f t="shared" si="1"/>
        <v>yes</v>
      </c>
      <c r="F7" t="s">
        <v>98</v>
      </c>
      <c r="G7" s="3" t="s">
        <v>106</v>
      </c>
      <c r="H7" s="3" t="s">
        <v>110</v>
      </c>
    </row>
    <row r="8" spans="1:8" x14ac:dyDescent="0.25">
      <c r="A8" t="s">
        <v>8</v>
      </c>
      <c r="B8" t="s">
        <v>99</v>
      </c>
      <c r="C8" s="2">
        <v>40</v>
      </c>
      <c r="D8" t="str">
        <f>IF(B8 = "Yes", "Not Interested", "Interested")</f>
        <v>Interested</v>
      </c>
      <c r="E8" t="str">
        <f t="shared" si="1"/>
        <v>yes</v>
      </c>
      <c r="F8" t="s">
        <v>105</v>
      </c>
      <c r="G8" s="3" t="s">
        <v>107</v>
      </c>
      <c r="H8" s="3" t="s">
        <v>110</v>
      </c>
    </row>
    <row r="9" spans="1:8" x14ac:dyDescent="0.25">
      <c r="A9" t="s">
        <v>9</v>
      </c>
      <c r="B9" t="s">
        <v>97</v>
      </c>
      <c r="C9" s="2">
        <v>41</v>
      </c>
      <c r="D9" t="str">
        <f t="shared" si="0"/>
        <v>Not Interested</v>
      </c>
      <c r="E9" t="str">
        <f t="shared" si="1"/>
        <v>No</v>
      </c>
      <c r="F9" t="s">
        <v>105</v>
      </c>
      <c r="G9" s="3" t="s">
        <v>107</v>
      </c>
      <c r="H9" s="3" t="s">
        <v>110</v>
      </c>
    </row>
    <row r="10" spans="1:8" x14ac:dyDescent="0.25">
      <c r="A10" t="s">
        <v>10</v>
      </c>
      <c r="B10" t="s">
        <v>97</v>
      </c>
      <c r="C10" s="2">
        <v>35</v>
      </c>
      <c r="D10" t="str">
        <f t="shared" si="0"/>
        <v>Not Interested</v>
      </c>
      <c r="E10" t="str">
        <f t="shared" si="1"/>
        <v>No</v>
      </c>
      <c r="F10" t="s">
        <v>105</v>
      </c>
      <c r="G10" s="3" t="s">
        <v>106</v>
      </c>
      <c r="H10" s="3" t="s">
        <v>110</v>
      </c>
    </row>
    <row r="11" spans="1:8" x14ac:dyDescent="0.25">
      <c r="A11" t="s">
        <v>11</v>
      </c>
      <c r="B11" t="s">
        <v>97</v>
      </c>
      <c r="C11" s="2">
        <v>36</v>
      </c>
      <c r="D11" t="str">
        <f t="shared" si="0"/>
        <v>Not Interested</v>
      </c>
      <c r="E11" t="str">
        <f t="shared" si="1"/>
        <v>No</v>
      </c>
      <c r="F11" t="s">
        <v>105</v>
      </c>
      <c r="G11" s="3" t="s">
        <v>106</v>
      </c>
      <c r="H11" s="3" t="s">
        <v>110</v>
      </c>
    </row>
    <row r="12" spans="1:8" x14ac:dyDescent="0.25">
      <c r="A12" t="s">
        <v>12</v>
      </c>
      <c r="B12" t="s">
        <v>97</v>
      </c>
      <c r="C12" s="2">
        <v>24</v>
      </c>
      <c r="D12" t="str">
        <f t="shared" si="0"/>
        <v>Not Interested</v>
      </c>
      <c r="E12" t="str">
        <f t="shared" si="1"/>
        <v>No</v>
      </c>
      <c r="F12" t="s">
        <v>105</v>
      </c>
      <c r="G12" s="3" t="s">
        <v>107</v>
      </c>
      <c r="H12" s="3" t="s">
        <v>110</v>
      </c>
    </row>
    <row r="13" spans="1:8" x14ac:dyDescent="0.25">
      <c r="A13" t="s">
        <v>13</v>
      </c>
      <c r="B13" t="s">
        <v>97</v>
      </c>
      <c r="C13" s="2">
        <v>20</v>
      </c>
      <c r="D13" t="str">
        <f t="shared" si="0"/>
        <v>Not Interested</v>
      </c>
      <c r="E13" t="str">
        <f t="shared" si="1"/>
        <v>No</v>
      </c>
      <c r="F13" t="s">
        <v>105</v>
      </c>
      <c r="G13" s="3" t="s">
        <v>106</v>
      </c>
      <c r="H13" s="3" t="s">
        <v>110</v>
      </c>
    </row>
    <row r="14" spans="1:8" x14ac:dyDescent="0.25">
      <c r="A14" t="s">
        <v>14</v>
      </c>
      <c r="B14" t="s">
        <v>97</v>
      </c>
      <c r="C14" s="2">
        <v>38</v>
      </c>
      <c r="D14" t="str">
        <f t="shared" si="0"/>
        <v>Not Interested</v>
      </c>
      <c r="E14" t="str">
        <f t="shared" si="1"/>
        <v>No</v>
      </c>
      <c r="F14" t="s">
        <v>105</v>
      </c>
      <c r="G14" s="3" t="s">
        <v>106</v>
      </c>
      <c r="H14" s="3" t="s">
        <v>110</v>
      </c>
    </row>
    <row r="15" spans="1:8" x14ac:dyDescent="0.25">
      <c r="A15" t="s">
        <v>15</v>
      </c>
      <c r="B15" t="s">
        <v>98</v>
      </c>
      <c r="C15" s="2">
        <v>39</v>
      </c>
      <c r="D15" t="str">
        <f t="shared" si="0"/>
        <v>Interested</v>
      </c>
      <c r="E15" t="str">
        <f t="shared" si="1"/>
        <v>yes</v>
      </c>
      <c r="F15" t="s">
        <v>105</v>
      </c>
      <c r="G15" s="3" t="s">
        <v>106</v>
      </c>
      <c r="H15" s="3" t="s">
        <v>110</v>
      </c>
    </row>
    <row r="16" spans="1:8" x14ac:dyDescent="0.25">
      <c r="A16" t="s">
        <v>16</v>
      </c>
      <c r="B16" t="s">
        <v>97</v>
      </c>
      <c r="C16" s="2">
        <v>30</v>
      </c>
      <c r="D16" t="str">
        <f t="shared" si="0"/>
        <v>Not Interested</v>
      </c>
      <c r="E16" t="str">
        <f t="shared" si="1"/>
        <v>No</v>
      </c>
      <c r="F16" t="s">
        <v>105</v>
      </c>
      <c r="G16" s="3" t="s">
        <v>106</v>
      </c>
      <c r="H16" s="3" t="s">
        <v>110</v>
      </c>
    </row>
    <row r="17" spans="1:8" x14ac:dyDescent="0.25">
      <c r="A17" t="s">
        <v>17</v>
      </c>
      <c r="B17" t="s">
        <v>97</v>
      </c>
      <c r="C17" s="2">
        <v>45</v>
      </c>
      <c r="D17" t="str">
        <f t="shared" si="0"/>
        <v>Not Interested</v>
      </c>
      <c r="E17" t="str">
        <f t="shared" si="1"/>
        <v>No</v>
      </c>
      <c r="F17" t="s">
        <v>105</v>
      </c>
      <c r="G17" s="3" t="s">
        <v>106</v>
      </c>
      <c r="H17" s="3" t="s">
        <v>110</v>
      </c>
    </row>
    <row r="18" spans="1:8" x14ac:dyDescent="0.25">
      <c r="A18" t="s">
        <v>18</v>
      </c>
      <c r="B18" t="s">
        <v>97</v>
      </c>
      <c r="C18" s="2">
        <v>17</v>
      </c>
      <c r="D18" t="str">
        <f t="shared" si="0"/>
        <v>Not Interested</v>
      </c>
      <c r="E18" t="str">
        <f t="shared" si="1"/>
        <v>No</v>
      </c>
      <c r="F18" t="s">
        <v>105</v>
      </c>
      <c r="G18" s="3" t="s">
        <v>106</v>
      </c>
      <c r="H18" s="3" t="s">
        <v>110</v>
      </c>
    </row>
    <row r="19" spans="1:8" x14ac:dyDescent="0.25">
      <c r="A19" t="s">
        <v>19</v>
      </c>
      <c r="B19" t="s">
        <v>97</v>
      </c>
      <c r="C19" s="2">
        <v>31</v>
      </c>
      <c r="D19" t="str">
        <f t="shared" si="0"/>
        <v>Not Interested</v>
      </c>
      <c r="E19" t="str">
        <f t="shared" si="1"/>
        <v>No</v>
      </c>
      <c r="F19" t="s">
        <v>105</v>
      </c>
      <c r="G19" s="3" t="s">
        <v>107</v>
      </c>
      <c r="H19" s="3" t="s">
        <v>110</v>
      </c>
    </row>
    <row r="20" spans="1:8" x14ac:dyDescent="0.25">
      <c r="A20" t="s">
        <v>20</v>
      </c>
      <c r="B20" t="s">
        <v>97</v>
      </c>
      <c r="C20" s="2">
        <v>30</v>
      </c>
      <c r="D20" t="str">
        <f t="shared" si="0"/>
        <v>Not Interested</v>
      </c>
      <c r="E20" t="str">
        <f t="shared" si="1"/>
        <v>No</v>
      </c>
      <c r="F20" t="s">
        <v>105</v>
      </c>
      <c r="G20" s="3" t="s">
        <v>106</v>
      </c>
      <c r="H20" s="3" t="s">
        <v>110</v>
      </c>
    </row>
    <row r="21" spans="1:8" x14ac:dyDescent="0.25">
      <c r="A21" t="s">
        <v>21</v>
      </c>
      <c r="B21" t="s">
        <v>98</v>
      </c>
      <c r="C21" s="2">
        <v>19</v>
      </c>
      <c r="D21" t="str">
        <f t="shared" si="0"/>
        <v>Interested</v>
      </c>
      <c r="E21" t="str">
        <f t="shared" si="1"/>
        <v>yes</v>
      </c>
      <c r="F21" t="s">
        <v>105</v>
      </c>
      <c r="G21" s="3" t="s">
        <v>106</v>
      </c>
      <c r="H21" s="3" t="s">
        <v>110</v>
      </c>
    </row>
    <row r="22" spans="1:8" x14ac:dyDescent="0.25">
      <c r="A22" t="s">
        <v>22</v>
      </c>
      <c r="B22" t="s">
        <v>97</v>
      </c>
      <c r="C22" s="2">
        <v>39</v>
      </c>
      <c r="D22" t="str">
        <f t="shared" si="0"/>
        <v>Not Interested</v>
      </c>
      <c r="E22" t="str">
        <f t="shared" si="1"/>
        <v>No</v>
      </c>
      <c r="F22" t="s">
        <v>105</v>
      </c>
      <c r="G22" s="3" t="s">
        <v>106</v>
      </c>
      <c r="H22" s="3" t="s">
        <v>110</v>
      </c>
    </row>
    <row r="23" spans="1:8" x14ac:dyDescent="0.25">
      <c r="A23" t="s">
        <v>23</v>
      </c>
      <c r="B23" t="s">
        <v>98</v>
      </c>
      <c r="C23" s="2">
        <v>29</v>
      </c>
      <c r="D23" t="str">
        <f t="shared" si="0"/>
        <v>Interested</v>
      </c>
      <c r="E23" t="str">
        <f t="shared" si="1"/>
        <v>yes</v>
      </c>
      <c r="F23" t="s">
        <v>105</v>
      </c>
      <c r="G23" s="3" t="s">
        <v>106</v>
      </c>
      <c r="H23" s="3" t="s">
        <v>110</v>
      </c>
    </row>
    <row r="24" spans="1:8" x14ac:dyDescent="0.25">
      <c r="A24" t="s">
        <v>24</v>
      </c>
      <c r="B24" t="s">
        <v>99</v>
      </c>
      <c r="C24" s="2">
        <v>42</v>
      </c>
      <c r="D24" t="str">
        <f t="shared" si="0"/>
        <v>Interested</v>
      </c>
      <c r="E24" t="str">
        <f t="shared" si="1"/>
        <v>yes</v>
      </c>
      <c r="F24" t="s">
        <v>105</v>
      </c>
      <c r="G24" s="3" t="s">
        <v>107</v>
      </c>
      <c r="H24" s="3" t="s">
        <v>110</v>
      </c>
    </row>
    <row r="25" spans="1:8" x14ac:dyDescent="0.25">
      <c r="A25" t="s">
        <v>25</v>
      </c>
      <c r="B25" t="s">
        <v>97</v>
      </c>
      <c r="C25" s="2">
        <v>18</v>
      </c>
      <c r="D25" t="str">
        <f t="shared" si="0"/>
        <v>Not Interested</v>
      </c>
      <c r="E25" t="str">
        <f t="shared" si="1"/>
        <v>No</v>
      </c>
      <c r="F25" t="s">
        <v>105</v>
      </c>
      <c r="G25" s="3" t="s">
        <v>106</v>
      </c>
      <c r="H25" s="3" t="s">
        <v>110</v>
      </c>
    </row>
    <row r="26" spans="1:8" x14ac:dyDescent="0.25">
      <c r="A26" t="s">
        <v>24</v>
      </c>
      <c r="B26" t="s">
        <v>97</v>
      </c>
      <c r="C26" s="2">
        <v>32</v>
      </c>
      <c r="D26" t="str">
        <f t="shared" si="0"/>
        <v>Not Interested</v>
      </c>
      <c r="E26" t="str">
        <f t="shared" si="1"/>
        <v>No</v>
      </c>
      <c r="F26" t="s">
        <v>105</v>
      </c>
      <c r="G26" s="3" t="s">
        <v>106</v>
      </c>
      <c r="H26" s="3" t="s">
        <v>110</v>
      </c>
    </row>
    <row r="27" spans="1:8" x14ac:dyDescent="0.25">
      <c r="A27" t="s">
        <v>26</v>
      </c>
      <c r="B27" t="s">
        <v>97</v>
      </c>
      <c r="C27" s="2">
        <v>27</v>
      </c>
      <c r="D27" t="str">
        <f t="shared" si="0"/>
        <v>Not Interested</v>
      </c>
      <c r="E27" t="str">
        <f t="shared" si="1"/>
        <v>No</v>
      </c>
      <c r="F27" t="s">
        <v>98</v>
      </c>
      <c r="G27" s="3" t="s">
        <v>106</v>
      </c>
      <c r="H27" s="3" t="s">
        <v>110</v>
      </c>
    </row>
    <row r="28" spans="1:8" x14ac:dyDescent="0.25">
      <c r="A28" t="s">
        <v>27</v>
      </c>
      <c r="B28" t="s">
        <v>97</v>
      </c>
      <c r="C28" s="2">
        <v>44</v>
      </c>
      <c r="D28" t="str">
        <f t="shared" si="0"/>
        <v>Not Interested</v>
      </c>
      <c r="E28" t="str">
        <f t="shared" si="1"/>
        <v>No</v>
      </c>
      <c r="F28" t="s">
        <v>105</v>
      </c>
      <c r="G28" s="3" t="s">
        <v>106</v>
      </c>
      <c r="H28" s="3" t="s">
        <v>110</v>
      </c>
    </row>
    <row r="29" spans="1:8" x14ac:dyDescent="0.25">
      <c r="A29" t="s">
        <v>28</v>
      </c>
      <c r="B29" t="s">
        <v>97</v>
      </c>
      <c r="C29" s="2">
        <v>29</v>
      </c>
      <c r="D29" t="str">
        <f t="shared" si="0"/>
        <v>Not Interested</v>
      </c>
      <c r="E29" t="str">
        <f t="shared" si="1"/>
        <v>No</v>
      </c>
      <c r="F29" t="s">
        <v>105</v>
      </c>
      <c r="G29" s="3" t="s">
        <v>106</v>
      </c>
      <c r="H29" s="3" t="s">
        <v>110</v>
      </c>
    </row>
    <row r="30" spans="1:8" x14ac:dyDescent="0.25">
      <c r="A30" t="s">
        <v>29</v>
      </c>
      <c r="B30" t="s">
        <v>99</v>
      </c>
      <c r="C30" s="2">
        <v>17</v>
      </c>
      <c r="D30" t="str">
        <f t="shared" si="0"/>
        <v>Interested</v>
      </c>
      <c r="E30" t="str">
        <f t="shared" si="1"/>
        <v>yes</v>
      </c>
      <c r="F30" t="s">
        <v>105</v>
      </c>
      <c r="G30" s="3" t="s">
        <v>106</v>
      </c>
      <c r="H30" s="3" t="s">
        <v>110</v>
      </c>
    </row>
    <row r="31" spans="1:8" x14ac:dyDescent="0.25">
      <c r="A31" t="s">
        <v>30</v>
      </c>
      <c r="B31" t="s">
        <v>99</v>
      </c>
      <c r="C31" s="2">
        <v>22</v>
      </c>
      <c r="D31" t="str">
        <f t="shared" si="0"/>
        <v>Interested</v>
      </c>
      <c r="E31" t="str">
        <f t="shared" si="1"/>
        <v>yes</v>
      </c>
      <c r="F31" t="s">
        <v>105</v>
      </c>
      <c r="G31" s="3" t="s">
        <v>107</v>
      </c>
      <c r="H31" s="3" t="s">
        <v>110</v>
      </c>
    </row>
    <row r="32" spans="1:8" x14ac:dyDescent="0.25">
      <c r="A32" t="s">
        <v>31</v>
      </c>
      <c r="B32" t="s">
        <v>97</v>
      </c>
      <c r="C32" s="2">
        <v>19</v>
      </c>
      <c r="D32" t="str">
        <f t="shared" si="0"/>
        <v>Not Interested</v>
      </c>
      <c r="E32" t="str">
        <f t="shared" si="1"/>
        <v>No</v>
      </c>
      <c r="F32" t="s">
        <v>105</v>
      </c>
      <c r="G32" s="3" t="s">
        <v>106</v>
      </c>
      <c r="H32" s="3" t="s">
        <v>110</v>
      </c>
    </row>
    <row r="33" spans="1:8" x14ac:dyDescent="0.25">
      <c r="A33" t="s">
        <v>32</v>
      </c>
      <c r="B33" t="s">
        <v>97</v>
      </c>
      <c r="C33" s="2">
        <v>36</v>
      </c>
      <c r="D33" t="str">
        <f t="shared" si="0"/>
        <v>Not Interested</v>
      </c>
      <c r="E33" t="str">
        <f t="shared" si="1"/>
        <v>No</v>
      </c>
      <c r="F33" t="s">
        <v>105</v>
      </c>
      <c r="G33" s="3" t="s">
        <v>106</v>
      </c>
      <c r="H33" s="3" t="s">
        <v>110</v>
      </c>
    </row>
    <row r="34" spans="1:8" x14ac:dyDescent="0.25">
      <c r="A34" t="s">
        <v>33</v>
      </c>
      <c r="B34" t="s">
        <v>97</v>
      </c>
      <c r="C34" s="2">
        <v>36</v>
      </c>
      <c r="D34" t="str">
        <f t="shared" si="0"/>
        <v>Not Interested</v>
      </c>
      <c r="E34" t="str">
        <f t="shared" si="1"/>
        <v>No</v>
      </c>
      <c r="F34" t="s">
        <v>105</v>
      </c>
      <c r="G34" s="3" t="s">
        <v>106</v>
      </c>
      <c r="H34" s="3" t="s">
        <v>110</v>
      </c>
    </row>
    <row r="35" spans="1:8" x14ac:dyDescent="0.25">
      <c r="A35" t="s">
        <v>34</v>
      </c>
      <c r="B35" t="s">
        <v>97</v>
      </c>
      <c r="C35" s="2">
        <v>44</v>
      </c>
      <c r="D35" t="str">
        <f t="shared" si="0"/>
        <v>Not Interested</v>
      </c>
      <c r="E35" t="str">
        <f t="shared" si="1"/>
        <v>No</v>
      </c>
      <c r="F35" t="s">
        <v>105</v>
      </c>
      <c r="G35" s="3" t="s">
        <v>107</v>
      </c>
      <c r="H35" s="3" t="s">
        <v>110</v>
      </c>
    </row>
    <row r="36" spans="1:8" x14ac:dyDescent="0.25">
      <c r="A36" t="s">
        <v>35</v>
      </c>
      <c r="B36" t="s">
        <v>97</v>
      </c>
      <c r="C36" s="2">
        <v>42</v>
      </c>
      <c r="D36" t="str">
        <f t="shared" si="0"/>
        <v>Not Interested</v>
      </c>
      <c r="E36" t="str">
        <f t="shared" si="1"/>
        <v>No</v>
      </c>
      <c r="F36" t="s">
        <v>105</v>
      </c>
      <c r="G36" s="3" t="s">
        <v>108</v>
      </c>
      <c r="H36" s="3" t="s">
        <v>110</v>
      </c>
    </row>
    <row r="37" spans="1:8" x14ac:dyDescent="0.25">
      <c r="A37" t="s">
        <v>36</v>
      </c>
      <c r="B37" t="s">
        <v>97</v>
      </c>
      <c r="C37" s="2">
        <v>43</v>
      </c>
      <c r="D37" t="str">
        <f t="shared" si="0"/>
        <v>Not Interested</v>
      </c>
      <c r="E37" t="str">
        <f t="shared" si="1"/>
        <v>No</v>
      </c>
      <c r="F37" t="s">
        <v>105</v>
      </c>
      <c r="G37" s="3" t="s">
        <v>106</v>
      </c>
      <c r="H37" s="3" t="s">
        <v>110</v>
      </c>
    </row>
    <row r="38" spans="1:8" x14ac:dyDescent="0.25">
      <c r="A38" t="s">
        <v>37</v>
      </c>
      <c r="B38" t="s">
        <v>97</v>
      </c>
      <c r="C38" s="2">
        <v>30</v>
      </c>
      <c r="D38" t="str">
        <f t="shared" si="0"/>
        <v>Not Interested</v>
      </c>
      <c r="E38" t="str">
        <f t="shared" si="1"/>
        <v>No</v>
      </c>
      <c r="F38" t="s">
        <v>105</v>
      </c>
      <c r="G38" s="3" t="s">
        <v>107</v>
      </c>
      <c r="H38" s="3" t="s">
        <v>110</v>
      </c>
    </row>
    <row r="39" spans="1:8" x14ac:dyDescent="0.25">
      <c r="A39" t="s">
        <v>38</v>
      </c>
      <c r="B39" t="s">
        <v>98</v>
      </c>
      <c r="C39" s="2">
        <v>30</v>
      </c>
      <c r="D39" t="str">
        <f t="shared" si="0"/>
        <v>Interested</v>
      </c>
      <c r="E39" t="str">
        <f t="shared" si="1"/>
        <v>yes</v>
      </c>
      <c r="F39" t="s">
        <v>105</v>
      </c>
      <c r="G39" s="3" t="s">
        <v>107</v>
      </c>
      <c r="H39" s="3" t="s">
        <v>110</v>
      </c>
    </row>
    <row r="40" spans="1:8" x14ac:dyDescent="0.25">
      <c r="A40" t="s">
        <v>39</v>
      </c>
      <c r="B40" t="s">
        <v>97</v>
      </c>
      <c r="C40" s="2">
        <v>22</v>
      </c>
      <c r="D40" t="str">
        <f t="shared" si="0"/>
        <v>Not Interested</v>
      </c>
      <c r="E40" t="str">
        <f t="shared" si="1"/>
        <v>No</v>
      </c>
      <c r="F40" t="s">
        <v>105</v>
      </c>
      <c r="G40" s="3" t="s">
        <v>106</v>
      </c>
      <c r="H40" s="3" t="s">
        <v>110</v>
      </c>
    </row>
    <row r="41" spans="1:8" x14ac:dyDescent="0.25">
      <c r="A41" t="s">
        <v>40</v>
      </c>
      <c r="B41" t="s">
        <v>98</v>
      </c>
      <c r="C41" s="2">
        <v>42</v>
      </c>
      <c r="D41" t="str">
        <f t="shared" si="0"/>
        <v>Interested</v>
      </c>
      <c r="E41" t="str">
        <f t="shared" si="1"/>
        <v>yes</v>
      </c>
      <c r="F41" t="s">
        <v>105</v>
      </c>
      <c r="G41" s="3" t="s">
        <v>107</v>
      </c>
      <c r="H41" s="3" t="s">
        <v>110</v>
      </c>
    </row>
    <row r="42" spans="1:8" x14ac:dyDescent="0.25">
      <c r="A42" t="s">
        <v>41</v>
      </c>
      <c r="B42" t="s">
        <v>97</v>
      </c>
      <c r="C42" s="2">
        <v>31</v>
      </c>
      <c r="D42" t="str">
        <f t="shared" si="0"/>
        <v>Not Interested</v>
      </c>
      <c r="E42" t="str">
        <f t="shared" si="1"/>
        <v>No</v>
      </c>
      <c r="F42" t="s">
        <v>105</v>
      </c>
      <c r="G42" s="3" t="s">
        <v>108</v>
      </c>
      <c r="H42" s="3" t="s">
        <v>110</v>
      </c>
    </row>
    <row r="43" spans="1:8" x14ac:dyDescent="0.25">
      <c r="A43" t="s">
        <v>42</v>
      </c>
      <c r="B43" t="s">
        <v>97</v>
      </c>
      <c r="C43" s="2">
        <v>40</v>
      </c>
      <c r="D43" t="str">
        <f t="shared" si="0"/>
        <v>Not Interested</v>
      </c>
      <c r="E43" t="str">
        <f t="shared" si="1"/>
        <v>No</v>
      </c>
      <c r="F43" t="s">
        <v>105</v>
      </c>
      <c r="G43" s="3" t="s">
        <v>106</v>
      </c>
      <c r="H43" s="3" t="s">
        <v>110</v>
      </c>
    </row>
    <row r="44" spans="1:8" x14ac:dyDescent="0.25">
      <c r="A44" t="s">
        <v>43</v>
      </c>
      <c r="B44" t="s">
        <v>99</v>
      </c>
      <c r="C44" s="2">
        <v>43</v>
      </c>
      <c r="D44" t="str">
        <f t="shared" si="0"/>
        <v>Interested</v>
      </c>
      <c r="E44" t="str">
        <f t="shared" si="1"/>
        <v>yes</v>
      </c>
      <c r="F44" t="s">
        <v>105</v>
      </c>
      <c r="G44" s="3" t="s">
        <v>106</v>
      </c>
      <c r="H44" s="3" t="s">
        <v>110</v>
      </c>
    </row>
    <row r="45" spans="1:8" x14ac:dyDescent="0.25">
      <c r="A45" t="s">
        <v>44</v>
      </c>
      <c r="B45" t="s">
        <v>97</v>
      </c>
      <c r="C45" s="2">
        <v>45</v>
      </c>
      <c r="D45" t="str">
        <f t="shared" si="0"/>
        <v>Not Interested</v>
      </c>
      <c r="E45" t="str">
        <f t="shared" si="1"/>
        <v>No</v>
      </c>
      <c r="F45" t="s">
        <v>105</v>
      </c>
      <c r="G45" s="3" t="s">
        <v>106</v>
      </c>
      <c r="H45" s="3" t="s">
        <v>110</v>
      </c>
    </row>
    <row r="46" spans="1:8" x14ac:dyDescent="0.25">
      <c r="A46" t="s">
        <v>45</v>
      </c>
      <c r="B46" t="s">
        <v>98</v>
      </c>
      <c r="C46" s="2">
        <v>22</v>
      </c>
      <c r="D46" t="str">
        <f t="shared" si="0"/>
        <v>Interested</v>
      </c>
      <c r="E46" t="str">
        <f t="shared" si="1"/>
        <v>yes</v>
      </c>
      <c r="F46" t="s">
        <v>105</v>
      </c>
      <c r="G46" s="3" t="s">
        <v>106</v>
      </c>
      <c r="H46" s="3" t="s">
        <v>110</v>
      </c>
    </row>
    <row r="47" spans="1:8" x14ac:dyDescent="0.25">
      <c r="A47" t="s">
        <v>46</v>
      </c>
      <c r="B47" t="s">
        <v>97</v>
      </c>
      <c r="C47" s="2">
        <v>29</v>
      </c>
      <c r="D47" t="str">
        <f t="shared" si="0"/>
        <v>Not Interested</v>
      </c>
      <c r="E47" t="str">
        <f t="shared" si="1"/>
        <v>No</v>
      </c>
      <c r="F47" t="s">
        <v>105</v>
      </c>
      <c r="G47" s="3" t="s">
        <v>106</v>
      </c>
      <c r="H47" s="3" t="s">
        <v>110</v>
      </c>
    </row>
    <row r="48" spans="1:8" x14ac:dyDescent="0.25">
      <c r="A48" t="s">
        <v>47</v>
      </c>
      <c r="B48" t="s">
        <v>98</v>
      </c>
      <c r="C48" s="2">
        <v>41</v>
      </c>
      <c r="D48" t="str">
        <f t="shared" si="0"/>
        <v>Interested</v>
      </c>
      <c r="E48" t="str">
        <f t="shared" si="1"/>
        <v>yes</v>
      </c>
      <c r="F48" t="s">
        <v>105</v>
      </c>
      <c r="G48" s="3" t="s">
        <v>108</v>
      </c>
      <c r="H48" s="3" t="s">
        <v>110</v>
      </c>
    </row>
    <row r="49" spans="1:8" x14ac:dyDescent="0.25">
      <c r="A49" t="s">
        <v>48</v>
      </c>
      <c r="B49" t="s">
        <v>98</v>
      </c>
      <c r="C49" s="2">
        <v>33</v>
      </c>
      <c r="D49" t="str">
        <f t="shared" si="0"/>
        <v>Interested</v>
      </c>
      <c r="E49" t="str">
        <f t="shared" si="1"/>
        <v>yes</v>
      </c>
      <c r="F49" t="s">
        <v>105</v>
      </c>
      <c r="G49" s="3" t="s">
        <v>106</v>
      </c>
      <c r="H49" s="3" t="s">
        <v>110</v>
      </c>
    </row>
    <row r="50" spans="1:8" x14ac:dyDescent="0.25">
      <c r="A50" t="s">
        <v>49</v>
      </c>
      <c r="B50" t="s">
        <v>98</v>
      </c>
      <c r="C50" s="2">
        <v>25</v>
      </c>
      <c r="D50" t="str">
        <f t="shared" si="0"/>
        <v>Interested</v>
      </c>
      <c r="E50" t="str">
        <f t="shared" si="1"/>
        <v>yes</v>
      </c>
      <c r="F50" t="s">
        <v>105</v>
      </c>
      <c r="G50" s="3" t="s">
        <v>106</v>
      </c>
      <c r="H50" s="3" t="s">
        <v>110</v>
      </c>
    </row>
    <row r="51" spans="1:8" x14ac:dyDescent="0.25">
      <c r="A51" t="s">
        <v>50</v>
      </c>
      <c r="B51" t="s">
        <v>98</v>
      </c>
      <c r="C51" s="2">
        <v>23</v>
      </c>
      <c r="D51" t="str">
        <f t="shared" si="0"/>
        <v>Interested</v>
      </c>
      <c r="E51" t="str">
        <f t="shared" si="1"/>
        <v>yes</v>
      </c>
      <c r="F51" t="s">
        <v>105</v>
      </c>
      <c r="G51" s="3" t="s">
        <v>106</v>
      </c>
      <c r="H51" s="3" t="s">
        <v>110</v>
      </c>
    </row>
    <row r="52" spans="1:8" x14ac:dyDescent="0.25">
      <c r="A52" t="s">
        <v>51</v>
      </c>
      <c r="B52" t="s">
        <v>97</v>
      </c>
      <c r="C52" s="2">
        <v>24</v>
      </c>
      <c r="D52" t="str">
        <f t="shared" si="0"/>
        <v>Not Interested</v>
      </c>
      <c r="E52" t="str">
        <f t="shared" si="1"/>
        <v>No</v>
      </c>
      <c r="F52" t="s">
        <v>105</v>
      </c>
      <c r="G52" s="3" t="s">
        <v>106</v>
      </c>
      <c r="H52" s="3" t="s">
        <v>110</v>
      </c>
    </row>
    <row r="53" spans="1:8" x14ac:dyDescent="0.25">
      <c r="A53" t="s">
        <v>52</v>
      </c>
      <c r="B53" t="s">
        <v>99</v>
      </c>
      <c r="C53" s="2">
        <v>35</v>
      </c>
      <c r="D53" t="str">
        <f t="shared" si="0"/>
        <v>Interested</v>
      </c>
      <c r="E53" t="str">
        <f t="shared" si="1"/>
        <v>yes</v>
      </c>
      <c r="F53" t="s">
        <v>105</v>
      </c>
      <c r="G53" s="3" t="s">
        <v>108</v>
      </c>
      <c r="H53" s="3" t="s">
        <v>110</v>
      </c>
    </row>
    <row r="54" spans="1:8" x14ac:dyDescent="0.25">
      <c r="A54" t="s">
        <v>53</v>
      </c>
      <c r="B54" t="s">
        <v>97</v>
      </c>
      <c r="C54" s="2">
        <v>32</v>
      </c>
      <c r="D54" t="str">
        <f t="shared" si="0"/>
        <v>Not Interested</v>
      </c>
      <c r="E54" t="str">
        <f t="shared" si="1"/>
        <v>No</v>
      </c>
      <c r="F54" t="s">
        <v>105</v>
      </c>
      <c r="G54" s="3" t="s">
        <v>106</v>
      </c>
      <c r="H54" s="3" t="s">
        <v>110</v>
      </c>
    </row>
    <row r="55" spans="1:8" x14ac:dyDescent="0.25">
      <c r="A55" t="s">
        <v>54</v>
      </c>
      <c r="B55" t="s">
        <v>98</v>
      </c>
      <c r="C55" s="2">
        <v>37</v>
      </c>
      <c r="D55" t="str">
        <f t="shared" si="0"/>
        <v>Interested</v>
      </c>
      <c r="E55" t="str">
        <f t="shared" si="1"/>
        <v>yes</v>
      </c>
      <c r="F55" t="s">
        <v>105</v>
      </c>
      <c r="G55" s="3" t="s">
        <v>106</v>
      </c>
      <c r="H55" s="3" t="s">
        <v>110</v>
      </c>
    </row>
    <row r="56" spans="1:8" x14ac:dyDescent="0.25">
      <c r="A56" t="s">
        <v>55</v>
      </c>
      <c r="B56" t="s">
        <v>98</v>
      </c>
      <c r="C56" s="2">
        <v>45</v>
      </c>
      <c r="D56" t="str">
        <f t="shared" si="0"/>
        <v>Interested</v>
      </c>
      <c r="E56" t="str">
        <f t="shared" si="1"/>
        <v>yes</v>
      </c>
      <c r="F56" t="s">
        <v>105</v>
      </c>
      <c r="G56" s="3" t="s">
        <v>107</v>
      </c>
      <c r="H56" s="3" t="s">
        <v>110</v>
      </c>
    </row>
    <row r="57" spans="1:8" x14ac:dyDescent="0.25">
      <c r="A57" t="s">
        <v>56</v>
      </c>
      <c r="B57" t="s">
        <v>97</v>
      </c>
      <c r="C57" s="2">
        <v>33</v>
      </c>
      <c r="D57" t="str">
        <f t="shared" si="0"/>
        <v>Not Interested</v>
      </c>
      <c r="E57" t="str">
        <f t="shared" si="1"/>
        <v>No</v>
      </c>
      <c r="F57" t="s">
        <v>105</v>
      </c>
      <c r="G57" s="3" t="s">
        <v>106</v>
      </c>
      <c r="H57" s="3" t="s">
        <v>110</v>
      </c>
    </row>
    <row r="58" spans="1:8" x14ac:dyDescent="0.25">
      <c r="A58" t="s">
        <v>57</v>
      </c>
      <c r="B58" t="s">
        <v>97</v>
      </c>
      <c r="C58" s="2">
        <v>44</v>
      </c>
      <c r="D58" t="str">
        <f t="shared" si="0"/>
        <v>Not Interested</v>
      </c>
      <c r="E58" t="str">
        <f t="shared" si="1"/>
        <v>No</v>
      </c>
      <c r="F58" t="s">
        <v>105</v>
      </c>
      <c r="G58" s="3" t="s">
        <v>106</v>
      </c>
      <c r="H58" s="3" t="s">
        <v>110</v>
      </c>
    </row>
    <row r="59" spans="1:8" x14ac:dyDescent="0.25">
      <c r="A59" t="s">
        <v>58</v>
      </c>
      <c r="B59" t="s">
        <v>97</v>
      </c>
      <c r="C59" s="2">
        <v>39</v>
      </c>
      <c r="D59" t="str">
        <f t="shared" si="0"/>
        <v>Not Interested</v>
      </c>
      <c r="E59" t="str">
        <f t="shared" si="1"/>
        <v>No</v>
      </c>
      <c r="F59" t="s">
        <v>105</v>
      </c>
      <c r="G59" s="3" t="s">
        <v>106</v>
      </c>
      <c r="H59" s="3" t="s">
        <v>110</v>
      </c>
    </row>
    <row r="60" spans="1:8" x14ac:dyDescent="0.25">
      <c r="A60" t="s">
        <v>59</v>
      </c>
      <c r="B60" t="s">
        <v>98</v>
      </c>
      <c r="C60" s="2">
        <v>42</v>
      </c>
      <c r="D60" t="str">
        <f t="shared" si="0"/>
        <v>Interested</v>
      </c>
      <c r="E60" t="str">
        <f t="shared" si="1"/>
        <v>yes</v>
      </c>
      <c r="F60" t="s">
        <v>105</v>
      </c>
      <c r="G60" s="3" t="s">
        <v>107</v>
      </c>
      <c r="H60" s="3" t="s">
        <v>110</v>
      </c>
    </row>
    <row r="61" spans="1:8" x14ac:dyDescent="0.25">
      <c r="A61" t="s">
        <v>60</v>
      </c>
      <c r="B61" t="s">
        <v>97</v>
      </c>
      <c r="C61" s="2">
        <v>19</v>
      </c>
      <c r="D61" t="str">
        <f t="shared" si="0"/>
        <v>Not Interested</v>
      </c>
      <c r="E61" t="str">
        <f t="shared" si="1"/>
        <v>No</v>
      </c>
      <c r="F61" t="s">
        <v>105</v>
      </c>
      <c r="G61" s="3" t="s">
        <v>106</v>
      </c>
      <c r="H61" s="3" t="s">
        <v>110</v>
      </c>
    </row>
    <row r="62" spans="1:8" x14ac:dyDescent="0.25">
      <c r="A62" t="s">
        <v>61</v>
      </c>
      <c r="B62" t="s">
        <v>99</v>
      </c>
      <c r="C62" s="2">
        <v>41</v>
      </c>
      <c r="D62" t="str">
        <f t="shared" si="0"/>
        <v>Interested</v>
      </c>
      <c r="E62" t="str">
        <f t="shared" si="1"/>
        <v>yes</v>
      </c>
      <c r="F62" t="s">
        <v>105</v>
      </c>
      <c r="G62" s="3" t="s">
        <v>106</v>
      </c>
      <c r="H62" s="3" t="s">
        <v>110</v>
      </c>
    </row>
    <row r="63" spans="1:8" x14ac:dyDescent="0.25">
      <c r="A63" t="s">
        <v>62</v>
      </c>
      <c r="B63" t="s">
        <v>97</v>
      </c>
      <c r="C63" s="2">
        <v>44</v>
      </c>
      <c r="D63" t="str">
        <f t="shared" si="0"/>
        <v>Not Interested</v>
      </c>
      <c r="E63" t="str">
        <f t="shared" si="1"/>
        <v>No</v>
      </c>
      <c r="F63" t="s">
        <v>105</v>
      </c>
      <c r="G63" s="3" t="s">
        <v>106</v>
      </c>
      <c r="H63" s="3" t="s">
        <v>110</v>
      </c>
    </row>
    <row r="64" spans="1:8" x14ac:dyDescent="0.25">
      <c r="A64" t="s">
        <v>63</v>
      </c>
      <c r="B64" t="s">
        <v>97</v>
      </c>
      <c r="C64" s="2">
        <v>40</v>
      </c>
      <c r="D64" t="str">
        <f t="shared" si="0"/>
        <v>Not Interested</v>
      </c>
      <c r="E64" t="str">
        <f t="shared" si="1"/>
        <v>No</v>
      </c>
      <c r="F64" t="s">
        <v>105</v>
      </c>
      <c r="G64" s="3" t="s">
        <v>107</v>
      </c>
      <c r="H64" s="3" t="s">
        <v>110</v>
      </c>
    </row>
    <row r="65" spans="1:8" x14ac:dyDescent="0.25">
      <c r="A65" t="s">
        <v>64</v>
      </c>
      <c r="B65" t="s">
        <v>97</v>
      </c>
      <c r="C65" s="2">
        <v>19</v>
      </c>
      <c r="D65" t="str">
        <f t="shared" si="0"/>
        <v>Not Interested</v>
      </c>
      <c r="E65" t="str">
        <f t="shared" si="1"/>
        <v>No</v>
      </c>
      <c r="F65" t="s">
        <v>105</v>
      </c>
      <c r="G65" s="3" t="s">
        <v>106</v>
      </c>
      <c r="H65" s="3" t="s">
        <v>110</v>
      </c>
    </row>
    <row r="66" spans="1:8" x14ac:dyDescent="0.25">
      <c r="A66" t="s">
        <v>65</v>
      </c>
      <c r="B66" t="s">
        <v>98</v>
      </c>
      <c r="C66" s="2">
        <v>20</v>
      </c>
      <c r="D66" t="str">
        <f t="shared" si="0"/>
        <v>Interested</v>
      </c>
      <c r="E66" t="str">
        <f t="shared" si="1"/>
        <v>yes</v>
      </c>
      <c r="F66" t="s">
        <v>105</v>
      </c>
      <c r="G66" s="3" t="s">
        <v>106</v>
      </c>
      <c r="H66" s="3" t="s">
        <v>110</v>
      </c>
    </row>
    <row r="67" spans="1:8" x14ac:dyDescent="0.25">
      <c r="A67" t="s">
        <v>66</v>
      </c>
      <c r="B67" t="s">
        <v>97</v>
      </c>
      <c r="C67" s="2">
        <v>21</v>
      </c>
      <c r="D67" t="str">
        <f t="shared" ref="D67:D101" si="2">IF(B67 = "Yes", "Not Interested", "Interested")</f>
        <v>Not Interested</v>
      </c>
      <c r="E67" t="str">
        <f t="shared" ref="E67:E101" si="3">IF(D67="Not Interested", "No", "yes")</f>
        <v>No</v>
      </c>
      <c r="F67" t="s">
        <v>105</v>
      </c>
      <c r="G67" s="3" t="s">
        <v>107</v>
      </c>
      <c r="H67" s="3" t="s">
        <v>110</v>
      </c>
    </row>
    <row r="68" spans="1:8" x14ac:dyDescent="0.25">
      <c r="A68" t="s">
        <v>67</v>
      </c>
      <c r="B68" t="s">
        <v>97</v>
      </c>
      <c r="C68" s="2">
        <v>39</v>
      </c>
      <c r="D68" t="str">
        <f t="shared" si="2"/>
        <v>Not Interested</v>
      </c>
      <c r="E68" t="str">
        <f t="shared" si="3"/>
        <v>No</v>
      </c>
      <c r="F68" t="s">
        <v>105</v>
      </c>
      <c r="G68" s="3" t="s">
        <v>106</v>
      </c>
      <c r="H68" s="3" t="s">
        <v>110</v>
      </c>
    </row>
    <row r="69" spans="1:8" x14ac:dyDescent="0.25">
      <c r="A69" t="s">
        <v>68</v>
      </c>
      <c r="B69" t="s">
        <v>98</v>
      </c>
      <c r="C69" s="2">
        <v>28</v>
      </c>
      <c r="D69" t="str">
        <f t="shared" si="2"/>
        <v>Interested</v>
      </c>
      <c r="E69" t="str">
        <f t="shared" si="3"/>
        <v>yes</v>
      </c>
      <c r="F69" t="s">
        <v>105</v>
      </c>
      <c r="G69" s="3" t="s">
        <v>107</v>
      </c>
      <c r="H69" s="3" t="s">
        <v>110</v>
      </c>
    </row>
    <row r="70" spans="1:8" x14ac:dyDescent="0.25">
      <c r="A70" t="s">
        <v>69</v>
      </c>
      <c r="B70" t="s">
        <v>97</v>
      </c>
      <c r="C70" s="2">
        <v>23</v>
      </c>
      <c r="D70" t="str">
        <f t="shared" si="2"/>
        <v>Not Interested</v>
      </c>
      <c r="E70" t="str">
        <f t="shared" si="3"/>
        <v>No</v>
      </c>
      <c r="F70" t="s">
        <v>105</v>
      </c>
      <c r="G70" s="3" t="s">
        <v>106</v>
      </c>
      <c r="H70" s="3" t="s">
        <v>110</v>
      </c>
    </row>
    <row r="71" spans="1:8" x14ac:dyDescent="0.25">
      <c r="A71" t="s">
        <v>70</v>
      </c>
      <c r="B71" t="s">
        <v>97</v>
      </c>
      <c r="C71" s="2">
        <v>34</v>
      </c>
      <c r="D71" t="str">
        <f t="shared" si="2"/>
        <v>Not Interested</v>
      </c>
      <c r="E71" t="str">
        <f t="shared" si="3"/>
        <v>No</v>
      </c>
      <c r="F71" t="s">
        <v>105</v>
      </c>
      <c r="G71" s="3" t="s">
        <v>107</v>
      </c>
      <c r="H71" s="3" t="s">
        <v>110</v>
      </c>
    </row>
    <row r="72" spans="1:8" x14ac:dyDescent="0.25">
      <c r="A72" t="s">
        <v>71</v>
      </c>
      <c r="B72" t="s">
        <v>99</v>
      </c>
      <c r="C72" s="2">
        <v>26</v>
      </c>
      <c r="D72" t="str">
        <f t="shared" si="2"/>
        <v>Interested</v>
      </c>
      <c r="E72" t="str">
        <f t="shared" si="3"/>
        <v>yes</v>
      </c>
      <c r="F72" t="s">
        <v>105</v>
      </c>
      <c r="G72" s="3" t="s">
        <v>108</v>
      </c>
      <c r="H72" s="3" t="s">
        <v>110</v>
      </c>
    </row>
    <row r="73" spans="1:8" x14ac:dyDescent="0.25">
      <c r="A73" t="s">
        <v>72</v>
      </c>
      <c r="B73" t="s">
        <v>98</v>
      </c>
      <c r="C73" s="2">
        <v>21</v>
      </c>
      <c r="D73" t="str">
        <f t="shared" si="2"/>
        <v>Interested</v>
      </c>
      <c r="E73" t="str">
        <f t="shared" si="3"/>
        <v>yes</v>
      </c>
      <c r="F73" t="s">
        <v>105</v>
      </c>
      <c r="G73" s="3" t="s">
        <v>106</v>
      </c>
      <c r="H73" s="3" t="s">
        <v>110</v>
      </c>
    </row>
    <row r="74" spans="1:8" x14ac:dyDescent="0.25">
      <c r="A74" t="s">
        <v>30</v>
      </c>
      <c r="B74" t="s">
        <v>97</v>
      </c>
      <c r="C74" s="2">
        <v>22</v>
      </c>
      <c r="D74" t="str">
        <f t="shared" si="2"/>
        <v>Not Interested</v>
      </c>
      <c r="E74" t="str">
        <f t="shared" si="3"/>
        <v>No</v>
      </c>
      <c r="F74" t="s">
        <v>105</v>
      </c>
      <c r="G74" s="3" t="s">
        <v>106</v>
      </c>
      <c r="H74" s="3" t="s">
        <v>110</v>
      </c>
    </row>
    <row r="75" spans="1:8" x14ac:dyDescent="0.25">
      <c r="A75" t="s">
        <v>73</v>
      </c>
      <c r="B75" t="s">
        <v>99</v>
      </c>
      <c r="C75" s="2">
        <v>17</v>
      </c>
      <c r="D75" t="str">
        <f t="shared" si="2"/>
        <v>Interested</v>
      </c>
      <c r="E75" t="str">
        <f t="shared" si="3"/>
        <v>yes</v>
      </c>
      <c r="F75" t="s">
        <v>105</v>
      </c>
      <c r="G75" s="3" t="s">
        <v>107</v>
      </c>
      <c r="H75" s="3" t="s">
        <v>110</v>
      </c>
    </row>
    <row r="76" spans="1:8" x14ac:dyDescent="0.25">
      <c r="A76" t="s">
        <v>74</v>
      </c>
      <c r="B76" t="s">
        <v>97</v>
      </c>
      <c r="C76" s="2">
        <v>37</v>
      </c>
      <c r="D76" t="str">
        <f t="shared" si="2"/>
        <v>Not Interested</v>
      </c>
      <c r="E76" t="str">
        <f t="shared" si="3"/>
        <v>No</v>
      </c>
      <c r="F76" t="s">
        <v>105</v>
      </c>
      <c r="G76" s="3" t="s">
        <v>107</v>
      </c>
      <c r="H76" s="3" t="s">
        <v>110</v>
      </c>
    </row>
    <row r="77" spans="1:8" x14ac:dyDescent="0.25">
      <c r="A77" t="s">
        <v>64</v>
      </c>
      <c r="B77" t="s">
        <v>98</v>
      </c>
      <c r="C77" s="2">
        <v>35</v>
      </c>
      <c r="D77" t="str">
        <f t="shared" si="2"/>
        <v>Interested</v>
      </c>
      <c r="E77" t="str">
        <f t="shared" si="3"/>
        <v>yes</v>
      </c>
      <c r="F77" t="s">
        <v>105</v>
      </c>
      <c r="G77" s="3" t="s">
        <v>106</v>
      </c>
      <c r="H77" s="3" t="s">
        <v>110</v>
      </c>
    </row>
    <row r="78" spans="1:8" x14ac:dyDescent="0.25">
      <c r="A78" t="s">
        <v>75</v>
      </c>
      <c r="B78" t="s">
        <v>98</v>
      </c>
      <c r="C78" s="2">
        <v>36</v>
      </c>
      <c r="D78" t="str">
        <f t="shared" si="2"/>
        <v>Interested</v>
      </c>
      <c r="E78" t="str">
        <f t="shared" si="3"/>
        <v>yes</v>
      </c>
      <c r="F78" t="s">
        <v>105</v>
      </c>
      <c r="G78" s="3" t="s">
        <v>106</v>
      </c>
      <c r="H78" s="3" t="s">
        <v>110</v>
      </c>
    </row>
    <row r="79" spans="1:8" x14ac:dyDescent="0.25">
      <c r="A79" t="s">
        <v>76</v>
      </c>
      <c r="B79" t="s">
        <v>98</v>
      </c>
      <c r="C79" s="2">
        <v>45</v>
      </c>
      <c r="D79" t="str">
        <f t="shared" si="2"/>
        <v>Interested</v>
      </c>
      <c r="E79" t="str">
        <f t="shared" si="3"/>
        <v>yes</v>
      </c>
      <c r="F79" t="s">
        <v>105</v>
      </c>
      <c r="G79" s="3" t="s">
        <v>107</v>
      </c>
      <c r="H79" s="3" t="s">
        <v>110</v>
      </c>
    </row>
    <row r="80" spans="1:8" x14ac:dyDescent="0.25">
      <c r="A80" t="s">
        <v>77</v>
      </c>
      <c r="B80" t="s">
        <v>98</v>
      </c>
      <c r="C80" s="2">
        <v>24</v>
      </c>
      <c r="D80" t="str">
        <f t="shared" si="2"/>
        <v>Interested</v>
      </c>
      <c r="E80" t="str">
        <f t="shared" si="3"/>
        <v>yes</v>
      </c>
      <c r="F80" t="s">
        <v>105</v>
      </c>
      <c r="G80" s="3" t="s">
        <v>106</v>
      </c>
      <c r="H80" s="3" t="s">
        <v>110</v>
      </c>
    </row>
    <row r="81" spans="1:8" x14ac:dyDescent="0.25">
      <c r="A81" t="s">
        <v>78</v>
      </c>
      <c r="B81" t="s">
        <v>97</v>
      </c>
      <c r="C81" s="2">
        <v>28</v>
      </c>
      <c r="D81" t="str">
        <f t="shared" si="2"/>
        <v>Not Interested</v>
      </c>
      <c r="E81" t="str">
        <f t="shared" si="3"/>
        <v>No</v>
      </c>
      <c r="F81" t="s">
        <v>105</v>
      </c>
      <c r="G81" s="3" t="s">
        <v>106</v>
      </c>
      <c r="H81" s="3" t="s">
        <v>110</v>
      </c>
    </row>
    <row r="82" spans="1:8" x14ac:dyDescent="0.25">
      <c r="A82" t="s">
        <v>79</v>
      </c>
      <c r="B82" t="s">
        <v>98</v>
      </c>
      <c r="C82" s="2">
        <v>42</v>
      </c>
      <c r="D82" t="str">
        <f t="shared" si="2"/>
        <v>Interested</v>
      </c>
      <c r="E82" t="str">
        <f t="shared" si="3"/>
        <v>yes</v>
      </c>
      <c r="F82" t="s">
        <v>105</v>
      </c>
      <c r="G82" s="3" t="s">
        <v>106</v>
      </c>
      <c r="H82" s="3" t="s">
        <v>110</v>
      </c>
    </row>
    <row r="83" spans="1:8" x14ac:dyDescent="0.25">
      <c r="A83" t="s">
        <v>80</v>
      </c>
      <c r="B83" t="s">
        <v>98</v>
      </c>
      <c r="C83" s="2">
        <v>45</v>
      </c>
      <c r="D83" t="str">
        <f t="shared" si="2"/>
        <v>Interested</v>
      </c>
      <c r="E83" t="str">
        <f t="shared" si="3"/>
        <v>yes</v>
      </c>
      <c r="F83" t="s">
        <v>105</v>
      </c>
      <c r="G83" s="3" t="s">
        <v>107</v>
      </c>
      <c r="H83" s="3" t="s">
        <v>110</v>
      </c>
    </row>
    <row r="84" spans="1:8" x14ac:dyDescent="0.25">
      <c r="A84" t="s">
        <v>44</v>
      </c>
      <c r="B84" t="s">
        <v>98</v>
      </c>
      <c r="C84" s="2">
        <v>28</v>
      </c>
      <c r="D84" t="str">
        <f t="shared" si="2"/>
        <v>Interested</v>
      </c>
      <c r="E84" t="str">
        <f t="shared" si="3"/>
        <v>yes</v>
      </c>
      <c r="F84" t="s">
        <v>105</v>
      </c>
      <c r="G84" s="3" t="s">
        <v>107</v>
      </c>
      <c r="H84" s="3" t="s">
        <v>110</v>
      </c>
    </row>
    <row r="85" spans="1:8" x14ac:dyDescent="0.25">
      <c r="A85" t="s">
        <v>81</v>
      </c>
      <c r="B85" t="s">
        <v>97</v>
      </c>
      <c r="C85" s="2">
        <v>39</v>
      </c>
      <c r="D85" t="str">
        <f t="shared" si="2"/>
        <v>Not Interested</v>
      </c>
      <c r="E85" t="str">
        <f t="shared" si="3"/>
        <v>No</v>
      </c>
      <c r="F85" t="s">
        <v>105</v>
      </c>
      <c r="G85" s="3" t="s">
        <v>107</v>
      </c>
      <c r="H85" s="3" t="s">
        <v>110</v>
      </c>
    </row>
    <row r="86" spans="1:8" x14ac:dyDescent="0.25">
      <c r="A86" t="s">
        <v>82</v>
      </c>
      <c r="B86" t="s">
        <v>97</v>
      </c>
      <c r="C86" s="2">
        <v>29</v>
      </c>
      <c r="D86" t="str">
        <f t="shared" si="2"/>
        <v>Not Interested</v>
      </c>
      <c r="E86" t="str">
        <f t="shared" si="3"/>
        <v>No</v>
      </c>
      <c r="F86" t="s">
        <v>105</v>
      </c>
      <c r="G86" s="3" t="s">
        <v>106</v>
      </c>
      <c r="H86" s="3" t="s">
        <v>110</v>
      </c>
    </row>
    <row r="87" spans="1:8" x14ac:dyDescent="0.25">
      <c r="A87" t="s">
        <v>83</v>
      </c>
      <c r="B87" t="s">
        <v>97</v>
      </c>
      <c r="C87" s="2">
        <v>43</v>
      </c>
      <c r="D87" t="str">
        <f t="shared" si="2"/>
        <v>Not Interested</v>
      </c>
      <c r="E87" t="str">
        <f t="shared" si="3"/>
        <v>No</v>
      </c>
      <c r="F87" t="s">
        <v>105</v>
      </c>
      <c r="G87" s="3" t="s">
        <v>106</v>
      </c>
      <c r="H87" s="3" t="s">
        <v>110</v>
      </c>
    </row>
    <row r="88" spans="1:8" x14ac:dyDescent="0.25">
      <c r="A88" t="s">
        <v>84</v>
      </c>
      <c r="B88" t="s">
        <v>98</v>
      </c>
      <c r="C88" s="2">
        <v>33</v>
      </c>
      <c r="D88" t="str">
        <f t="shared" si="2"/>
        <v>Interested</v>
      </c>
      <c r="E88" t="str">
        <f t="shared" si="3"/>
        <v>yes</v>
      </c>
      <c r="F88" t="s">
        <v>105</v>
      </c>
      <c r="G88" s="3" t="s">
        <v>106</v>
      </c>
      <c r="H88" s="3" t="s">
        <v>110</v>
      </c>
    </row>
    <row r="89" spans="1:8" x14ac:dyDescent="0.25">
      <c r="A89" t="s">
        <v>85</v>
      </c>
      <c r="B89" t="s">
        <v>98</v>
      </c>
      <c r="C89" s="2">
        <v>33</v>
      </c>
      <c r="D89" t="str">
        <f t="shared" si="2"/>
        <v>Interested</v>
      </c>
      <c r="E89" t="str">
        <f t="shared" si="3"/>
        <v>yes</v>
      </c>
      <c r="F89" t="s">
        <v>105</v>
      </c>
      <c r="G89" s="3" t="s">
        <v>108</v>
      </c>
      <c r="H89" s="3" t="s">
        <v>110</v>
      </c>
    </row>
    <row r="90" spans="1:8" x14ac:dyDescent="0.25">
      <c r="A90" t="s">
        <v>86</v>
      </c>
      <c r="B90" t="s">
        <v>97</v>
      </c>
      <c r="C90" s="2">
        <v>24</v>
      </c>
      <c r="D90" t="str">
        <f t="shared" si="2"/>
        <v>Not Interested</v>
      </c>
      <c r="E90" t="str">
        <f t="shared" si="3"/>
        <v>No</v>
      </c>
      <c r="F90" t="s">
        <v>105</v>
      </c>
      <c r="G90" s="3" t="s">
        <v>106</v>
      </c>
      <c r="H90" s="3" t="s">
        <v>110</v>
      </c>
    </row>
    <row r="91" spans="1:8" x14ac:dyDescent="0.25">
      <c r="A91" t="s">
        <v>87</v>
      </c>
      <c r="B91" t="s">
        <v>97</v>
      </c>
      <c r="C91" s="2">
        <v>44</v>
      </c>
      <c r="D91" t="str">
        <f t="shared" si="2"/>
        <v>Not Interested</v>
      </c>
      <c r="E91" t="str">
        <f t="shared" si="3"/>
        <v>No</v>
      </c>
      <c r="F91" t="s">
        <v>105</v>
      </c>
      <c r="G91" s="3" t="s">
        <v>106</v>
      </c>
      <c r="H91" s="3" t="s">
        <v>110</v>
      </c>
    </row>
    <row r="92" spans="1:8" x14ac:dyDescent="0.25">
      <c r="A92" t="s">
        <v>88</v>
      </c>
      <c r="B92" t="s">
        <v>97</v>
      </c>
      <c r="C92" s="2">
        <v>34</v>
      </c>
      <c r="D92" t="str">
        <f t="shared" si="2"/>
        <v>Not Interested</v>
      </c>
      <c r="E92" t="str">
        <f t="shared" si="3"/>
        <v>No</v>
      </c>
      <c r="F92" t="s">
        <v>105</v>
      </c>
      <c r="G92" s="3" t="s">
        <v>106</v>
      </c>
      <c r="H92" s="3" t="s">
        <v>110</v>
      </c>
    </row>
    <row r="93" spans="1:8" x14ac:dyDescent="0.25">
      <c r="A93" t="s">
        <v>89</v>
      </c>
      <c r="B93" t="s">
        <v>98</v>
      </c>
      <c r="C93" s="2">
        <v>42</v>
      </c>
      <c r="D93" t="str">
        <f t="shared" si="2"/>
        <v>Interested</v>
      </c>
      <c r="E93" t="str">
        <f t="shared" si="3"/>
        <v>yes</v>
      </c>
      <c r="F93" t="s">
        <v>105</v>
      </c>
      <c r="G93" s="3" t="s">
        <v>107</v>
      </c>
      <c r="H93" s="3" t="s">
        <v>110</v>
      </c>
    </row>
    <row r="94" spans="1:8" x14ac:dyDescent="0.25">
      <c r="A94" t="s">
        <v>90</v>
      </c>
      <c r="B94" t="s">
        <v>97</v>
      </c>
      <c r="C94" s="2">
        <v>40</v>
      </c>
      <c r="D94" t="str">
        <f t="shared" si="2"/>
        <v>Not Interested</v>
      </c>
      <c r="E94" t="str">
        <f t="shared" si="3"/>
        <v>No</v>
      </c>
      <c r="F94" t="s">
        <v>105</v>
      </c>
      <c r="G94" s="3" t="s">
        <v>107</v>
      </c>
      <c r="H94" s="3" t="s">
        <v>110</v>
      </c>
    </row>
    <row r="95" spans="1:8" x14ac:dyDescent="0.25">
      <c r="A95" t="s">
        <v>91</v>
      </c>
      <c r="B95" t="s">
        <v>99</v>
      </c>
      <c r="C95" s="2">
        <v>40</v>
      </c>
      <c r="D95" t="str">
        <f t="shared" si="2"/>
        <v>Interested</v>
      </c>
      <c r="E95" t="str">
        <f t="shared" si="3"/>
        <v>yes</v>
      </c>
      <c r="F95" t="s">
        <v>105</v>
      </c>
      <c r="G95" s="3" t="s">
        <v>106</v>
      </c>
      <c r="H95" s="3" t="s">
        <v>110</v>
      </c>
    </row>
    <row r="96" spans="1:8" x14ac:dyDescent="0.25">
      <c r="A96" t="s">
        <v>92</v>
      </c>
      <c r="B96" t="s">
        <v>97</v>
      </c>
      <c r="C96" s="2">
        <v>45</v>
      </c>
      <c r="D96" t="str">
        <f t="shared" si="2"/>
        <v>Not Interested</v>
      </c>
      <c r="E96" t="str">
        <f t="shared" si="3"/>
        <v>No</v>
      </c>
      <c r="F96" t="s">
        <v>105</v>
      </c>
      <c r="G96" s="3" t="s">
        <v>106</v>
      </c>
      <c r="H96" s="3" t="s">
        <v>110</v>
      </c>
    </row>
    <row r="97" spans="1:8" x14ac:dyDescent="0.25">
      <c r="A97" t="s">
        <v>93</v>
      </c>
      <c r="B97" t="s">
        <v>97</v>
      </c>
      <c r="C97" s="2">
        <v>43</v>
      </c>
      <c r="D97" t="str">
        <f t="shared" si="2"/>
        <v>Not Interested</v>
      </c>
      <c r="E97" t="str">
        <f t="shared" si="3"/>
        <v>No</v>
      </c>
      <c r="F97" t="s">
        <v>105</v>
      </c>
      <c r="G97" s="3" t="s">
        <v>106</v>
      </c>
      <c r="H97" s="3" t="s">
        <v>110</v>
      </c>
    </row>
    <row r="98" spans="1:8" x14ac:dyDescent="0.25">
      <c r="A98" t="s">
        <v>94</v>
      </c>
      <c r="B98" t="s">
        <v>98</v>
      </c>
      <c r="C98" s="2">
        <v>20</v>
      </c>
      <c r="D98" t="str">
        <f t="shared" si="2"/>
        <v>Interested</v>
      </c>
      <c r="E98" t="str">
        <f t="shared" si="3"/>
        <v>yes</v>
      </c>
      <c r="F98" t="s">
        <v>105</v>
      </c>
      <c r="G98" s="3" t="s">
        <v>106</v>
      </c>
      <c r="H98" s="3" t="s">
        <v>110</v>
      </c>
    </row>
    <row r="99" spans="1:8" x14ac:dyDescent="0.25">
      <c r="A99" t="s">
        <v>12</v>
      </c>
      <c r="B99" t="s">
        <v>97</v>
      </c>
      <c r="C99" s="2">
        <v>18</v>
      </c>
      <c r="D99" t="str">
        <f t="shared" si="2"/>
        <v>Not Interested</v>
      </c>
      <c r="E99" t="str">
        <f t="shared" si="3"/>
        <v>No</v>
      </c>
      <c r="F99" t="s">
        <v>105</v>
      </c>
      <c r="G99" s="3" t="s">
        <v>107</v>
      </c>
      <c r="H99" s="3" t="s">
        <v>110</v>
      </c>
    </row>
    <row r="100" spans="1:8" x14ac:dyDescent="0.25">
      <c r="A100" t="s">
        <v>95</v>
      </c>
      <c r="B100" t="s">
        <v>99</v>
      </c>
      <c r="C100" s="2">
        <v>36</v>
      </c>
      <c r="D100" t="str">
        <f t="shared" si="2"/>
        <v>Interested</v>
      </c>
      <c r="E100" t="str">
        <f t="shared" si="3"/>
        <v>yes</v>
      </c>
      <c r="F100" t="s">
        <v>105</v>
      </c>
      <c r="G100" s="3" t="s">
        <v>108</v>
      </c>
      <c r="H100" s="3" t="s">
        <v>110</v>
      </c>
    </row>
    <row r="101" spans="1:8" x14ac:dyDescent="0.25">
      <c r="A101" t="s">
        <v>96</v>
      </c>
      <c r="B101" t="s">
        <v>98</v>
      </c>
      <c r="C101" s="2">
        <v>22</v>
      </c>
      <c r="D101" t="str">
        <f t="shared" si="2"/>
        <v>Interested</v>
      </c>
      <c r="E101" t="str">
        <f t="shared" si="3"/>
        <v>yes</v>
      </c>
      <c r="F101" t="s">
        <v>105</v>
      </c>
      <c r="G101" s="3" t="s">
        <v>106</v>
      </c>
      <c r="H101" s="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99CF8-BDCA-41DF-BFBB-446879B08AF6}">
  <dimension ref="A1:B62"/>
  <sheetViews>
    <sheetView topLeftCell="A35" workbookViewId="0">
      <selection activeCell="B62" sqref="A61:B62"/>
    </sheetView>
  </sheetViews>
  <sheetFormatPr defaultRowHeight="15" x14ac:dyDescent="0.25"/>
  <cols>
    <col min="1" max="1" width="6.7109375" bestFit="1" customWidth="1"/>
    <col min="2" max="2" width="23.7109375" bestFit="1" customWidth="1"/>
    <col min="3" max="3" width="24.7109375" bestFit="1" customWidth="1"/>
    <col min="4" max="7" width="5.7109375" bestFit="1" customWidth="1"/>
    <col min="8" max="8" width="11.28515625" bestFit="1" customWidth="1"/>
  </cols>
  <sheetData>
    <row r="1" spans="1:2" x14ac:dyDescent="0.25">
      <c r="A1" s="4" t="s">
        <v>100</v>
      </c>
      <c r="B1" t="s">
        <v>118</v>
      </c>
    </row>
    <row r="2" spans="1:2" x14ac:dyDescent="0.25">
      <c r="A2" s="3" t="s">
        <v>117</v>
      </c>
      <c r="B2" s="5">
        <v>23</v>
      </c>
    </row>
    <row r="3" spans="1:2" x14ac:dyDescent="0.25">
      <c r="A3" s="3" t="s">
        <v>116</v>
      </c>
      <c r="B3" s="5">
        <v>16</v>
      </c>
    </row>
    <row r="4" spans="1:2" x14ac:dyDescent="0.25">
      <c r="A4" s="3" t="s">
        <v>115</v>
      </c>
      <c r="B4" s="5">
        <v>16</v>
      </c>
    </row>
    <row r="5" spans="1:2" x14ac:dyDescent="0.25">
      <c r="A5" s="3" t="s">
        <v>114</v>
      </c>
      <c r="B5" s="5">
        <v>17</v>
      </c>
    </row>
    <row r="6" spans="1:2" x14ac:dyDescent="0.25">
      <c r="A6" s="3" t="s">
        <v>113</v>
      </c>
      <c r="B6" s="5">
        <v>14</v>
      </c>
    </row>
    <row r="7" spans="1:2" x14ac:dyDescent="0.25">
      <c r="A7" s="3" t="s">
        <v>112</v>
      </c>
      <c r="B7" s="5">
        <v>14</v>
      </c>
    </row>
    <row r="22" spans="1:2" x14ac:dyDescent="0.25">
      <c r="A22" t="s">
        <v>111</v>
      </c>
    </row>
    <row r="23" spans="1:2" x14ac:dyDescent="0.25">
      <c r="A23" s="5">
        <v>100</v>
      </c>
    </row>
    <row r="27" spans="1:2" x14ac:dyDescent="0.25">
      <c r="A27" s="4" t="s">
        <v>100</v>
      </c>
      <c r="B27" t="s">
        <v>119</v>
      </c>
    </row>
    <row r="28" spans="1:2" x14ac:dyDescent="0.25">
      <c r="A28" s="3" t="s">
        <v>112</v>
      </c>
      <c r="B28" s="5">
        <v>14</v>
      </c>
    </row>
    <row r="29" spans="1:2" x14ac:dyDescent="0.25">
      <c r="A29" s="3" t="s">
        <v>113</v>
      </c>
      <c r="B29" s="5">
        <v>14</v>
      </c>
    </row>
    <row r="30" spans="1:2" x14ac:dyDescent="0.25">
      <c r="A30" s="3" t="s">
        <v>114</v>
      </c>
      <c r="B30" s="5">
        <v>17</v>
      </c>
    </row>
    <row r="31" spans="1:2" x14ac:dyDescent="0.25">
      <c r="A31" s="3" t="s">
        <v>115</v>
      </c>
      <c r="B31" s="5">
        <v>16</v>
      </c>
    </row>
    <row r="32" spans="1:2" x14ac:dyDescent="0.25">
      <c r="A32" s="3" t="s">
        <v>116</v>
      </c>
      <c r="B32" s="5">
        <v>16</v>
      </c>
    </row>
    <row r="33" spans="1:2" x14ac:dyDescent="0.25">
      <c r="A33" s="3" t="s">
        <v>117</v>
      </c>
      <c r="B33" s="5">
        <v>23</v>
      </c>
    </row>
    <row r="42" spans="1:2" x14ac:dyDescent="0.25">
      <c r="A42" s="4" t="s">
        <v>109</v>
      </c>
      <c r="B42" t="s">
        <v>120</v>
      </c>
    </row>
    <row r="43" spans="1:2" x14ac:dyDescent="0.25">
      <c r="A43" s="3" t="s">
        <v>110</v>
      </c>
      <c r="B43" s="5">
        <v>100</v>
      </c>
    </row>
    <row r="60" spans="1:2" x14ac:dyDescent="0.25">
      <c r="A60" s="4" t="s">
        <v>103</v>
      </c>
      <c r="B60" t="s">
        <v>121</v>
      </c>
    </row>
    <row r="61" spans="1:2" x14ac:dyDescent="0.25">
      <c r="A61" s="3" t="s">
        <v>105</v>
      </c>
      <c r="B61" s="5">
        <v>98</v>
      </c>
    </row>
    <row r="62" spans="1:2" x14ac:dyDescent="0.25">
      <c r="A62" s="3" t="s">
        <v>98</v>
      </c>
      <c r="B62" s="5">
        <v>2</v>
      </c>
    </row>
  </sheetData>
  <pageMargins left="0.7" right="0.7" top="0.75" bottom="0.75" header="0.3" footer="0.3"/>
  <pageSetup paperSize="9" orientation="portrait" horizontalDpi="1200" verticalDpi="120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9C2F5-CC20-44F7-B1F8-AE33D827C793}">
  <dimension ref="A1:A35"/>
  <sheetViews>
    <sheetView showGridLines="0" tabSelected="1" workbookViewId="0">
      <selection activeCell="S31" sqref="S31"/>
    </sheetView>
  </sheetViews>
  <sheetFormatPr defaultRowHeight="15" x14ac:dyDescent="0.25"/>
  <cols>
    <col min="1" max="1" width="27.85546875" customWidth="1"/>
  </cols>
  <sheetData>
    <row r="1" spans="1:1" x14ac:dyDescent="0.25">
      <c r="A1" s="6"/>
    </row>
    <row r="2" spans="1:1" x14ac:dyDescent="0.25">
      <c r="A2" s="6"/>
    </row>
    <row r="3" spans="1:1" x14ac:dyDescent="0.25">
      <c r="A3" s="6"/>
    </row>
    <row r="4" spans="1:1" x14ac:dyDescent="0.25">
      <c r="A4" s="6"/>
    </row>
    <row r="5" spans="1:1" x14ac:dyDescent="0.25">
      <c r="A5" s="6"/>
    </row>
    <row r="6" spans="1:1" x14ac:dyDescent="0.25">
      <c r="A6" s="6"/>
    </row>
    <row r="7" spans="1:1" x14ac:dyDescent="0.25">
      <c r="A7" s="6"/>
    </row>
    <row r="8" spans="1:1" x14ac:dyDescent="0.25">
      <c r="A8" s="6"/>
    </row>
    <row r="9" spans="1:1" x14ac:dyDescent="0.25">
      <c r="A9" s="6"/>
    </row>
    <row r="10" spans="1:1" x14ac:dyDescent="0.25">
      <c r="A10" s="6"/>
    </row>
    <row r="11" spans="1:1" x14ac:dyDescent="0.25">
      <c r="A11" s="6"/>
    </row>
    <row r="12" spans="1:1" x14ac:dyDescent="0.25">
      <c r="A12" s="6"/>
    </row>
    <row r="13" spans="1:1" x14ac:dyDescent="0.25">
      <c r="A13" s="6"/>
    </row>
    <row r="14" spans="1:1" x14ac:dyDescent="0.25">
      <c r="A14" s="6"/>
    </row>
    <row r="15" spans="1:1" x14ac:dyDescent="0.25">
      <c r="A15" s="6"/>
    </row>
    <row r="16" spans="1:1"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2025-08-31T18:36:08Z</dcterms:created>
  <dcterms:modified xsi:type="dcterms:W3CDTF">2025-09-01T15:44:54Z</dcterms:modified>
</cp:coreProperties>
</file>