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rojects\Python\"/>
    </mc:Choice>
  </mc:AlternateContent>
  <bookViews>
    <workbookView xWindow="0" yWindow="0" windowWidth="19200" windowHeight="7860" activeTab="4"/>
  </bookViews>
  <sheets>
    <sheet name="top 10 movies" sheetId="2" r:id="rId1"/>
    <sheet name="Profitable" sheetId="5" r:id="rId2"/>
    <sheet name="Decades" sheetId="6" r:id="rId3"/>
    <sheet name="highest_gross_films_by_year" sheetId="1" r:id="rId4"/>
    <sheet name="Averages" sheetId="4" r:id="rId5"/>
    <sheet name="charts" sheetId="3" r:id="rId6"/>
  </sheets>
  <definedNames>
    <definedName name="_xlnm._FilterDatabase" localSheetId="3" hidden="1">highest_gross_films_by_year!$A$1:$E$150</definedName>
  </definedNames>
  <calcPr calcId="152511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B3" i="4" l="1"/>
  <c r="B1" i="4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2" i="1"/>
</calcChain>
</file>

<file path=xl/sharedStrings.xml><?xml version="1.0" encoding="utf-8"?>
<sst xmlns="http://schemas.openxmlformats.org/spreadsheetml/2006/main" count="348" uniqueCount="173">
  <si>
    <t>Year</t>
  </si>
  <si>
    <t>Titles</t>
  </si>
  <si>
    <t>Worldwide_gross</t>
  </si>
  <si>
    <t>Budget</t>
  </si>
  <si>
    <t>The Birth of a Nation</t>
  </si>
  <si>
    <t>Intolerance</t>
  </si>
  <si>
    <t>Cleopatra</t>
  </si>
  <si>
    <t>Mickey</t>
  </si>
  <si>
    <t>The Miracle Man</t>
  </si>
  <si>
    <t>Way Down East</t>
  </si>
  <si>
    <t>The Four Horsemen of the Apocalypse</t>
  </si>
  <si>
    <t>Douglas Fairbanks in Robin Hood</t>
  </si>
  <si>
    <t>The Covered Wagon</t>
  </si>
  <si>
    <t>The Sea Hawk</t>
  </si>
  <si>
    <t>The Big Parade</t>
  </si>
  <si>
    <t>Ben-Hur</t>
  </si>
  <si>
    <t>For Heaven's Sake</t>
  </si>
  <si>
    <t>Wings</t>
  </si>
  <si>
    <t>The Singing Fool</t>
  </si>
  <si>
    <t>The Broadway Melody</t>
  </si>
  <si>
    <t>Sunny Side Up</t>
  </si>
  <si>
    <t>All Quiet on the Western Front</t>
  </si>
  <si>
    <t>Frankenstein</t>
  </si>
  <si>
    <t>City Lights</t>
  </si>
  <si>
    <t>The Sign of the Cross</t>
  </si>
  <si>
    <t>King Kong</t>
  </si>
  <si>
    <t>I'm No Angel</t>
  </si>
  <si>
    <t>Cavalcade</t>
  </si>
  <si>
    <t>She Done Him Wrong</t>
  </si>
  <si>
    <t>The Merry Widow</t>
  </si>
  <si>
    <t>It Happened One Night</t>
  </si>
  <si>
    <t>Mutiny on the Bounty</t>
  </si>
  <si>
    <t>San Francisco</t>
  </si>
  <si>
    <t>Snow White and the Seven Dwarfs</t>
  </si>
  <si>
    <t>You Can't Take It with You</t>
  </si>
  <si>
    <t>Gone with the Wind</t>
  </si>
  <si>
    <t>Pinocchio</t>
  </si>
  <si>
    <t>Boom Town</t>
  </si>
  <si>
    <t>Sergeant York</t>
  </si>
  <si>
    <t>Bambi</t>
  </si>
  <si>
    <t>Mrs. Miniver</t>
  </si>
  <si>
    <t>For Whom the Bell Tolls</t>
  </si>
  <si>
    <t>This Is the Army</t>
  </si>
  <si>
    <t>Going My Way</t>
  </si>
  <si>
    <t>Mom and Dad</t>
  </si>
  <si>
    <t>The Bells of St. Mary's</t>
  </si>
  <si>
    <t>Song of the South</t>
  </si>
  <si>
    <t>The Best Years of Our Lives</t>
  </si>
  <si>
    <t>Duel in the Sun</t>
  </si>
  <si>
    <t>Forever Amber</t>
  </si>
  <si>
    <t>Unconquered</t>
  </si>
  <si>
    <t>Easter Parade</t>
  </si>
  <si>
    <t>The Red Shoes</t>
  </si>
  <si>
    <t>The Snake Pit</t>
  </si>
  <si>
    <t>Samson and Delilah</t>
  </si>
  <si>
    <t>Cinderella</t>
  </si>
  <si>
    <t>King Solomon's Mines</t>
  </si>
  <si>
    <t>Quo Vadis</t>
  </si>
  <si>
    <t>This Is Cinerama</t>
  </si>
  <si>
    <t>The Greatest Show on Earth</t>
  </si>
  <si>
    <t>Peter Pan</t>
  </si>
  <si>
    <t>The Robe</t>
  </si>
  <si>
    <t>Rear Window</t>
  </si>
  <si>
    <t>White Christmas</t>
  </si>
  <si>
    <t>20,000 Leagues Under the Sea</t>
  </si>
  <si>
    <t>Lady and the Tramp</t>
  </si>
  <si>
    <t>Cinerama Holiday</t>
  </si>
  <si>
    <t>Mister Roberts</t>
  </si>
  <si>
    <t>The Ten Commandments</t>
  </si>
  <si>
    <t>The Bridge on the River Kwai</t>
  </si>
  <si>
    <t>South Pacific</t>
  </si>
  <si>
    <t>Swiss Family Robinson</t>
  </si>
  <si>
    <t>Spartacus</t>
  </si>
  <si>
    <t>Psycho</t>
  </si>
  <si>
    <t>One Hundred and One Dalmatians</t>
  </si>
  <si>
    <t>West Side Story</t>
  </si>
  <si>
    <t>Lawrence of Arabia</t>
  </si>
  <si>
    <t>How the West Was Won</t>
  </si>
  <si>
    <t>The Longest Day</t>
  </si>
  <si>
    <t>From Russia with Love</t>
  </si>
  <si>
    <t>My Fair Lady</t>
  </si>
  <si>
    <t>Goldfinger</t>
  </si>
  <si>
    <t>Mary Poppins</t>
  </si>
  <si>
    <t>The Sound of Music</t>
  </si>
  <si>
    <t>The Bible: In the Beginning</t>
  </si>
  <si>
    <t>Hawaii</t>
  </si>
  <si>
    <t>Who's Afraid of Virginia Woolf?</t>
  </si>
  <si>
    <t>The Jungle Book</t>
  </si>
  <si>
    <t>The Graduate</t>
  </si>
  <si>
    <t>2001: A Space Odyssey</t>
  </si>
  <si>
    <t>Funny Girl</t>
  </si>
  <si>
    <t>Butch Cassidy and the Sundance Kid</t>
  </si>
  <si>
    <t>Love Story</t>
  </si>
  <si>
    <t>The French Connection</t>
  </si>
  <si>
    <t>Fiddler on the Roof</t>
  </si>
  <si>
    <t>Diamonds Are Forever</t>
  </si>
  <si>
    <t>The Godfather</t>
  </si>
  <si>
    <t>The Exorcist</t>
  </si>
  <si>
    <t>The Sting</t>
  </si>
  <si>
    <t>The Towering Inferno</t>
  </si>
  <si>
    <t>Jaws</t>
  </si>
  <si>
    <t>Rocky</t>
  </si>
  <si>
    <t>Star Wars</t>
  </si>
  <si>
    <t>Grease</t>
  </si>
  <si>
    <t>Moonraker</t>
  </si>
  <si>
    <t>Rocky II</t>
  </si>
  <si>
    <t>The Empire Strikes Back</t>
  </si>
  <si>
    <t>Raiders of the Lost Ark</t>
  </si>
  <si>
    <t>E.T. the Extra-Terrestrial</t>
  </si>
  <si>
    <t>Return of the Jedi</t>
  </si>
  <si>
    <t>Indiana Jones and the Temple of Doom</t>
  </si>
  <si>
    <t>Back to the Future</t>
  </si>
  <si>
    <t>Top Gun</t>
  </si>
  <si>
    <t>Fatal Attraction</t>
  </si>
  <si>
    <t>Rain Man</t>
  </si>
  <si>
    <t>Indiana Jones and the Last Crusade</t>
  </si>
  <si>
    <t>Ghost</t>
  </si>
  <si>
    <t>Terminator 2: Judgment Day</t>
  </si>
  <si>
    <t>Aladdin</t>
  </si>
  <si>
    <t>Jurassic Park</t>
  </si>
  <si>
    <t>The Lion King</t>
  </si>
  <si>
    <t>Toy Story</t>
  </si>
  <si>
    <t>Die Hard with a Vengeance</t>
  </si>
  <si>
    <t>Independence Day</t>
  </si>
  <si>
    <t>Titanic</t>
  </si>
  <si>
    <t>Armageddon</t>
  </si>
  <si>
    <t>Star Wars: Episode I â€“ The Phantom Menace</t>
  </si>
  <si>
    <t>Mission: Impossible 2</t>
  </si>
  <si>
    <t>Harry Potter and the Philosopher's Stone</t>
  </si>
  <si>
    <t>The Lord of the Rings: The Two Towers</t>
  </si>
  <si>
    <t>The Lord of the Rings: The Return of the King</t>
  </si>
  <si>
    <t>Shrek 2</t>
  </si>
  <si>
    <t>Harry Potter and the Goblet of Fire</t>
  </si>
  <si>
    <t>Pirates of the Caribbean: Dead Man's Chest</t>
  </si>
  <si>
    <t>Pirates of the Caribbean: At World's End</t>
  </si>
  <si>
    <t>The Dark Knight</t>
  </si>
  <si>
    <t>Avatar</t>
  </si>
  <si>
    <t>Toy Story 3</t>
  </si>
  <si>
    <t>The Avengers</t>
  </si>
  <si>
    <t>Frozen</t>
  </si>
  <si>
    <t>Transformers: Age of Extinction</t>
  </si>
  <si>
    <t>Star Wars: The Force Awakens</t>
  </si>
  <si>
    <t>Captain America: Civil War</t>
  </si>
  <si>
    <t>Star Wars: The Last Jedi</t>
  </si>
  <si>
    <t>Avengers: Infinity War</t>
  </si>
  <si>
    <t>Avengers: Endgame</t>
  </si>
  <si>
    <t>Demon Slayer: Mugen Train</t>
  </si>
  <si>
    <t>Spider-Man: No Way Home</t>
  </si>
  <si>
    <t>Avatar: The Way of Water</t>
  </si>
  <si>
    <t>Barbie</t>
  </si>
  <si>
    <t>Row Labels</t>
  </si>
  <si>
    <t>Grand Total</t>
  </si>
  <si>
    <t>Average Gross Earnings</t>
  </si>
  <si>
    <t>Average Budget</t>
  </si>
  <si>
    <t>Sum of Worldwide_gross</t>
  </si>
  <si>
    <t>Harry Potter and the Deathly Hallows Part 2</t>
  </si>
  <si>
    <t>Decades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</si>
  <si>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</si>
  <si>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</si>
  <si>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</si>
  <si>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</si>
  <si>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</si>
  <si>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</si>
  <si>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</si>
  <si>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</si>
  <si>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</si>
  <si>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Profit</t>
  </si>
  <si>
    <t>Sum of Profit</t>
  </si>
  <si>
    <t>1910s</t>
  </si>
  <si>
    <t>202nd</t>
  </si>
  <si>
    <t>203rd</t>
  </si>
  <si>
    <t>Exploring Movie Industry Trends: Gross Earnings from 1915 to 2023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</si>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</sst>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"/>
    <numFmt numFmtId="165" formatCode="_(&quot;$&quot;* #,##0_);_(&quot;$&quot;* \(#,##0\);_(&quot;$&quot;* &quot;-&quot;??_);_(@_)"/>
    <numFmt numFmtId="166" formatCode="_(* #,##0_);_(* \(#,##0\);_(* &quot;-&quot;??_);_(@_)"/>
  </numFmts>
  <fonts count="1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22"/>
      <color rgb="FFD1D5DB"/>
      <name val="Nirmala UI Semi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0" borderId="0" xfId="43" applyNumberFormat="1" applyFont="1"/>
    <xf numFmtId="0" fontId="0" fillId="0" borderId="0" xfId="0" applyAlignment="1">
      <alignment horizontal="left"/>
    </xf>
    <xf numFmtId="166" fontId="16" fillId="0" borderId="0" xfId="42" applyNumberFormat="1" applyFont="1"/>
    <xf numFmtId="166" fontId="0" fillId="0" borderId="0" xfId="42" applyNumberFormat="1" applyFont="1"/>
    <xf numFmtId="0" fontId="0" fillId="33" borderId="0" xfId="0" applyFill="1"/>
    <xf numFmtId="0" fontId="18" fillId="33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Yearly Trends in Worldwide Gross Earnings (1915-2023)</a:t>
            </a:r>
          </a:p>
        </c:rich>
      </c:tx>
      <c:layout>
        <c:manualLayout>
          <c:xMode val="edge"/>
          <c:yMode val="edge"/>
          <c:x val="5.1178915135607957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highest_gross_films_by_year!$D$1</c:f>
              <c:strCache>
                <c:ptCount val="1"/>
                <c:pt idx="0">
                  <c:v>Worldwide_gross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highest_gross_films_by_year!$A$2:$A$150</c:f>
              <c:numCache>
                <c:formatCode>yyyy</c:formatCode>
                <c:ptCount val="149"/>
                <c:pt idx="0">
                  <c:v>5480</c:v>
                </c:pt>
                <c:pt idx="1">
                  <c:v>5845</c:v>
                </c:pt>
                <c:pt idx="2">
                  <c:v>6211</c:v>
                </c:pt>
                <c:pt idx="3">
                  <c:v>6576</c:v>
                </c:pt>
                <c:pt idx="4">
                  <c:v>6941</c:v>
                </c:pt>
                <c:pt idx="5">
                  <c:v>7306</c:v>
                </c:pt>
                <c:pt idx="6">
                  <c:v>7672</c:v>
                </c:pt>
                <c:pt idx="7">
                  <c:v>8037</c:v>
                </c:pt>
                <c:pt idx="8">
                  <c:v>8402</c:v>
                </c:pt>
                <c:pt idx="9">
                  <c:v>8767</c:v>
                </c:pt>
                <c:pt idx="10">
                  <c:v>9133</c:v>
                </c:pt>
                <c:pt idx="11">
                  <c:v>9133</c:v>
                </c:pt>
                <c:pt idx="12">
                  <c:v>9498</c:v>
                </c:pt>
                <c:pt idx="13">
                  <c:v>9863</c:v>
                </c:pt>
                <c:pt idx="14">
                  <c:v>10228</c:v>
                </c:pt>
                <c:pt idx="15">
                  <c:v>10594</c:v>
                </c:pt>
                <c:pt idx="16">
                  <c:v>10594</c:v>
                </c:pt>
                <c:pt idx="17">
                  <c:v>10959</c:v>
                </c:pt>
                <c:pt idx="18">
                  <c:v>11324</c:v>
                </c:pt>
                <c:pt idx="19">
                  <c:v>11324</c:v>
                </c:pt>
                <c:pt idx="20">
                  <c:v>11689</c:v>
                </c:pt>
                <c:pt idx="21">
                  <c:v>12055</c:v>
                </c:pt>
                <c:pt idx="22">
                  <c:v>12055</c:v>
                </c:pt>
                <c:pt idx="23">
                  <c:v>12055</c:v>
                </c:pt>
                <c:pt idx="24">
                  <c:v>12055</c:v>
                </c:pt>
                <c:pt idx="25">
                  <c:v>12420</c:v>
                </c:pt>
                <c:pt idx="26">
                  <c:v>12420</c:v>
                </c:pt>
                <c:pt idx="27">
                  <c:v>12785</c:v>
                </c:pt>
                <c:pt idx="28">
                  <c:v>13150</c:v>
                </c:pt>
                <c:pt idx="29">
                  <c:v>13516</c:v>
                </c:pt>
                <c:pt idx="30">
                  <c:v>13881</c:v>
                </c:pt>
                <c:pt idx="31">
                  <c:v>14246</c:v>
                </c:pt>
                <c:pt idx="32">
                  <c:v>14611</c:v>
                </c:pt>
                <c:pt idx="33">
                  <c:v>14611</c:v>
                </c:pt>
                <c:pt idx="34">
                  <c:v>14977</c:v>
                </c:pt>
                <c:pt idx="35">
                  <c:v>15342</c:v>
                </c:pt>
                <c:pt idx="36">
                  <c:v>15342</c:v>
                </c:pt>
                <c:pt idx="37">
                  <c:v>15707</c:v>
                </c:pt>
                <c:pt idx="38">
                  <c:v>15707</c:v>
                </c:pt>
                <c:pt idx="39">
                  <c:v>16072</c:v>
                </c:pt>
                <c:pt idx="40">
                  <c:v>16438</c:v>
                </c:pt>
                <c:pt idx="41">
                  <c:v>16438</c:v>
                </c:pt>
                <c:pt idx="42">
                  <c:v>16803</c:v>
                </c:pt>
                <c:pt idx="43">
                  <c:v>16803</c:v>
                </c:pt>
                <c:pt idx="44">
                  <c:v>16803</c:v>
                </c:pt>
                <c:pt idx="45">
                  <c:v>17168</c:v>
                </c:pt>
                <c:pt idx="46">
                  <c:v>17168</c:v>
                </c:pt>
                <c:pt idx="47">
                  <c:v>17533</c:v>
                </c:pt>
                <c:pt idx="48">
                  <c:v>17533</c:v>
                </c:pt>
                <c:pt idx="49">
                  <c:v>17533</c:v>
                </c:pt>
                <c:pt idx="50">
                  <c:v>17899</c:v>
                </c:pt>
                <c:pt idx="51">
                  <c:v>18264</c:v>
                </c:pt>
                <c:pt idx="52">
                  <c:v>18264</c:v>
                </c:pt>
                <c:pt idx="53">
                  <c:v>18629</c:v>
                </c:pt>
                <c:pt idx="54">
                  <c:v>18994</c:v>
                </c:pt>
                <c:pt idx="55">
                  <c:v>18994</c:v>
                </c:pt>
                <c:pt idx="56">
                  <c:v>19360</c:v>
                </c:pt>
                <c:pt idx="57">
                  <c:v>19360</c:v>
                </c:pt>
                <c:pt idx="58">
                  <c:v>19725</c:v>
                </c:pt>
                <c:pt idx="59">
                  <c:v>19725</c:v>
                </c:pt>
                <c:pt idx="60">
                  <c:v>19725</c:v>
                </c:pt>
                <c:pt idx="61">
                  <c:v>20090</c:v>
                </c:pt>
                <c:pt idx="62">
                  <c:v>20090</c:v>
                </c:pt>
                <c:pt idx="63">
                  <c:v>20090</c:v>
                </c:pt>
                <c:pt idx="64">
                  <c:v>20455</c:v>
                </c:pt>
                <c:pt idx="65">
                  <c:v>20821</c:v>
                </c:pt>
                <c:pt idx="66">
                  <c:v>21186</c:v>
                </c:pt>
                <c:pt idx="67">
                  <c:v>21551</c:v>
                </c:pt>
                <c:pt idx="68">
                  <c:v>21916</c:v>
                </c:pt>
                <c:pt idx="69">
                  <c:v>21916</c:v>
                </c:pt>
                <c:pt idx="70">
                  <c:v>21916</c:v>
                </c:pt>
                <c:pt idx="71">
                  <c:v>22282</c:v>
                </c:pt>
                <c:pt idx="72">
                  <c:v>22282</c:v>
                </c:pt>
                <c:pt idx="73">
                  <c:v>22647</c:v>
                </c:pt>
                <c:pt idx="74">
                  <c:v>22647</c:v>
                </c:pt>
                <c:pt idx="75">
                  <c:v>22647</c:v>
                </c:pt>
                <c:pt idx="76">
                  <c:v>23012</c:v>
                </c:pt>
                <c:pt idx="77">
                  <c:v>23012</c:v>
                </c:pt>
                <c:pt idx="78">
                  <c:v>23377</c:v>
                </c:pt>
                <c:pt idx="79">
                  <c:v>23377</c:v>
                </c:pt>
                <c:pt idx="80">
                  <c:v>23377</c:v>
                </c:pt>
                <c:pt idx="81">
                  <c:v>23743</c:v>
                </c:pt>
                <c:pt idx="82">
                  <c:v>24108</c:v>
                </c:pt>
                <c:pt idx="83">
                  <c:v>24108</c:v>
                </c:pt>
                <c:pt idx="84">
                  <c:v>24108</c:v>
                </c:pt>
                <c:pt idx="85">
                  <c:v>24473</c:v>
                </c:pt>
                <c:pt idx="86">
                  <c:v>24473</c:v>
                </c:pt>
                <c:pt idx="87">
                  <c:v>24838</c:v>
                </c:pt>
                <c:pt idx="88">
                  <c:v>24838</c:v>
                </c:pt>
                <c:pt idx="89">
                  <c:v>25204</c:v>
                </c:pt>
                <c:pt idx="90">
                  <c:v>25569</c:v>
                </c:pt>
                <c:pt idx="91">
                  <c:v>25934</c:v>
                </c:pt>
                <c:pt idx="92">
                  <c:v>25934</c:v>
                </c:pt>
                <c:pt idx="93">
                  <c:v>25934</c:v>
                </c:pt>
                <c:pt idx="94">
                  <c:v>26299</c:v>
                </c:pt>
                <c:pt idx="95">
                  <c:v>26665</c:v>
                </c:pt>
                <c:pt idx="96">
                  <c:v>26665</c:v>
                </c:pt>
                <c:pt idx="97">
                  <c:v>27030</c:v>
                </c:pt>
                <c:pt idx="98">
                  <c:v>27395</c:v>
                </c:pt>
                <c:pt idx="99">
                  <c:v>27760</c:v>
                </c:pt>
                <c:pt idx="100">
                  <c:v>28126</c:v>
                </c:pt>
                <c:pt idx="101">
                  <c:v>28491</c:v>
                </c:pt>
                <c:pt idx="102">
                  <c:v>28856</c:v>
                </c:pt>
                <c:pt idx="103">
                  <c:v>28856</c:v>
                </c:pt>
                <c:pt idx="104">
                  <c:v>29221</c:v>
                </c:pt>
                <c:pt idx="105">
                  <c:v>29587</c:v>
                </c:pt>
                <c:pt idx="106">
                  <c:v>29952</c:v>
                </c:pt>
                <c:pt idx="107">
                  <c:v>30317</c:v>
                </c:pt>
                <c:pt idx="108">
                  <c:v>30682</c:v>
                </c:pt>
                <c:pt idx="109">
                  <c:v>31048</c:v>
                </c:pt>
                <c:pt idx="110">
                  <c:v>31413</c:v>
                </c:pt>
                <c:pt idx="111">
                  <c:v>31778</c:v>
                </c:pt>
                <c:pt idx="112">
                  <c:v>32143</c:v>
                </c:pt>
                <c:pt idx="113">
                  <c:v>32509</c:v>
                </c:pt>
                <c:pt idx="114">
                  <c:v>32874</c:v>
                </c:pt>
                <c:pt idx="115">
                  <c:v>33239</c:v>
                </c:pt>
                <c:pt idx="116">
                  <c:v>33604</c:v>
                </c:pt>
                <c:pt idx="117">
                  <c:v>33970</c:v>
                </c:pt>
                <c:pt idx="118">
                  <c:v>34335</c:v>
                </c:pt>
                <c:pt idx="119">
                  <c:v>34700</c:v>
                </c:pt>
                <c:pt idx="120">
                  <c:v>34700</c:v>
                </c:pt>
                <c:pt idx="121">
                  <c:v>35065</c:v>
                </c:pt>
                <c:pt idx="122">
                  <c:v>35431</c:v>
                </c:pt>
                <c:pt idx="123">
                  <c:v>35796</c:v>
                </c:pt>
                <c:pt idx="124">
                  <c:v>36161</c:v>
                </c:pt>
                <c:pt idx="125">
                  <c:v>36526</c:v>
                </c:pt>
                <c:pt idx="126">
                  <c:v>36892</c:v>
                </c:pt>
                <c:pt idx="127">
                  <c:v>37257</c:v>
                </c:pt>
                <c:pt idx="128">
                  <c:v>37622</c:v>
                </c:pt>
                <c:pt idx="129">
                  <c:v>37987</c:v>
                </c:pt>
                <c:pt idx="130">
                  <c:v>38353</c:v>
                </c:pt>
                <c:pt idx="131">
                  <c:v>38718</c:v>
                </c:pt>
                <c:pt idx="132">
                  <c:v>39083</c:v>
                </c:pt>
                <c:pt idx="133">
                  <c:v>39448</c:v>
                </c:pt>
                <c:pt idx="134">
                  <c:v>39814</c:v>
                </c:pt>
                <c:pt idx="135">
                  <c:v>40179</c:v>
                </c:pt>
                <c:pt idx="136">
                  <c:v>40544</c:v>
                </c:pt>
                <c:pt idx="137">
                  <c:v>40909</c:v>
                </c:pt>
                <c:pt idx="138">
                  <c:v>41275</c:v>
                </c:pt>
                <c:pt idx="139">
                  <c:v>41640</c:v>
                </c:pt>
                <c:pt idx="140">
                  <c:v>42005</c:v>
                </c:pt>
                <c:pt idx="141">
                  <c:v>42370</c:v>
                </c:pt>
                <c:pt idx="142">
                  <c:v>42736</c:v>
                </c:pt>
                <c:pt idx="143">
                  <c:v>43101</c:v>
                </c:pt>
                <c:pt idx="144">
                  <c:v>43466</c:v>
                </c:pt>
                <c:pt idx="145">
                  <c:v>43831</c:v>
                </c:pt>
                <c:pt idx="146">
                  <c:v>44197</c:v>
                </c:pt>
                <c:pt idx="147">
                  <c:v>44562</c:v>
                </c:pt>
                <c:pt idx="148">
                  <c:v>44927</c:v>
                </c:pt>
              </c:numCache>
            </c:numRef>
          </c:cat>
          <c:val>
            <c:numRef>
              <c:f>highest_gross_films_by_year!$D$2:$D$150</c:f>
              <c:numCache>
                <c:formatCode>_(* #,##0_);_(* \(#,##0\);_(* "-"??_);_(@_)</c:formatCode>
                <c:ptCount val="149"/>
                <c:pt idx="0">
                  <c:v>50000000</c:v>
                </c:pt>
                <c:pt idx="1">
                  <c:v>1750000</c:v>
                </c:pt>
                <c:pt idx="2">
                  <c:v>500000</c:v>
                </c:pt>
                <c:pt idx="3">
                  <c:v>8000000</c:v>
                </c:pt>
                <c:pt idx="4">
                  <c:v>3000000</c:v>
                </c:pt>
                <c:pt idx="5">
                  <c:v>5000000</c:v>
                </c:pt>
                <c:pt idx="6">
                  <c:v>5000000</c:v>
                </c:pt>
                <c:pt idx="7">
                  <c:v>2500000</c:v>
                </c:pt>
                <c:pt idx="8">
                  <c:v>5000000</c:v>
                </c:pt>
                <c:pt idx="9">
                  <c:v>3000000</c:v>
                </c:pt>
                <c:pt idx="10">
                  <c:v>18000000</c:v>
                </c:pt>
                <c:pt idx="11">
                  <c:v>10738000</c:v>
                </c:pt>
                <c:pt idx="12">
                  <c:v>2600000</c:v>
                </c:pt>
                <c:pt idx="13">
                  <c:v>3600000</c:v>
                </c:pt>
                <c:pt idx="14">
                  <c:v>5900000</c:v>
                </c:pt>
                <c:pt idx="15">
                  <c:v>4400000</c:v>
                </c:pt>
                <c:pt idx="16">
                  <c:v>3500000</c:v>
                </c:pt>
                <c:pt idx="17">
                  <c:v>3000000</c:v>
                </c:pt>
                <c:pt idx="18">
                  <c:v>12000000</c:v>
                </c:pt>
                <c:pt idx="19">
                  <c:v>5000000</c:v>
                </c:pt>
                <c:pt idx="20">
                  <c:v>2738993</c:v>
                </c:pt>
                <c:pt idx="21">
                  <c:v>5347000</c:v>
                </c:pt>
                <c:pt idx="22">
                  <c:v>3250000</c:v>
                </c:pt>
                <c:pt idx="23">
                  <c:v>3000000</c:v>
                </c:pt>
                <c:pt idx="24">
                  <c:v>3000000</c:v>
                </c:pt>
                <c:pt idx="25">
                  <c:v>2608000</c:v>
                </c:pt>
                <c:pt idx="26">
                  <c:v>2500000</c:v>
                </c:pt>
                <c:pt idx="27">
                  <c:v>4460000</c:v>
                </c:pt>
                <c:pt idx="28">
                  <c:v>6044000</c:v>
                </c:pt>
                <c:pt idx="29">
                  <c:v>418000000</c:v>
                </c:pt>
                <c:pt idx="30">
                  <c:v>5000000</c:v>
                </c:pt>
                <c:pt idx="31">
                  <c:v>390525192</c:v>
                </c:pt>
                <c:pt idx="32">
                  <c:v>87000862</c:v>
                </c:pt>
                <c:pt idx="33">
                  <c:v>4600000</c:v>
                </c:pt>
                <c:pt idx="34">
                  <c:v>7800000</c:v>
                </c:pt>
                <c:pt idx="35">
                  <c:v>267997843</c:v>
                </c:pt>
                <c:pt idx="36">
                  <c:v>8878000</c:v>
                </c:pt>
                <c:pt idx="37">
                  <c:v>11000000</c:v>
                </c:pt>
                <c:pt idx="38">
                  <c:v>9555586</c:v>
                </c:pt>
                <c:pt idx="39">
                  <c:v>6500000</c:v>
                </c:pt>
                <c:pt idx="40">
                  <c:v>80000000</c:v>
                </c:pt>
                <c:pt idx="41">
                  <c:v>11200000</c:v>
                </c:pt>
                <c:pt idx="42">
                  <c:v>65000000</c:v>
                </c:pt>
                <c:pt idx="43">
                  <c:v>14750000</c:v>
                </c:pt>
                <c:pt idx="44">
                  <c:v>10000000</c:v>
                </c:pt>
                <c:pt idx="45">
                  <c:v>8000000</c:v>
                </c:pt>
                <c:pt idx="46">
                  <c:v>7500000</c:v>
                </c:pt>
                <c:pt idx="47">
                  <c:v>5918134</c:v>
                </c:pt>
                <c:pt idx="48">
                  <c:v>5000000</c:v>
                </c:pt>
                <c:pt idx="49">
                  <c:v>4100000</c:v>
                </c:pt>
                <c:pt idx="50">
                  <c:v>14209250</c:v>
                </c:pt>
                <c:pt idx="51">
                  <c:v>263591415</c:v>
                </c:pt>
                <c:pt idx="52">
                  <c:v>10050000</c:v>
                </c:pt>
                <c:pt idx="53">
                  <c:v>21037000</c:v>
                </c:pt>
                <c:pt idx="54">
                  <c:v>50000000</c:v>
                </c:pt>
                <c:pt idx="55">
                  <c:v>18350000</c:v>
                </c:pt>
                <c:pt idx="56">
                  <c:v>145000000</c:v>
                </c:pt>
                <c:pt idx="57">
                  <c:v>25000000</c:v>
                </c:pt>
                <c:pt idx="58">
                  <c:v>24500000</c:v>
                </c:pt>
                <c:pt idx="59">
                  <c:v>26000050</c:v>
                </c:pt>
                <c:pt idx="60">
                  <c:v>25000134</c:v>
                </c:pt>
                <c:pt idx="61">
                  <c:v>187000000</c:v>
                </c:pt>
                <c:pt idx="62">
                  <c:v>21000000</c:v>
                </c:pt>
                <c:pt idx="63">
                  <c:v>9900000</c:v>
                </c:pt>
                <c:pt idx="64">
                  <c:v>90066230</c:v>
                </c:pt>
                <c:pt idx="65">
                  <c:v>30600000</c:v>
                </c:pt>
                <c:pt idx="66">
                  <c:v>30000000</c:v>
                </c:pt>
                <c:pt idx="67">
                  <c:v>90000000</c:v>
                </c:pt>
                <c:pt idx="68">
                  <c:v>30000000</c:v>
                </c:pt>
                <c:pt idx="69">
                  <c:v>60000000</c:v>
                </c:pt>
                <c:pt idx="70">
                  <c:v>50000000</c:v>
                </c:pt>
                <c:pt idx="71">
                  <c:v>303000000</c:v>
                </c:pt>
                <c:pt idx="72">
                  <c:v>105000000</c:v>
                </c:pt>
                <c:pt idx="73">
                  <c:v>77324852</c:v>
                </c:pt>
                <c:pt idx="74">
                  <c:v>35000000</c:v>
                </c:pt>
                <c:pt idx="75">
                  <c:v>33200000</c:v>
                </c:pt>
                <c:pt idx="76">
                  <c:v>40300000</c:v>
                </c:pt>
                <c:pt idx="77">
                  <c:v>78900000</c:v>
                </c:pt>
                <c:pt idx="78">
                  <c:v>55000000</c:v>
                </c:pt>
                <c:pt idx="79">
                  <c:v>124900000</c:v>
                </c:pt>
                <c:pt idx="80">
                  <c:v>44000000</c:v>
                </c:pt>
                <c:pt idx="81">
                  <c:v>286214076</c:v>
                </c:pt>
                <c:pt idx="82">
                  <c:v>25325000</c:v>
                </c:pt>
                <c:pt idx="83">
                  <c:v>34562222</c:v>
                </c:pt>
                <c:pt idx="84">
                  <c:v>33736689</c:v>
                </c:pt>
                <c:pt idx="85">
                  <c:v>378000000</c:v>
                </c:pt>
                <c:pt idx="86">
                  <c:v>85000000</c:v>
                </c:pt>
                <c:pt idx="87">
                  <c:v>141000000</c:v>
                </c:pt>
                <c:pt idx="88">
                  <c:v>80000000</c:v>
                </c:pt>
                <c:pt idx="89">
                  <c:v>152308525</c:v>
                </c:pt>
                <c:pt idx="90">
                  <c:v>173400000</c:v>
                </c:pt>
                <c:pt idx="91">
                  <c:v>75000000</c:v>
                </c:pt>
                <c:pt idx="92">
                  <c:v>49400000</c:v>
                </c:pt>
                <c:pt idx="93">
                  <c:v>116000000</c:v>
                </c:pt>
                <c:pt idx="94">
                  <c:v>246120974</c:v>
                </c:pt>
                <c:pt idx="95">
                  <c:v>413071948</c:v>
                </c:pt>
                <c:pt idx="96">
                  <c:v>115000000</c:v>
                </c:pt>
                <c:pt idx="97">
                  <c:v>203336412</c:v>
                </c:pt>
                <c:pt idx="98">
                  <c:v>476512065</c:v>
                </c:pt>
                <c:pt idx="99">
                  <c:v>225000000</c:v>
                </c:pt>
                <c:pt idx="100">
                  <c:v>775398007</c:v>
                </c:pt>
                <c:pt idx="101">
                  <c:v>396271103</c:v>
                </c:pt>
                <c:pt idx="102">
                  <c:v>210300000</c:v>
                </c:pt>
                <c:pt idx="103">
                  <c:v>200182289</c:v>
                </c:pt>
                <c:pt idx="104">
                  <c:v>547969004</c:v>
                </c:pt>
                <c:pt idx="105">
                  <c:v>389925971</c:v>
                </c:pt>
                <c:pt idx="106">
                  <c:v>797103542</c:v>
                </c:pt>
                <c:pt idx="107">
                  <c:v>482366101</c:v>
                </c:pt>
                <c:pt idx="108">
                  <c:v>333107271</c:v>
                </c:pt>
                <c:pt idx="109">
                  <c:v>389053797</c:v>
                </c:pt>
                <c:pt idx="110">
                  <c:v>356830601</c:v>
                </c:pt>
                <c:pt idx="111">
                  <c:v>320145905</c:v>
                </c:pt>
                <c:pt idx="112">
                  <c:v>354825476</c:v>
                </c:pt>
                <c:pt idx="113">
                  <c:v>474171806</c:v>
                </c:pt>
                <c:pt idx="114">
                  <c:v>505870681</c:v>
                </c:pt>
                <c:pt idx="115">
                  <c:v>523774456</c:v>
                </c:pt>
                <c:pt idx="116">
                  <c:v>504050045</c:v>
                </c:pt>
                <c:pt idx="117">
                  <c:v>1037119542</c:v>
                </c:pt>
                <c:pt idx="118">
                  <c:v>968511805</c:v>
                </c:pt>
                <c:pt idx="119">
                  <c:v>373554033</c:v>
                </c:pt>
                <c:pt idx="120">
                  <c:v>366101666</c:v>
                </c:pt>
                <c:pt idx="121">
                  <c:v>817400891</c:v>
                </c:pt>
                <c:pt idx="122">
                  <c:v>2257844554</c:v>
                </c:pt>
                <c:pt idx="123">
                  <c:v>553709788</c:v>
                </c:pt>
                <c:pt idx="124">
                  <c:v>1027082707</c:v>
                </c:pt>
                <c:pt idx="125">
                  <c:v>546388105</c:v>
                </c:pt>
                <c:pt idx="126">
                  <c:v>1009046830</c:v>
                </c:pt>
                <c:pt idx="127">
                  <c:v>947944270</c:v>
                </c:pt>
                <c:pt idx="128">
                  <c:v>1147633833</c:v>
                </c:pt>
                <c:pt idx="129">
                  <c:v>928760770</c:v>
                </c:pt>
                <c:pt idx="130">
                  <c:v>896346413</c:v>
                </c:pt>
                <c:pt idx="131">
                  <c:v>1066179747</c:v>
                </c:pt>
                <c:pt idx="132">
                  <c:v>960996492</c:v>
                </c:pt>
                <c:pt idx="133">
                  <c:v>1006234167</c:v>
                </c:pt>
                <c:pt idx="134">
                  <c:v>2923706026</c:v>
                </c:pt>
                <c:pt idx="135">
                  <c:v>1066970811</c:v>
                </c:pt>
                <c:pt idx="136">
                  <c:v>1342139727</c:v>
                </c:pt>
                <c:pt idx="137">
                  <c:v>1518815515</c:v>
                </c:pt>
                <c:pt idx="138">
                  <c:v>1290000000</c:v>
                </c:pt>
                <c:pt idx="139">
                  <c:v>1104039076</c:v>
                </c:pt>
                <c:pt idx="140">
                  <c:v>2068223624</c:v>
                </c:pt>
                <c:pt idx="141">
                  <c:v>1153337496</c:v>
                </c:pt>
                <c:pt idx="142">
                  <c:v>1332539889</c:v>
                </c:pt>
                <c:pt idx="143">
                  <c:v>2048359754</c:v>
                </c:pt>
                <c:pt idx="144">
                  <c:v>2797501328</c:v>
                </c:pt>
                <c:pt idx="145">
                  <c:v>507127293</c:v>
                </c:pt>
                <c:pt idx="146">
                  <c:v>1921847111</c:v>
                </c:pt>
                <c:pt idx="147">
                  <c:v>2320250281</c:v>
                </c:pt>
                <c:pt idx="148">
                  <c:v>1385132678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25208"/>
        <c:axId val="368322464"/>
      </c:lineChart>
      <c:dateAx>
        <c:axId val="36832520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2464"/>
        <c:crosses val="autoZero"/>
        <c:auto val="1"/>
        <c:lblOffset val="100"/>
        <c:baseTimeUnit val="days"/>
      </c:dateAx>
      <c:valAx>
        <c:axId val="3683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Relationship Between Budget and Gross Earnings</a:t>
            </a:r>
          </a:p>
          <a:p>
            <a:pPr algn="l">
              <a:defRPr/>
            </a:pPr>
            <a:r>
              <a:rPr lang="en-US" sz="1000" i="1"/>
              <a:t>Does Higher-Budget</a:t>
            </a:r>
            <a:r>
              <a:rPr lang="en-US" sz="1000" i="1" baseline="0"/>
              <a:t> Films tend to earn more?</a:t>
            </a:r>
            <a:endParaRPr lang="en-US" sz="1000" i="1"/>
          </a:p>
        </c:rich>
      </c:tx>
      <c:layout>
        <c:manualLayout>
          <c:xMode val="edge"/>
          <c:yMode val="edge"/>
          <c:x val="1.327777777777777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highest_gross_films_by_year!$E$1</c:f>
              <c:strCache>
                <c:ptCount val="1"/>
                <c:pt idx="0">
                  <c:v>Budget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highest_gross_films_by_year!$D$2:$D$150</c:f>
              <c:numCache>
                <c:formatCode>_(* #,##0_);_(* \(#,##0\);_(* "-"??_);_(@_)</c:formatCode>
                <c:ptCount val="149"/>
                <c:pt idx="0">
                  <c:v>50000000</c:v>
                </c:pt>
                <c:pt idx="1">
                  <c:v>1750000</c:v>
                </c:pt>
                <c:pt idx="2">
                  <c:v>500000</c:v>
                </c:pt>
                <c:pt idx="3">
                  <c:v>8000000</c:v>
                </c:pt>
                <c:pt idx="4">
                  <c:v>3000000</c:v>
                </c:pt>
                <c:pt idx="5">
                  <c:v>5000000</c:v>
                </c:pt>
                <c:pt idx="6">
                  <c:v>5000000</c:v>
                </c:pt>
                <c:pt idx="7">
                  <c:v>2500000</c:v>
                </c:pt>
                <c:pt idx="8">
                  <c:v>5000000</c:v>
                </c:pt>
                <c:pt idx="9">
                  <c:v>3000000</c:v>
                </c:pt>
                <c:pt idx="10">
                  <c:v>18000000</c:v>
                </c:pt>
                <c:pt idx="11">
                  <c:v>10738000</c:v>
                </c:pt>
                <c:pt idx="12">
                  <c:v>2600000</c:v>
                </c:pt>
                <c:pt idx="13">
                  <c:v>3600000</c:v>
                </c:pt>
                <c:pt idx="14">
                  <c:v>5900000</c:v>
                </c:pt>
                <c:pt idx="15">
                  <c:v>4400000</c:v>
                </c:pt>
                <c:pt idx="16">
                  <c:v>3500000</c:v>
                </c:pt>
                <c:pt idx="17">
                  <c:v>3000000</c:v>
                </c:pt>
                <c:pt idx="18">
                  <c:v>12000000</c:v>
                </c:pt>
                <c:pt idx="19">
                  <c:v>5000000</c:v>
                </c:pt>
                <c:pt idx="20">
                  <c:v>2738993</c:v>
                </c:pt>
                <c:pt idx="21">
                  <c:v>5347000</c:v>
                </c:pt>
                <c:pt idx="22">
                  <c:v>3250000</c:v>
                </c:pt>
                <c:pt idx="23">
                  <c:v>3000000</c:v>
                </c:pt>
                <c:pt idx="24">
                  <c:v>3000000</c:v>
                </c:pt>
                <c:pt idx="25">
                  <c:v>2608000</c:v>
                </c:pt>
                <c:pt idx="26">
                  <c:v>2500000</c:v>
                </c:pt>
                <c:pt idx="27">
                  <c:v>4460000</c:v>
                </c:pt>
                <c:pt idx="28">
                  <c:v>6044000</c:v>
                </c:pt>
                <c:pt idx="29">
                  <c:v>418000000</c:v>
                </c:pt>
                <c:pt idx="30">
                  <c:v>5000000</c:v>
                </c:pt>
                <c:pt idx="31">
                  <c:v>390525192</c:v>
                </c:pt>
                <c:pt idx="32">
                  <c:v>87000862</c:v>
                </c:pt>
                <c:pt idx="33">
                  <c:v>4600000</c:v>
                </c:pt>
                <c:pt idx="34">
                  <c:v>7800000</c:v>
                </c:pt>
                <c:pt idx="35">
                  <c:v>267997843</c:v>
                </c:pt>
                <c:pt idx="36">
                  <c:v>8878000</c:v>
                </c:pt>
                <c:pt idx="37">
                  <c:v>11000000</c:v>
                </c:pt>
                <c:pt idx="38">
                  <c:v>9555586</c:v>
                </c:pt>
                <c:pt idx="39">
                  <c:v>6500000</c:v>
                </c:pt>
                <c:pt idx="40">
                  <c:v>80000000</c:v>
                </c:pt>
                <c:pt idx="41">
                  <c:v>11200000</c:v>
                </c:pt>
                <c:pt idx="42">
                  <c:v>65000000</c:v>
                </c:pt>
                <c:pt idx="43">
                  <c:v>14750000</c:v>
                </c:pt>
                <c:pt idx="44">
                  <c:v>10000000</c:v>
                </c:pt>
                <c:pt idx="45">
                  <c:v>8000000</c:v>
                </c:pt>
                <c:pt idx="46">
                  <c:v>7500000</c:v>
                </c:pt>
                <c:pt idx="47">
                  <c:v>5918134</c:v>
                </c:pt>
                <c:pt idx="48">
                  <c:v>5000000</c:v>
                </c:pt>
                <c:pt idx="49">
                  <c:v>4100000</c:v>
                </c:pt>
                <c:pt idx="50">
                  <c:v>14209250</c:v>
                </c:pt>
                <c:pt idx="51">
                  <c:v>263591415</c:v>
                </c:pt>
                <c:pt idx="52">
                  <c:v>10050000</c:v>
                </c:pt>
                <c:pt idx="53">
                  <c:v>21037000</c:v>
                </c:pt>
                <c:pt idx="54">
                  <c:v>50000000</c:v>
                </c:pt>
                <c:pt idx="55">
                  <c:v>18350000</c:v>
                </c:pt>
                <c:pt idx="56">
                  <c:v>145000000</c:v>
                </c:pt>
                <c:pt idx="57">
                  <c:v>25000000</c:v>
                </c:pt>
                <c:pt idx="58">
                  <c:v>24500000</c:v>
                </c:pt>
                <c:pt idx="59">
                  <c:v>26000050</c:v>
                </c:pt>
                <c:pt idx="60">
                  <c:v>25000134</c:v>
                </c:pt>
                <c:pt idx="61">
                  <c:v>187000000</c:v>
                </c:pt>
                <c:pt idx="62">
                  <c:v>21000000</c:v>
                </c:pt>
                <c:pt idx="63">
                  <c:v>9900000</c:v>
                </c:pt>
                <c:pt idx="64">
                  <c:v>90066230</c:v>
                </c:pt>
                <c:pt idx="65">
                  <c:v>30600000</c:v>
                </c:pt>
                <c:pt idx="66">
                  <c:v>30000000</c:v>
                </c:pt>
                <c:pt idx="67">
                  <c:v>90000000</c:v>
                </c:pt>
                <c:pt idx="68">
                  <c:v>30000000</c:v>
                </c:pt>
                <c:pt idx="69">
                  <c:v>60000000</c:v>
                </c:pt>
                <c:pt idx="70">
                  <c:v>50000000</c:v>
                </c:pt>
                <c:pt idx="71">
                  <c:v>303000000</c:v>
                </c:pt>
                <c:pt idx="72">
                  <c:v>105000000</c:v>
                </c:pt>
                <c:pt idx="73">
                  <c:v>77324852</c:v>
                </c:pt>
                <c:pt idx="74">
                  <c:v>35000000</c:v>
                </c:pt>
                <c:pt idx="75">
                  <c:v>33200000</c:v>
                </c:pt>
                <c:pt idx="76">
                  <c:v>40300000</c:v>
                </c:pt>
                <c:pt idx="77">
                  <c:v>78900000</c:v>
                </c:pt>
                <c:pt idx="78">
                  <c:v>55000000</c:v>
                </c:pt>
                <c:pt idx="79">
                  <c:v>124900000</c:v>
                </c:pt>
                <c:pt idx="80">
                  <c:v>44000000</c:v>
                </c:pt>
                <c:pt idx="81">
                  <c:v>286214076</c:v>
                </c:pt>
                <c:pt idx="82">
                  <c:v>25325000</c:v>
                </c:pt>
                <c:pt idx="83">
                  <c:v>34562222</c:v>
                </c:pt>
                <c:pt idx="84">
                  <c:v>33736689</c:v>
                </c:pt>
                <c:pt idx="85">
                  <c:v>378000000</c:v>
                </c:pt>
                <c:pt idx="86">
                  <c:v>85000000</c:v>
                </c:pt>
                <c:pt idx="87">
                  <c:v>141000000</c:v>
                </c:pt>
                <c:pt idx="88">
                  <c:v>80000000</c:v>
                </c:pt>
                <c:pt idx="89">
                  <c:v>152308525</c:v>
                </c:pt>
                <c:pt idx="90">
                  <c:v>173400000</c:v>
                </c:pt>
                <c:pt idx="91">
                  <c:v>75000000</c:v>
                </c:pt>
                <c:pt idx="92">
                  <c:v>49400000</c:v>
                </c:pt>
                <c:pt idx="93">
                  <c:v>116000000</c:v>
                </c:pt>
                <c:pt idx="94">
                  <c:v>246120974</c:v>
                </c:pt>
                <c:pt idx="95">
                  <c:v>413071948</c:v>
                </c:pt>
                <c:pt idx="96">
                  <c:v>115000000</c:v>
                </c:pt>
                <c:pt idx="97">
                  <c:v>203336412</c:v>
                </c:pt>
                <c:pt idx="98">
                  <c:v>476512065</c:v>
                </c:pt>
                <c:pt idx="99">
                  <c:v>225000000</c:v>
                </c:pt>
                <c:pt idx="100">
                  <c:v>775398007</c:v>
                </c:pt>
                <c:pt idx="101">
                  <c:v>396271103</c:v>
                </c:pt>
                <c:pt idx="102">
                  <c:v>210300000</c:v>
                </c:pt>
                <c:pt idx="103">
                  <c:v>200182289</c:v>
                </c:pt>
                <c:pt idx="104">
                  <c:v>547969004</c:v>
                </c:pt>
                <c:pt idx="105">
                  <c:v>389925971</c:v>
                </c:pt>
                <c:pt idx="106">
                  <c:v>797103542</c:v>
                </c:pt>
                <c:pt idx="107">
                  <c:v>482366101</c:v>
                </c:pt>
                <c:pt idx="108">
                  <c:v>333107271</c:v>
                </c:pt>
                <c:pt idx="109">
                  <c:v>389053797</c:v>
                </c:pt>
                <c:pt idx="110">
                  <c:v>356830601</c:v>
                </c:pt>
                <c:pt idx="111">
                  <c:v>320145905</c:v>
                </c:pt>
                <c:pt idx="112">
                  <c:v>354825476</c:v>
                </c:pt>
                <c:pt idx="113">
                  <c:v>474171806</c:v>
                </c:pt>
                <c:pt idx="114">
                  <c:v>505870681</c:v>
                </c:pt>
                <c:pt idx="115">
                  <c:v>523774456</c:v>
                </c:pt>
                <c:pt idx="116">
                  <c:v>504050045</c:v>
                </c:pt>
                <c:pt idx="117">
                  <c:v>1037119542</c:v>
                </c:pt>
                <c:pt idx="118">
                  <c:v>968511805</c:v>
                </c:pt>
                <c:pt idx="119">
                  <c:v>373554033</c:v>
                </c:pt>
                <c:pt idx="120">
                  <c:v>366101666</c:v>
                </c:pt>
                <c:pt idx="121">
                  <c:v>817400891</c:v>
                </c:pt>
                <c:pt idx="122">
                  <c:v>2257844554</c:v>
                </c:pt>
                <c:pt idx="123">
                  <c:v>553709788</c:v>
                </c:pt>
                <c:pt idx="124">
                  <c:v>1027082707</c:v>
                </c:pt>
                <c:pt idx="125">
                  <c:v>546388105</c:v>
                </c:pt>
                <c:pt idx="126">
                  <c:v>1009046830</c:v>
                </c:pt>
                <c:pt idx="127">
                  <c:v>947944270</c:v>
                </c:pt>
                <c:pt idx="128">
                  <c:v>1147633833</c:v>
                </c:pt>
                <c:pt idx="129">
                  <c:v>928760770</c:v>
                </c:pt>
                <c:pt idx="130">
                  <c:v>896346413</c:v>
                </c:pt>
                <c:pt idx="131">
                  <c:v>1066179747</c:v>
                </c:pt>
                <c:pt idx="132">
                  <c:v>960996492</c:v>
                </c:pt>
                <c:pt idx="133">
                  <c:v>1006234167</c:v>
                </c:pt>
                <c:pt idx="134">
                  <c:v>2923706026</c:v>
                </c:pt>
                <c:pt idx="135">
                  <c:v>1066970811</c:v>
                </c:pt>
                <c:pt idx="136">
                  <c:v>1342139727</c:v>
                </c:pt>
                <c:pt idx="137">
                  <c:v>1518815515</c:v>
                </c:pt>
                <c:pt idx="138">
                  <c:v>1290000000</c:v>
                </c:pt>
                <c:pt idx="139">
                  <c:v>1104039076</c:v>
                </c:pt>
                <c:pt idx="140">
                  <c:v>2068223624</c:v>
                </c:pt>
                <c:pt idx="141">
                  <c:v>1153337496</c:v>
                </c:pt>
                <c:pt idx="142">
                  <c:v>1332539889</c:v>
                </c:pt>
                <c:pt idx="143">
                  <c:v>2048359754</c:v>
                </c:pt>
                <c:pt idx="144">
                  <c:v>2797501328</c:v>
                </c:pt>
                <c:pt idx="145">
                  <c:v>507127293</c:v>
                </c:pt>
                <c:pt idx="146">
                  <c:v>1921847111</c:v>
                </c:pt>
                <c:pt idx="147">
                  <c:v>2320250281</c:v>
                </c:pt>
                <c:pt idx="148">
                  <c:v>1385132678</c:v>
                </c:pt>
              </c:numCache>
            </c:numRef>
          </c:xVal>
          <c:yVal>
            <c:numRef>
              <c:f>highest_gross_films_by_year!$E$2:$E$150</c:f>
              <c:numCache>
                <c:formatCode>_(* #,##0_);_(* \(#,##0\);_(* "-"??_);_(@_)</c:formatCode>
                <c:ptCount val="149"/>
                <c:pt idx="0">
                  <c:v>110000</c:v>
                </c:pt>
                <c:pt idx="1">
                  <c:v>385907</c:v>
                </c:pt>
                <c:pt idx="2">
                  <c:v>300000</c:v>
                </c:pt>
                <c:pt idx="3">
                  <c:v>250000</c:v>
                </c:pt>
                <c:pt idx="4">
                  <c:v>120000</c:v>
                </c:pt>
                <c:pt idx="5">
                  <c:v>800000</c:v>
                </c:pt>
                <c:pt idx="6">
                  <c:v>600000</c:v>
                </c:pt>
                <c:pt idx="7">
                  <c:v>930042</c:v>
                </c:pt>
                <c:pt idx="8">
                  <c:v>800000</c:v>
                </c:pt>
                <c:pt idx="9">
                  <c:v>700000</c:v>
                </c:pt>
                <c:pt idx="10">
                  <c:v>382000</c:v>
                </c:pt>
                <c:pt idx="11">
                  <c:v>3967000</c:v>
                </c:pt>
                <c:pt idx="12">
                  <c:v>150000</c:v>
                </c:pt>
                <c:pt idx="13">
                  <c:v>2000000</c:v>
                </c:pt>
                <c:pt idx="14">
                  <c:v>388000</c:v>
                </c:pt>
                <c:pt idx="15">
                  <c:v>379000</c:v>
                </c:pt>
                <c:pt idx="16">
                  <c:v>600000</c:v>
                </c:pt>
                <c:pt idx="17">
                  <c:v>1250000</c:v>
                </c:pt>
                <c:pt idx="18">
                  <c:v>250000</c:v>
                </c:pt>
                <c:pt idx="19">
                  <c:v>1607351</c:v>
                </c:pt>
                <c:pt idx="20">
                  <c:v>694065</c:v>
                </c:pt>
                <c:pt idx="21">
                  <c:v>672255</c:v>
                </c:pt>
                <c:pt idx="22">
                  <c:v>200000</c:v>
                </c:pt>
                <c:pt idx="23">
                  <c:v>1116000</c:v>
                </c:pt>
                <c:pt idx="24">
                  <c:v>274076</c:v>
                </c:pt>
                <c:pt idx="25">
                  <c:v>1605000</c:v>
                </c:pt>
                <c:pt idx="26">
                  <c:v>325000</c:v>
                </c:pt>
                <c:pt idx="27">
                  <c:v>1905000</c:v>
                </c:pt>
                <c:pt idx="28">
                  <c:v>1300000</c:v>
                </c:pt>
                <c:pt idx="29">
                  <c:v>1488423</c:v>
                </c:pt>
                <c:pt idx="30">
                  <c:v>1200000</c:v>
                </c:pt>
                <c:pt idx="31">
                  <c:v>3900000</c:v>
                </c:pt>
                <c:pt idx="32">
                  <c:v>2600000</c:v>
                </c:pt>
                <c:pt idx="33">
                  <c:v>2100000</c:v>
                </c:pt>
                <c:pt idx="34">
                  <c:v>1600000</c:v>
                </c:pt>
                <c:pt idx="35">
                  <c:v>1700000</c:v>
                </c:pt>
                <c:pt idx="36">
                  <c:v>1344000</c:v>
                </c:pt>
                <c:pt idx="37">
                  <c:v>2681298</c:v>
                </c:pt>
                <c:pt idx="38">
                  <c:v>1400000</c:v>
                </c:pt>
                <c:pt idx="39">
                  <c:v>1000000</c:v>
                </c:pt>
                <c:pt idx="40">
                  <c:v>65000</c:v>
                </c:pt>
                <c:pt idx="41">
                  <c:v>1600000</c:v>
                </c:pt>
                <c:pt idx="42">
                  <c:v>2125000</c:v>
                </c:pt>
                <c:pt idx="43">
                  <c:v>2100000</c:v>
                </c:pt>
                <c:pt idx="44">
                  <c:v>5255000</c:v>
                </c:pt>
                <c:pt idx="45">
                  <c:v>6375000</c:v>
                </c:pt>
                <c:pt idx="46">
                  <c:v>4200000</c:v>
                </c:pt>
                <c:pt idx="47">
                  <c:v>2500000</c:v>
                </c:pt>
                <c:pt idx="48">
                  <c:v>505581</c:v>
                </c:pt>
                <c:pt idx="49">
                  <c:v>3800000</c:v>
                </c:pt>
                <c:pt idx="50">
                  <c:v>3097563</c:v>
                </c:pt>
                <c:pt idx="51">
                  <c:v>2200000</c:v>
                </c:pt>
                <c:pt idx="52">
                  <c:v>2258000</c:v>
                </c:pt>
                <c:pt idx="53">
                  <c:v>7623000</c:v>
                </c:pt>
                <c:pt idx="54">
                  <c:v>1000000</c:v>
                </c:pt>
                <c:pt idx="55">
                  <c:v>3873946</c:v>
                </c:pt>
                <c:pt idx="56">
                  <c:v>3000000</c:v>
                </c:pt>
                <c:pt idx="57">
                  <c:v>4100000</c:v>
                </c:pt>
                <c:pt idx="58">
                  <c:v>1000000</c:v>
                </c:pt>
                <c:pt idx="59">
                  <c:v>3800000</c:v>
                </c:pt>
                <c:pt idx="60">
                  <c:v>4500000</c:v>
                </c:pt>
                <c:pt idx="61">
                  <c:v>4000000</c:v>
                </c:pt>
                <c:pt idx="62">
                  <c:v>2000000</c:v>
                </c:pt>
                <c:pt idx="63">
                  <c:v>2400000</c:v>
                </c:pt>
                <c:pt idx="64">
                  <c:v>13270000</c:v>
                </c:pt>
                <c:pt idx="65">
                  <c:v>2840000</c:v>
                </c:pt>
                <c:pt idx="66">
                  <c:v>5610000</c:v>
                </c:pt>
                <c:pt idx="67">
                  <c:v>15900000</c:v>
                </c:pt>
                <c:pt idx="68">
                  <c:v>4000000</c:v>
                </c:pt>
                <c:pt idx="69">
                  <c:v>10284014</c:v>
                </c:pt>
                <c:pt idx="70">
                  <c:v>800000</c:v>
                </c:pt>
                <c:pt idx="71">
                  <c:v>3600000</c:v>
                </c:pt>
                <c:pt idx="72">
                  <c:v>7000000</c:v>
                </c:pt>
                <c:pt idx="73">
                  <c:v>13800000</c:v>
                </c:pt>
                <c:pt idx="74">
                  <c:v>14483000</c:v>
                </c:pt>
                <c:pt idx="75">
                  <c:v>8600000</c:v>
                </c:pt>
                <c:pt idx="76">
                  <c:v>31115000</c:v>
                </c:pt>
                <c:pt idx="77">
                  <c:v>2000000</c:v>
                </c:pt>
                <c:pt idx="78">
                  <c:v>17000000</c:v>
                </c:pt>
                <c:pt idx="79">
                  <c:v>3000000</c:v>
                </c:pt>
                <c:pt idx="80">
                  <c:v>5200000</c:v>
                </c:pt>
                <c:pt idx="81">
                  <c:v>8000000</c:v>
                </c:pt>
                <c:pt idx="82">
                  <c:v>18000000</c:v>
                </c:pt>
                <c:pt idx="83">
                  <c:v>15000000</c:v>
                </c:pt>
                <c:pt idx="84">
                  <c:v>7613000</c:v>
                </c:pt>
                <c:pt idx="85">
                  <c:v>3900000</c:v>
                </c:pt>
                <c:pt idx="86">
                  <c:v>3100000</c:v>
                </c:pt>
                <c:pt idx="87">
                  <c:v>10300000</c:v>
                </c:pt>
                <c:pt idx="88">
                  <c:v>8800000</c:v>
                </c:pt>
                <c:pt idx="89">
                  <c:v>6600000</c:v>
                </c:pt>
                <c:pt idx="90">
                  <c:v>2260000</c:v>
                </c:pt>
                <c:pt idx="91">
                  <c:v>3300000</c:v>
                </c:pt>
                <c:pt idx="92">
                  <c:v>9000000</c:v>
                </c:pt>
                <c:pt idx="93">
                  <c:v>7200000</c:v>
                </c:pt>
                <c:pt idx="94">
                  <c:v>6000000</c:v>
                </c:pt>
                <c:pt idx="95">
                  <c:v>10000000</c:v>
                </c:pt>
                <c:pt idx="96">
                  <c:v>5500000</c:v>
                </c:pt>
                <c:pt idx="97">
                  <c:v>14300000</c:v>
                </c:pt>
                <c:pt idx="98">
                  <c:v>9000000</c:v>
                </c:pt>
                <c:pt idx="99">
                  <c:v>1075000</c:v>
                </c:pt>
                <c:pt idx="100">
                  <c:v>11293151</c:v>
                </c:pt>
                <c:pt idx="101">
                  <c:v>6000000</c:v>
                </c:pt>
                <c:pt idx="102">
                  <c:v>31000000</c:v>
                </c:pt>
                <c:pt idx="103">
                  <c:v>7000000</c:v>
                </c:pt>
                <c:pt idx="104">
                  <c:v>23000000</c:v>
                </c:pt>
                <c:pt idx="105">
                  <c:v>18000000</c:v>
                </c:pt>
                <c:pt idx="106">
                  <c:v>10500000</c:v>
                </c:pt>
                <c:pt idx="107">
                  <c:v>32500000</c:v>
                </c:pt>
                <c:pt idx="108">
                  <c:v>27000000</c:v>
                </c:pt>
                <c:pt idx="109">
                  <c:v>19000000</c:v>
                </c:pt>
                <c:pt idx="110">
                  <c:v>14000000</c:v>
                </c:pt>
                <c:pt idx="111">
                  <c:v>14000000</c:v>
                </c:pt>
                <c:pt idx="112">
                  <c:v>30000000</c:v>
                </c:pt>
                <c:pt idx="113">
                  <c:v>36000000</c:v>
                </c:pt>
                <c:pt idx="114">
                  <c:v>22000000</c:v>
                </c:pt>
                <c:pt idx="115">
                  <c:v>94000000</c:v>
                </c:pt>
                <c:pt idx="116">
                  <c:v>28000000</c:v>
                </c:pt>
                <c:pt idx="117">
                  <c:v>63000000</c:v>
                </c:pt>
                <c:pt idx="118">
                  <c:v>45000000</c:v>
                </c:pt>
                <c:pt idx="119">
                  <c:v>30000000</c:v>
                </c:pt>
                <c:pt idx="120">
                  <c:v>70000000</c:v>
                </c:pt>
                <c:pt idx="121">
                  <c:v>75000000</c:v>
                </c:pt>
                <c:pt idx="122">
                  <c:v>200000000</c:v>
                </c:pt>
                <c:pt idx="123">
                  <c:v>140000000</c:v>
                </c:pt>
                <c:pt idx="124">
                  <c:v>115000000</c:v>
                </c:pt>
                <c:pt idx="125">
                  <c:v>100000000</c:v>
                </c:pt>
                <c:pt idx="126">
                  <c:v>125000000</c:v>
                </c:pt>
                <c:pt idx="127">
                  <c:v>94000000</c:v>
                </c:pt>
                <c:pt idx="128">
                  <c:v>94000000</c:v>
                </c:pt>
                <c:pt idx="129">
                  <c:v>150000000</c:v>
                </c:pt>
                <c:pt idx="130">
                  <c:v>150000000</c:v>
                </c:pt>
                <c:pt idx="131">
                  <c:v>225000000</c:v>
                </c:pt>
                <c:pt idx="132">
                  <c:v>300000000</c:v>
                </c:pt>
                <c:pt idx="133">
                  <c:v>185000000</c:v>
                </c:pt>
                <c:pt idx="134">
                  <c:v>237000000</c:v>
                </c:pt>
                <c:pt idx="135">
                  <c:v>200000000</c:v>
                </c:pt>
                <c:pt idx="136">
                  <c:v>250000000</c:v>
                </c:pt>
                <c:pt idx="137">
                  <c:v>220000000</c:v>
                </c:pt>
                <c:pt idx="138">
                  <c:v>150000000</c:v>
                </c:pt>
                <c:pt idx="139">
                  <c:v>210000000</c:v>
                </c:pt>
                <c:pt idx="140">
                  <c:v>245000000</c:v>
                </c:pt>
                <c:pt idx="141">
                  <c:v>250000000</c:v>
                </c:pt>
                <c:pt idx="142">
                  <c:v>200000000</c:v>
                </c:pt>
                <c:pt idx="143">
                  <c:v>316000000</c:v>
                </c:pt>
                <c:pt idx="144">
                  <c:v>356000000</c:v>
                </c:pt>
                <c:pt idx="145">
                  <c:v>15750000</c:v>
                </c:pt>
                <c:pt idx="146">
                  <c:v>200000000</c:v>
                </c:pt>
                <c:pt idx="147">
                  <c:v>350000000</c:v>
                </c:pt>
                <c:pt idx="148">
                  <c:v>128000000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27560"/>
        <c:axId val="368324816"/>
      </c:scatterChart>
      <c:valAx>
        <c:axId val="36832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4816"/>
        <c:crosses val="autoZero"/>
        <c:crossBetween val="midCat"/>
      </c:valAx>
      <c:valAx>
        <c:axId val="3683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[highest_gross_films_by_year.xlsx]top 10 movies!PivotTable3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Top 10 Highest Gross</a:t>
            </a:r>
            <a:r>
              <a:rPr lang="en-US" sz="1100" b="1" baseline="0"/>
              <a:t> Films</a:t>
            </a:r>
          </a:p>
        </c:rich>
      </c:tx>
      <c:layout>
        <c:manualLayout>
          <c:xMode val="edge"/>
          <c:yMode val="edge"/>
          <c:x val="2.185411198600175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movies'!$B$3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movies'!$A$4:$A$14</c:f>
              <c:strCache>
                <c:ptCount val="10"/>
                <c:pt idx="0">
                  <c:v>Avatar</c:v>
                </c:pt>
                <c:pt idx="1">
                  <c:v>Avengers: Endgame</c:v>
                </c:pt>
                <c:pt idx="2">
                  <c:v>Avatar: The Way of Water</c:v>
                </c:pt>
                <c:pt idx="3">
                  <c:v>Titanic</c:v>
                </c:pt>
                <c:pt idx="4">
                  <c:v>Star Wars: The Force Awakens</c:v>
                </c:pt>
                <c:pt idx="5">
                  <c:v>Avengers: Infinity War</c:v>
                </c:pt>
                <c:pt idx="6">
                  <c:v>Spider-Man: No Way Home</c:v>
                </c:pt>
                <c:pt idx="7">
                  <c:v>The Avengers</c:v>
                </c:pt>
                <c:pt idx="8">
                  <c:v>Barbie</c:v>
                </c:pt>
                <c:pt idx="9">
                  <c:v>Harry Potter and the Deathly Hallows Part 2</c:v>
                </c:pt>
              </c:strCache>
            </c:strRef>
          </c:cat>
          <c:val>
            <c:numRef>
              <c:f>'top 10 movies'!$B$4:$B$14</c:f>
              <c:numCache>
                <c:formatCode>General</c:formatCode>
                <c:ptCount val="10"/>
                <c:pt idx="0">
                  <c:v>2923706026</c:v>
                </c:pt>
                <c:pt idx="1">
                  <c:v>2797501328</c:v>
                </c:pt>
                <c:pt idx="2">
                  <c:v>2320250281</c:v>
                </c:pt>
                <c:pt idx="3">
                  <c:v>2257844554</c:v>
                </c:pt>
                <c:pt idx="4">
                  <c:v>2068223624</c:v>
                </c:pt>
                <c:pt idx="5">
                  <c:v>2048359754</c:v>
                </c:pt>
                <c:pt idx="6">
                  <c:v>1921847111</c:v>
                </c:pt>
                <c:pt idx="7">
                  <c:v>1518815515</c:v>
                </c:pt>
                <c:pt idx="8">
                  <c:v>1385132678</c:v>
                </c:pt>
                <c:pt idx="9">
                  <c:v>1342139727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8321288"/>
        <c:axId val="368321680"/>
      </c:barChart>
      <c:catAx>
        <c:axId val="368321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1680"/>
        <c:crosses val="autoZero"/>
        <c:auto val="1"/>
        <c:lblAlgn val="ctr"/>
        <c:lblOffset val="100"/>
        <c:noMultiLvlLbl val="0"/>
      </c:catAx>
      <c:valAx>
        <c:axId val="3683216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832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[highest_gross_films_by_year.xlsx]Profitable!PivotTable3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Most Profitable Films</a:t>
            </a:r>
            <a:r>
              <a:rPr lang="en-US" sz="1100" b="1" baseline="0"/>
              <a:t> Relative to Budget</a:t>
            </a:r>
            <a:endParaRPr lang="en-US" sz="1100" b="1"/>
          </a:p>
        </c:rich>
      </c:tx>
      <c:layout>
        <c:manualLayout>
          <c:xMode val="edge"/>
          <c:yMode val="edge"/>
          <c:x val="1.0277777777777785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Profitable!$B$3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Profitable!$A$4:$A$14</c:f>
              <c:strCache>
                <c:ptCount val="10"/>
                <c:pt idx="0">
                  <c:v>Avatar</c:v>
                </c:pt>
                <c:pt idx="1">
                  <c:v>Avengers: Endgame</c:v>
                </c:pt>
                <c:pt idx="2">
                  <c:v>Titanic</c:v>
                </c:pt>
                <c:pt idx="3">
                  <c:v>Avatar: The Way of Water</c:v>
                </c:pt>
                <c:pt idx="4">
                  <c:v>Star Wars: The Force Awakens</c:v>
                </c:pt>
                <c:pt idx="5">
                  <c:v>Avengers: Infinity War</c:v>
                </c:pt>
                <c:pt idx="6">
                  <c:v>Spider-Man: No Way Home</c:v>
                </c:pt>
                <c:pt idx="7">
                  <c:v>The Avengers</c:v>
                </c:pt>
                <c:pt idx="8">
                  <c:v>Barbie</c:v>
                </c:pt>
                <c:pt idx="9">
                  <c:v>Frozen</c:v>
                </c:pt>
              </c:strCache>
            </c:strRef>
          </c:cat>
          <c:val>
            <c:numRef>
              <c:f>Profitable!$B$4:$B$14</c:f>
              <c:numCache>
                <c:formatCode>General</c:formatCode>
                <c:ptCount val="10"/>
                <c:pt idx="0">
                  <c:v>2686706026</c:v>
                </c:pt>
                <c:pt idx="1">
                  <c:v>2441501328</c:v>
                </c:pt>
                <c:pt idx="2">
                  <c:v>2057844554</c:v>
                </c:pt>
                <c:pt idx="3">
                  <c:v>1970250281</c:v>
                </c:pt>
                <c:pt idx="4">
                  <c:v>1823223624</c:v>
                </c:pt>
                <c:pt idx="5">
                  <c:v>1732359754</c:v>
                </c:pt>
                <c:pt idx="6">
                  <c:v>1721847111</c:v>
                </c:pt>
                <c:pt idx="7">
                  <c:v>1298815515</c:v>
                </c:pt>
                <c:pt idx="8">
                  <c:v>1257132678</c:v>
                </c:pt>
                <c:pt idx="9">
                  <c:v>1140000000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2015288"/>
        <c:axId val="562012544"/>
      </c:barChart>
      <c:catAx>
        <c:axId val="562015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12544"/>
        <c:crosses val="autoZero"/>
        <c:auto val="1"/>
        <c:lblAlgn val="ctr"/>
        <c:lblOffset val="100"/>
        <c:noMultiLvlLbl val="0"/>
      </c:catAx>
      <c:valAx>
        <c:axId val="5620125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201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[highest_gross_films_by_year.xlsx]Decades!PivotTable7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Trends of Gross Earnings By Decades</a:t>
            </a:r>
          </a:p>
        </c:rich>
      </c:tx>
      <c:layout>
        <c:manualLayout>
          <c:xMode val="edge"/>
          <c:yMode val="edge"/>
          <c:x val="1.795822397200351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Decades!$B$3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Decades!$A$4:$A$15</c:f>
              <c:strCache>
                <c:ptCount val="12"/>
                <c:pt idx="0">
                  <c:v>1910s</c:v>
                </c:pt>
                <c:pt idx="1">
                  <c:v>1920s</c:v>
                </c:pt>
                <c:pt idx="2">
                  <c:v>1930s</c:v>
                </c:pt>
                <c:pt idx="3">
                  <c:v>1940s</c:v>
                </c:pt>
                <c:pt idx="4">
                  <c:v>1950s</c:v>
                </c:pt>
                <c:pt idx="5">
                  <c:v>1960s</c:v>
                </c:pt>
                <c:pt idx="6">
                  <c:v>1970s</c:v>
                </c:pt>
                <c:pt idx="7">
                  <c:v>1980s</c:v>
                </c:pt>
                <c:pt idx="8">
                  <c:v>1990s</c:v>
                </c:pt>
                <c:pt idx="9">
                  <c:v>2000s</c:v>
                </c:pt>
                <c:pt idx="10">
                  <c:v>202nd</c:v>
                </c:pt>
                <c:pt idx="11">
                  <c:v>203rd</c:v>
                </c:pt>
              </c:strCache>
            </c:strRef>
          </c:cat>
          <c:val>
            <c:numRef>
              <c:f>Decades!$B$4:$B$15</c:f>
              <c:numCache>
                <c:formatCode>_(* #,##0_);_(* \(#,##0\);_(* "-"??_);_(@_)</c:formatCode>
                <c:ptCount val="12"/>
                <c:pt idx="0">
                  <c:v>63250000</c:v>
                </c:pt>
                <c:pt idx="1">
                  <c:v>69238000</c:v>
                </c:pt>
                <c:pt idx="2">
                  <c:v>866473185</c:v>
                </c:pt>
                <c:pt idx="3">
                  <c:v>629009675</c:v>
                </c:pt>
                <c:pt idx="4">
                  <c:v>1067094829</c:v>
                </c:pt>
                <c:pt idx="5">
                  <c:v>2252771364</c:v>
                </c:pt>
                <c:pt idx="6">
                  <c:v>3674992798</c:v>
                </c:pt>
                <c:pt idx="7">
                  <c:v>4445499474</c:v>
                </c:pt>
                <c:pt idx="8">
                  <c:v>8935020168</c:v>
                </c:pt>
                <c:pt idx="9">
                  <c:v>12500207464</c:v>
                </c:pt>
                <c:pt idx="10">
                  <c:v>15162083702</c:v>
                </c:pt>
                <c:pt idx="11">
                  <c:v>5627230070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014504"/>
        <c:axId val="562010192"/>
      </c:barChart>
      <c:catAx>
        <c:axId val="56201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10192"/>
        <c:crosses val="autoZero"/>
        <c:auto val="1"/>
        <c:lblAlgn val="ctr"/>
        <c:lblOffset val="100"/>
        <c:noMultiLvlLbl val="0"/>
      </c:catAx>
      <c:valAx>
        <c:axId val="5620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1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fif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31750</xdr:rowOff>
    </xdr:from>
    <xdr:to>
      <xdr:col>7</xdr:col>
      <xdr:colOff>323850</xdr:colOff>
      <xdr:row>19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19</xdr:row>
      <xdr:rowOff>31750</xdr:rowOff>
    </xdr:from>
    <xdr:to>
      <xdr:col>19</xdr:col>
      <xdr:colOff>190500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31750</xdr:colOff>
      <xdr:row>4</xdr:row>
      <xdr:rowOff>31750</xdr:rowOff>
    </xdr:from>
    <xdr:to>
      <xdr:col>22</xdr:col>
      <xdr:colOff>336550</xdr:colOff>
      <xdr:row>19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19</xdr:row>
      <xdr:rowOff>38100</xdr:rowOff>
    </xdr:from>
    <xdr:to>
      <xdr:col>9</xdr:col>
      <xdr:colOff>114300</xdr:colOff>
      <xdr:row>35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4</xdr:row>
      <xdr:rowOff>38100</xdr:rowOff>
    </xdr:from>
    <xdr:to>
      <xdr:col>15</xdr:col>
      <xdr:colOff>38100</xdr:colOff>
      <xdr:row>19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298450</xdr:colOff>
      <xdr:row>0</xdr:row>
      <xdr:rowOff>69849</xdr:rowOff>
    </xdr:from>
    <xdr:to>
      <xdr:col>2</xdr:col>
      <xdr:colOff>368300</xdr:colOff>
      <xdr:row>3</xdr:row>
      <xdr:rowOff>127000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" y="69849"/>
          <a:ext cx="1390650" cy="81280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77.528043981481" createdVersion="5" refreshedVersion="5" minRefreshableVersion="3" recordCount="149">
  <cacheSource type="worksheet">
    <worksheetSource ref="A1:E150" sheet="highest_gross_films_by_year"/>
  </cacheSource>
  <cacheFields count="5">
    <cacheField name="Year" numFmtId="164">
      <sharedItems containsSemiMixedTypes="0" containsNonDate="0" containsDate="1" containsString="0" minDate="1915-01-01T00:00:00" maxDate="2023-01-02T00:00:00"/>
    </cacheField>
    <cacheField name="Decades" numFmtId="164">
      <sharedItems/>
    </cacheField>
    <cacheField name="Titles" numFmtId="0">
      <sharedItems count="148">
        <s v="The Birth of a Nation"/>
        <s v="Intolerance"/>
        <s v="Cleopatra"/>
        <s v="Mickey"/>
        <s v="The Miracle Man"/>
        <s v="Way Down East"/>
        <s v="The Four Horsemen of the Apocalypse"/>
        <s v="Douglas Fairbanks in Robin Hood"/>
        <s v="The Covered Wagon"/>
        <s v="The Sea Hawk"/>
        <s v="The Big Parade"/>
        <s v="Ben-Hur"/>
        <s v="For Heaven's Sake"/>
        <s v="Wings"/>
        <s v="The Singing Fool"/>
        <s v="The Broadway Melody"/>
        <s v="Sunny Side Up"/>
        <s v="All Quiet on the Western Front"/>
        <s v="Frankenstein"/>
        <s v="City Lights"/>
        <s v="The Sign of the Cross"/>
        <s v="King Kong"/>
        <s v="I'm No Angel"/>
        <s v="Cavalcade"/>
        <s v="She Done Him Wrong"/>
        <s v="The Merry Widow"/>
        <s v="It Happened One Night"/>
        <s v="Mutiny on the Bounty"/>
        <s v="San Francisco"/>
        <s v="Snow White and the Seven Dwarfs"/>
        <s v="You Can't Take It with You"/>
        <s v="Gone with the Wind"/>
        <s v="Pinocchio"/>
        <s v="Boom Town"/>
        <s v="Sergeant York"/>
        <s v="Bambi"/>
        <s v="Mrs. Miniver"/>
        <s v="For Whom the Bell Tolls"/>
        <s v="This Is the Army"/>
        <s v="Going My Way"/>
        <s v="Mom and Dad"/>
        <s v="The Bells of St. Mary's"/>
        <s v="Song of the South"/>
        <s v="The Best Years of Our Lives"/>
        <s v="Duel in the Sun"/>
        <s v="Forever Amber"/>
        <s v="Unconquered"/>
        <s v="Easter Parade"/>
        <s v="The Red Shoes"/>
        <s v="The Snake Pit"/>
        <s v="Samson and Delilah"/>
        <s v="Cinderella"/>
        <s v="King Solomon's Mines"/>
        <s v="Quo Vadis"/>
        <s v="This Is Cinerama"/>
        <s v="The Greatest Show on Earth"/>
        <s v="Peter Pan"/>
        <s v="The Robe"/>
        <s v="Rear Window"/>
        <s v="White Christmas"/>
        <s v="20,000 Leagues Under the Sea"/>
        <s v="Lady and the Tramp"/>
        <s v="Cinerama Holiday"/>
        <s v="Mister Roberts"/>
        <s v="The Ten Commandments"/>
        <s v="The Bridge on the River Kwai"/>
        <s v="South Pacific"/>
        <s v="Swiss Family Robinson"/>
        <s v="Spartacus"/>
        <s v="Psycho"/>
        <s v="One Hundred and One Dalmatians"/>
        <s v="West Side Story"/>
        <s v="Lawrence of Arabia"/>
        <s v="How the West Was Won"/>
        <s v="The Longest Day"/>
        <s v="From Russia with Love"/>
        <s v="My Fair Lady"/>
        <s v="Goldfinger"/>
        <s v="Mary Poppins"/>
        <s v="The Sound of Music"/>
        <s v="The Bible: In the Beginning"/>
        <s v="Hawaii"/>
        <s v="Who's Afraid of Virginia Woolf?"/>
        <s v="The Jungle Book"/>
        <s v="The Graduate"/>
        <s v="2001: A Space Odyssey"/>
        <s v="Funny Girl"/>
        <s v="Butch Cassidy and the Sundance Kid"/>
        <s v="Love Story"/>
        <s v="The French Connection"/>
        <s v="Fiddler on the Roof"/>
        <s v="Diamonds Are Forever"/>
        <s v="The Godfather"/>
        <s v="The Exorcist"/>
        <s v="The Sting"/>
        <s v="The Towering Inferno"/>
        <s v="Jaws"/>
        <s v="Rocky"/>
        <s v="Star Wars"/>
        <s v="Grease"/>
        <s v="Moonraker"/>
        <s v="Rocky II"/>
        <s v="The Empire Strikes Back"/>
        <s v="Raiders of the Lost Ark"/>
        <s v="E.T. the Extra-Terrestrial"/>
        <s v="Return of the Jedi"/>
        <s v="Indiana Jones and the Temple of Doom"/>
        <s v="Back to the Future"/>
        <s v="Top Gun"/>
        <s v="Fatal Attraction"/>
        <s v="Rain Man"/>
        <s v="Indiana Jones and the Last Crusade"/>
        <s v="Ghost"/>
        <s v="Terminator 2: Judgment Day"/>
        <s v="Aladdin"/>
        <s v="Jurassic Park"/>
        <s v="The Lion King"/>
        <s v="Toy Story"/>
        <s v="Die Hard with a Vengeance"/>
        <s v="Independence Day"/>
        <s v="Titanic"/>
        <s v="Armageddon"/>
        <s v="Star Wars: Episode I â€“ The Phantom Menace"/>
        <s v="Mission: Impossible 2"/>
        <s v="Harry Potter and the Philosopher's Stone"/>
        <s v="The Lord of the Rings: The Two Towers"/>
        <s v="The Lord of the Rings: The Return of the King"/>
        <s v="Shrek 2"/>
        <s v="Harry Potter and the Goblet of Fire"/>
        <s v="Pirates of the Caribbean: Dead Man's Chest"/>
        <s v="Pirates of the Caribbean: At World's End"/>
        <s v="The Dark Knight"/>
        <s v="Avatar"/>
        <s v="Toy Story 3"/>
        <s v="Harry Potter and the Deathly Hallows Part 2"/>
        <s v="The Avengers"/>
        <s v="Frozen"/>
        <s v="Transformers: Age of Extinction"/>
        <s v="Star Wars: The Force Awakens"/>
        <s v="Captain America: Civil War"/>
        <s v="Star Wars: The Last Jedi"/>
        <s v="Avengers: Infinity War"/>
        <s v="Avengers: Endgame"/>
        <s v="Demon Slayer: Mugen Train"/>
        <s v="Spider-Man: No Way Home"/>
        <s v="Avatar: The Way of Water"/>
        <s v="Barbie"/>
        <s v="Harry Potter and the Deathly Hallows â€“ Part 2" u="1"/>
      </sharedItems>
    </cacheField>
    <cacheField name="Worldwide_gross" numFmtId="166">
      <sharedItems containsSemiMixedTypes="0" containsString="0" containsNumber="1" containsInteger="1" minValue="500000" maxValue="2923706026"/>
    </cacheField>
    <cacheField name="Budget" numFmtId="166">
      <sharedItems containsSemiMixedTypes="0" containsString="0" containsNumber="1" containsInteger="1" minValue="65000" maxValue="356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177.528044907405" createdVersion="5" refreshedVersion="5" minRefreshableVersion="3" recordCount="149">
  <cacheSource type="worksheet">
    <worksheetSource ref="A1:F150" sheet="highest_gross_films_by_year"/>
  </cacheSource>
  <cacheFields count="6">
    <cacheField name="Year" numFmtId="164">
      <sharedItems containsSemiMixedTypes="0" containsNonDate="0" containsDate="1" containsString="0" minDate="1915-01-01T00:00:00" maxDate="2023-01-02T00:00:00"/>
    </cacheField>
    <cacheField name="Decades" numFmtId="164">
      <sharedItems count="12">
        <s v="1910s"/>
        <s v="1920s"/>
        <s v="1930s"/>
        <s v="1940s"/>
        <s v="1950s"/>
        <s v="1960s"/>
        <s v="1970s"/>
        <s v="1980s"/>
        <s v="1990s"/>
        <s v="2000s"/>
        <s v="202nd"/>
        <s v="203rd"/>
      </sharedItems>
    </cacheField>
    <cacheField name="Titles" numFmtId="0">
      <sharedItems/>
    </cacheField>
    <cacheField name="Worldwide_gross" numFmtId="166">
      <sharedItems containsSemiMixedTypes="0" containsString="0" containsNumber="1" containsInteger="1" minValue="500000" maxValue="2923706026"/>
    </cacheField>
    <cacheField name="Budget" numFmtId="166">
      <sharedItems containsSemiMixedTypes="0" containsString="0" containsNumber="1" containsInteger="1" minValue="65000" maxValue="356000000"/>
    </cacheField>
    <cacheField name="Profit" numFmtId="166">
      <sharedItems containsSemiMixedTypes="0" containsString="0" containsNumber="1" containsInteger="1" minValue="200000" maxValue="2686706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177.91323229167" createdVersion="5" refreshedVersion="5" minRefreshableVersion="3" recordCount="149">
  <cacheSource type="worksheet">
    <worksheetSource ref="A1:F150" sheet="highest_gross_films_by_year"/>
  </cacheSource>
  <cacheFields count="6">
    <cacheField name="Year" numFmtId="164">
      <sharedItems containsSemiMixedTypes="0" containsNonDate="0" containsDate="1" containsString="0" minDate="1915-01-01T00:00:00" maxDate="2023-01-02T00:00:00"/>
    </cacheField>
    <cacheField name="Decades" numFmtId="164">
      <sharedItems count="12">
        <s v="1910s"/>
        <s v="1920s"/>
        <s v="1930s"/>
        <s v="1940s"/>
        <s v="1950s"/>
        <s v="1960s"/>
        <s v="1970s"/>
        <s v="1980s"/>
        <s v="1990s"/>
        <s v="2000s"/>
        <s v="202nd"/>
        <s v="203rd"/>
      </sharedItems>
    </cacheField>
    <cacheField name="Titles" numFmtId="0">
      <sharedItems count="147">
        <s v="The Birth of a Nation"/>
        <s v="Intolerance"/>
        <s v="Cleopatra"/>
        <s v="Mickey"/>
        <s v="The Miracle Man"/>
        <s v="Way Down East"/>
        <s v="The Four Horsemen of the Apocalypse"/>
        <s v="Douglas Fairbanks in Robin Hood"/>
        <s v="The Covered Wagon"/>
        <s v="The Sea Hawk"/>
        <s v="The Big Parade"/>
        <s v="Ben-Hur"/>
        <s v="For Heaven's Sake"/>
        <s v="Wings"/>
        <s v="The Singing Fool"/>
        <s v="The Broadway Melody"/>
        <s v="Sunny Side Up"/>
        <s v="All Quiet on the Western Front"/>
        <s v="Frankenstein"/>
        <s v="City Lights"/>
        <s v="The Sign of the Cross"/>
        <s v="King Kong"/>
        <s v="I'm No Angel"/>
        <s v="Cavalcade"/>
        <s v="She Done Him Wrong"/>
        <s v="The Merry Widow"/>
        <s v="It Happened One Night"/>
        <s v="Mutiny on the Bounty"/>
        <s v="San Francisco"/>
        <s v="Snow White and the Seven Dwarfs"/>
        <s v="You Can't Take It with You"/>
        <s v="Gone with the Wind"/>
        <s v="Pinocchio"/>
        <s v="Boom Town"/>
        <s v="Sergeant York"/>
        <s v="Bambi"/>
        <s v="Mrs. Miniver"/>
        <s v="For Whom the Bell Tolls"/>
        <s v="This Is the Army"/>
        <s v="Going My Way"/>
        <s v="Mom and Dad"/>
        <s v="The Bells of St. Mary's"/>
        <s v="Song of the South"/>
        <s v="The Best Years of Our Lives"/>
        <s v="Duel in the Sun"/>
        <s v="Forever Amber"/>
        <s v="Unconquered"/>
        <s v="Easter Parade"/>
        <s v="The Red Shoes"/>
        <s v="The Snake Pit"/>
        <s v="Samson and Delilah"/>
        <s v="Cinderella"/>
        <s v="King Solomon's Mines"/>
        <s v="Quo Vadis"/>
        <s v="This Is Cinerama"/>
        <s v="The Greatest Show on Earth"/>
        <s v="Peter Pan"/>
        <s v="The Robe"/>
        <s v="Rear Window"/>
        <s v="White Christmas"/>
        <s v="20,000 Leagues Under the Sea"/>
        <s v="Lady and the Tramp"/>
        <s v="Cinerama Holiday"/>
        <s v="Mister Roberts"/>
        <s v="The Ten Commandments"/>
        <s v="The Bridge on the River Kwai"/>
        <s v="South Pacific"/>
        <s v="Swiss Family Robinson"/>
        <s v="Spartacus"/>
        <s v="Psycho"/>
        <s v="One Hundred and One Dalmatians"/>
        <s v="West Side Story"/>
        <s v="Lawrence of Arabia"/>
        <s v="How the West Was Won"/>
        <s v="The Longest Day"/>
        <s v="From Russia with Love"/>
        <s v="My Fair Lady"/>
        <s v="Goldfinger"/>
        <s v="Mary Poppins"/>
        <s v="The Sound of Music"/>
        <s v="The Bible: In the Beginning"/>
        <s v="Hawaii"/>
        <s v="Who's Afraid of Virginia Woolf?"/>
        <s v="The Jungle Book"/>
        <s v="The Graduate"/>
        <s v="2001: A Space Odyssey"/>
        <s v="Funny Girl"/>
        <s v="Butch Cassidy and the Sundance Kid"/>
        <s v="Love Story"/>
        <s v="The French Connection"/>
        <s v="Fiddler on the Roof"/>
        <s v="Diamonds Are Forever"/>
        <s v="The Godfather"/>
        <s v="The Exorcist"/>
        <s v="The Sting"/>
        <s v="The Towering Inferno"/>
        <s v="Jaws"/>
        <s v="Rocky"/>
        <s v="Star Wars"/>
        <s v="Grease"/>
        <s v="Moonraker"/>
        <s v="Rocky II"/>
        <s v="The Empire Strikes Back"/>
        <s v="Raiders of the Lost Ark"/>
        <s v="E.T. the Extra-Terrestrial"/>
        <s v="Return of the Jedi"/>
        <s v="Indiana Jones and the Temple of Doom"/>
        <s v="Back to the Future"/>
        <s v="Top Gun"/>
        <s v="Fatal Attraction"/>
        <s v="Rain Man"/>
        <s v="Indiana Jones and the Last Crusade"/>
        <s v="Ghost"/>
        <s v="Terminator 2: Judgment Day"/>
        <s v="Aladdin"/>
        <s v="Jurassic Park"/>
        <s v="The Lion King"/>
        <s v="Toy Story"/>
        <s v="Die Hard with a Vengeance"/>
        <s v="Independence Day"/>
        <s v="Titanic"/>
        <s v="Armageddon"/>
        <s v="Star Wars: Episode I â€“ The Phantom Menace"/>
        <s v="Mission: Impossible 2"/>
        <s v="Harry Potter and the Philosopher's Stone"/>
        <s v="The Lord of the Rings: The Two Towers"/>
        <s v="The Lord of the Rings: The Return of the King"/>
        <s v="Shrek 2"/>
        <s v="Harry Potter and the Goblet of Fire"/>
        <s v="Pirates of the Caribbean: Dead Man's Chest"/>
        <s v="Pirates of the Caribbean: At World's End"/>
        <s v="The Dark Knight"/>
        <s v="Avatar"/>
        <s v="Toy Story 3"/>
        <s v="Harry Potter and the Deathly Hallows Part 2"/>
        <s v="The Avengers"/>
        <s v="Frozen"/>
        <s v="Transformers: Age of Extinction"/>
        <s v="Star Wars: The Force Awakens"/>
        <s v="Captain America: Civil War"/>
        <s v="Star Wars: The Last Jedi"/>
        <s v="Avengers: Infinity War"/>
        <s v="Avengers: Endgame"/>
        <s v="Demon Slayer: Mugen Train"/>
        <s v="Spider-Man: No Way Home"/>
        <s v="Avatar: The Way of Water"/>
        <s v="Barbie"/>
      </sharedItems>
    </cacheField>
    <cacheField name="Worldwide_gross" numFmtId="166">
      <sharedItems containsSemiMixedTypes="0" containsString="0" containsNumber="1" containsInteger="1" minValue="500000" maxValue="2923706026"/>
    </cacheField>
    <cacheField name="Budget" numFmtId="166">
      <sharedItems containsSemiMixedTypes="0" containsString="0" containsNumber="1" containsInteger="1" minValue="65000" maxValue="356000000"/>
    </cacheField>
    <cacheField name="Profit" numFmtId="166">
      <sharedItems containsSemiMixedTypes="0" containsString="0" containsNumber="1" containsInteger="1" minValue="200000" maxValue="268670602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d v="1915-01-01T00:00:00"/>
    <s v="1910s"/>
    <x v="0"/>
    <n v="50000000"/>
    <n v="110000"/>
  </r>
  <r>
    <d v="1916-01-01T00:00:00"/>
    <s v="1910s"/>
    <x v="1"/>
    <n v="1750000"/>
    <n v="385907"/>
  </r>
  <r>
    <d v="1917-01-01T00:00:00"/>
    <s v="1910s"/>
    <x v="2"/>
    <n v="500000"/>
    <n v="300000"/>
  </r>
  <r>
    <d v="1918-01-01T00:00:00"/>
    <s v="1910s"/>
    <x v="3"/>
    <n v="8000000"/>
    <n v="250000"/>
  </r>
  <r>
    <d v="1919-01-01T00:00:00"/>
    <s v="1910s"/>
    <x v="4"/>
    <n v="3000000"/>
    <n v="120000"/>
  </r>
  <r>
    <d v="1920-01-01T00:00:00"/>
    <s v="1920s"/>
    <x v="5"/>
    <n v="5000000"/>
    <n v="800000"/>
  </r>
  <r>
    <d v="1921-01-01T00:00:00"/>
    <s v="1920s"/>
    <x v="6"/>
    <n v="5000000"/>
    <n v="600000"/>
  </r>
  <r>
    <d v="1922-01-01T00:00:00"/>
    <s v="1920s"/>
    <x v="7"/>
    <n v="2500000"/>
    <n v="930042"/>
  </r>
  <r>
    <d v="1923-01-01T00:00:00"/>
    <s v="1920s"/>
    <x v="8"/>
    <n v="5000000"/>
    <n v="800000"/>
  </r>
  <r>
    <d v="1924-01-01T00:00:00"/>
    <s v="1920s"/>
    <x v="9"/>
    <n v="3000000"/>
    <n v="700000"/>
  </r>
  <r>
    <d v="1925-01-01T00:00:00"/>
    <s v="1920s"/>
    <x v="10"/>
    <n v="18000000"/>
    <n v="382000"/>
  </r>
  <r>
    <d v="1925-01-01T00:00:00"/>
    <s v="1920s"/>
    <x v="11"/>
    <n v="10738000"/>
    <n v="3967000"/>
  </r>
  <r>
    <d v="1926-01-01T00:00:00"/>
    <s v="1920s"/>
    <x v="12"/>
    <n v="2600000"/>
    <n v="150000"/>
  </r>
  <r>
    <d v="1927-01-01T00:00:00"/>
    <s v="1920s"/>
    <x v="13"/>
    <n v="3600000"/>
    <n v="2000000"/>
  </r>
  <r>
    <d v="1928-01-01T00:00:00"/>
    <s v="1920s"/>
    <x v="14"/>
    <n v="5900000"/>
    <n v="388000"/>
  </r>
  <r>
    <d v="1929-01-01T00:00:00"/>
    <s v="1920s"/>
    <x v="15"/>
    <n v="4400000"/>
    <n v="379000"/>
  </r>
  <r>
    <d v="1929-01-01T00:00:00"/>
    <s v="1920s"/>
    <x v="16"/>
    <n v="3500000"/>
    <n v="600000"/>
  </r>
  <r>
    <d v="1930-01-01T00:00:00"/>
    <s v="1930s"/>
    <x v="17"/>
    <n v="3000000"/>
    <n v="1250000"/>
  </r>
  <r>
    <d v="1931-01-01T00:00:00"/>
    <s v="1930s"/>
    <x v="18"/>
    <n v="12000000"/>
    <n v="250000"/>
  </r>
  <r>
    <d v="1931-01-01T00:00:00"/>
    <s v="1930s"/>
    <x v="19"/>
    <n v="5000000"/>
    <n v="1607351"/>
  </r>
  <r>
    <d v="1932-01-01T00:00:00"/>
    <s v="1930s"/>
    <x v="20"/>
    <n v="2738993"/>
    <n v="694065"/>
  </r>
  <r>
    <d v="1933-01-01T00:00:00"/>
    <s v="1930s"/>
    <x v="21"/>
    <n v="5347000"/>
    <n v="672255"/>
  </r>
  <r>
    <d v="1933-01-01T00:00:00"/>
    <s v="1930s"/>
    <x v="22"/>
    <n v="3250000"/>
    <n v="200000"/>
  </r>
  <r>
    <d v="1933-01-01T00:00:00"/>
    <s v="1930s"/>
    <x v="23"/>
    <n v="3000000"/>
    <n v="1116000"/>
  </r>
  <r>
    <d v="1933-01-01T00:00:00"/>
    <s v="1930s"/>
    <x v="24"/>
    <n v="3000000"/>
    <n v="274076"/>
  </r>
  <r>
    <d v="1934-01-01T00:00:00"/>
    <s v="1930s"/>
    <x v="25"/>
    <n v="2608000"/>
    <n v="1605000"/>
  </r>
  <r>
    <d v="1934-01-01T00:00:00"/>
    <s v="1930s"/>
    <x v="26"/>
    <n v="2500000"/>
    <n v="325000"/>
  </r>
  <r>
    <d v="1935-01-01T00:00:00"/>
    <s v="1930s"/>
    <x v="27"/>
    <n v="4460000"/>
    <n v="1905000"/>
  </r>
  <r>
    <d v="1936-01-01T00:00:00"/>
    <s v="1930s"/>
    <x v="28"/>
    <n v="6044000"/>
    <n v="1300000"/>
  </r>
  <r>
    <d v="1937-01-01T00:00:00"/>
    <s v="1930s"/>
    <x v="29"/>
    <n v="418000000"/>
    <n v="1488423"/>
  </r>
  <r>
    <d v="1938-01-01T00:00:00"/>
    <s v="1930s"/>
    <x v="30"/>
    <n v="5000000"/>
    <n v="1200000"/>
  </r>
  <r>
    <d v="1939-01-01T00:00:00"/>
    <s v="1930s"/>
    <x v="31"/>
    <n v="390525192"/>
    <n v="3900000"/>
  </r>
  <r>
    <d v="1940-01-01T00:00:00"/>
    <s v="1940s"/>
    <x v="32"/>
    <n v="87000862"/>
    <n v="2600000"/>
  </r>
  <r>
    <d v="1940-01-01T00:00:00"/>
    <s v="1940s"/>
    <x v="33"/>
    <n v="4600000"/>
    <n v="2100000"/>
  </r>
  <r>
    <d v="1941-01-01T00:00:00"/>
    <s v="1940s"/>
    <x v="34"/>
    <n v="7800000"/>
    <n v="1600000"/>
  </r>
  <r>
    <d v="1942-01-01T00:00:00"/>
    <s v="1940s"/>
    <x v="35"/>
    <n v="267997843"/>
    <n v="1700000"/>
  </r>
  <r>
    <d v="1942-01-01T00:00:00"/>
    <s v="1940s"/>
    <x v="36"/>
    <n v="8878000"/>
    <n v="1344000"/>
  </r>
  <r>
    <d v="1943-01-01T00:00:00"/>
    <s v="1940s"/>
    <x v="37"/>
    <n v="11000000"/>
    <n v="2681298"/>
  </r>
  <r>
    <d v="1943-01-01T00:00:00"/>
    <s v="1940s"/>
    <x v="38"/>
    <n v="9555586"/>
    <n v="1400000"/>
  </r>
  <r>
    <d v="1944-01-01T00:00:00"/>
    <s v="1940s"/>
    <x v="39"/>
    <n v="6500000"/>
    <n v="1000000"/>
  </r>
  <r>
    <d v="1945-01-01T00:00:00"/>
    <s v="1940s"/>
    <x v="40"/>
    <n v="80000000"/>
    <n v="65000"/>
  </r>
  <r>
    <d v="1945-01-01T00:00:00"/>
    <s v="1940s"/>
    <x v="41"/>
    <n v="11200000"/>
    <n v="1600000"/>
  </r>
  <r>
    <d v="1946-01-01T00:00:00"/>
    <s v="1940s"/>
    <x v="42"/>
    <n v="65000000"/>
    <n v="2125000"/>
  </r>
  <r>
    <d v="1946-01-01T00:00:00"/>
    <s v="1940s"/>
    <x v="43"/>
    <n v="14750000"/>
    <n v="2100000"/>
  </r>
  <r>
    <d v="1946-01-01T00:00:00"/>
    <s v="1940s"/>
    <x v="44"/>
    <n v="10000000"/>
    <n v="5255000"/>
  </r>
  <r>
    <d v="1947-01-01T00:00:00"/>
    <s v="1940s"/>
    <x v="45"/>
    <n v="8000000"/>
    <n v="6375000"/>
  </r>
  <r>
    <d v="1947-01-01T00:00:00"/>
    <s v="1940s"/>
    <x v="46"/>
    <n v="7500000"/>
    <n v="4200000"/>
  </r>
  <r>
    <d v="1948-01-01T00:00:00"/>
    <s v="1940s"/>
    <x v="47"/>
    <n v="5918134"/>
    <n v="2500000"/>
  </r>
  <r>
    <d v="1948-01-01T00:00:00"/>
    <s v="1940s"/>
    <x v="48"/>
    <n v="5000000"/>
    <n v="505581"/>
  </r>
  <r>
    <d v="1948-01-01T00:00:00"/>
    <s v="1940s"/>
    <x v="49"/>
    <n v="4100000"/>
    <n v="3800000"/>
  </r>
  <r>
    <d v="1949-01-01T00:00:00"/>
    <s v="1940s"/>
    <x v="50"/>
    <n v="14209250"/>
    <n v="3097563"/>
  </r>
  <r>
    <d v="1950-01-01T00:00:00"/>
    <s v="1950s"/>
    <x v="51"/>
    <n v="263591415"/>
    <n v="2200000"/>
  </r>
  <r>
    <d v="1950-01-01T00:00:00"/>
    <s v="1950s"/>
    <x v="52"/>
    <n v="10050000"/>
    <n v="2258000"/>
  </r>
  <r>
    <d v="1951-01-01T00:00:00"/>
    <s v="1950s"/>
    <x v="53"/>
    <n v="21037000"/>
    <n v="7623000"/>
  </r>
  <r>
    <d v="1952-01-01T00:00:00"/>
    <s v="1950s"/>
    <x v="54"/>
    <n v="50000000"/>
    <n v="1000000"/>
  </r>
  <r>
    <d v="1952-01-01T00:00:00"/>
    <s v="1950s"/>
    <x v="55"/>
    <n v="18350000"/>
    <n v="3873946"/>
  </r>
  <r>
    <d v="1953-01-01T00:00:00"/>
    <s v="1950s"/>
    <x v="56"/>
    <n v="145000000"/>
    <n v="3000000"/>
  </r>
  <r>
    <d v="1953-01-01T00:00:00"/>
    <s v="1950s"/>
    <x v="57"/>
    <n v="25000000"/>
    <n v="4100000"/>
  </r>
  <r>
    <d v="1954-01-01T00:00:00"/>
    <s v="1950s"/>
    <x v="58"/>
    <n v="24500000"/>
    <n v="1000000"/>
  </r>
  <r>
    <d v="1954-01-01T00:00:00"/>
    <s v="1950s"/>
    <x v="59"/>
    <n v="26000050"/>
    <n v="3800000"/>
  </r>
  <r>
    <d v="1954-01-01T00:00:00"/>
    <s v="1950s"/>
    <x v="60"/>
    <n v="25000134"/>
    <n v="4500000"/>
  </r>
  <r>
    <d v="1955-01-01T00:00:00"/>
    <s v="1950s"/>
    <x v="61"/>
    <n v="187000000"/>
    <n v="4000000"/>
  </r>
  <r>
    <d v="1955-01-01T00:00:00"/>
    <s v="1950s"/>
    <x v="62"/>
    <n v="21000000"/>
    <n v="2000000"/>
  </r>
  <r>
    <d v="1955-01-01T00:00:00"/>
    <s v="1950s"/>
    <x v="63"/>
    <n v="9900000"/>
    <n v="2400000"/>
  </r>
  <r>
    <d v="1956-01-01T00:00:00"/>
    <s v="1950s"/>
    <x v="64"/>
    <n v="90066230"/>
    <n v="13270000"/>
  </r>
  <r>
    <d v="1957-01-01T00:00:00"/>
    <s v="1950s"/>
    <x v="65"/>
    <n v="30600000"/>
    <n v="2840000"/>
  </r>
  <r>
    <d v="1958-01-01T00:00:00"/>
    <s v="1950s"/>
    <x v="66"/>
    <n v="30000000"/>
    <n v="5610000"/>
  </r>
  <r>
    <d v="1959-01-01T00:00:00"/>
    <s v="1950s"/>
    <x v="11"/>
    <n v="90000000"/>
    <n v="15900000"/>
  </r>
  <r>
    <d v="1960-01-01T00:00:00"/>
    <s v="1960s"/>
    <x v="67"/>
    <n v="30000000"/>
    <n v="4000000"/>
  </r>
  <r>
    <d v="1960-01-01T00:00:00"/>
    <s v="1960s"/>
    <x v="68"/>
    <n v="60000000"/>
    <n v="10284014"/>
  </r>
  <r>
    <d v="1960-01-01T00:00:00"/>
    <s v="1960s"/>
    <x v="69"/>
    <n v="50000000"/>
    <n v="800000"/>
  </r>
  <r>
    <d v="1961-01-01T00:00:00"/>
    <s v="1960s"/>
    <x v="70"/>
    <n v="303000000"/>
    <n v="3600000"/>
  </r>
  <r>
    <d v="1961-01-01T00:00:00"/>
    <s v="1960s"/>
    <x v="71"/>
    <n v="105000000"/>
    <n v="7000000"/>
  </r>
  <r>
    <d v="1962-01-01T00:00:00"/>
    <s v="1960s"/>
    <x v="72"/>
    <n v="77324852"/>
    <n v="13800000"/>
  </r>
  <r>
    <d v="1962-01-01T00:00:00"/>
    <s v="1960s"/>
    <x v="73"/>
    <n v="35000000"/>
    <n v="14483000"/>
  </r>
  <r>
    <d v="1962-01-01T00:00:00"/>
    <s v="1960s"/>
    <x v="74"/>
    <n v="33200000"/>
    <n v="8600000"/>
  </r>
  <r>
    <d v="1963-01-01T00:00:00"/>
    <s v="1960s"/>
    <x v="2"/>
    <n v="40300000"/>
    <n v="31115000"/>
  </r>
  <r>
    <d v="1963-01-01T00:00:00"/>
    <s v="1960s"/>
    <x v="75"/>
    <n v="78900000"/>
    <n v="2000000"/>
  </r>
  <r>
    <d v="1964-01-01T00:00:00"/>
    <s v="1960s"/>
    <x v="76"/>
    <n v="55000000"/>
    <n v="17000000"/>
  </r>
  <r>
    <d v="1964-01-01T00:00:00"/>
    <s v="1960s"/>
    <x v="77"/>
    <n v="124900000"/>
    <n v="3000000"/>
  </r>
  <r>
    <d v="1964-01-01T00:00:00"/>
    <s v="1960s"/>
    <x v="78"/>
    <n v="44000000"/>
    <n v="5200000"/>
  </r>
  <r>
    <d v="1965-01-01T00:00:00"/>
    <s v="1960s"/>
    <x v="79"/>
    <n v="286214076"/>
    <n v="8000000"/>
  </r>
  <r>
    <d v="1966-01-01T00:00:00"/>
    <s v="1960s"/>
    <x v="80"/>
    <n v="25325000"/>
    <n v="18000000"/>
  </r>
  <r>
    <d v="1966-01-01T00:00:00"/>
    <s v="1960s"/>
    <x v="81"/>
    <n v="34562222"/>
    <n v="15000000"/>
  </r>
  <r>
    <d v="1966-01-01T00:00:00"/>
    <s v="1960s"/>
    <x v="82"/>
    <n v="33736689"/>
    <n v="7613000"/>
  </r>
  <r>
    <d v="1967-01-01T00:00:00"/>
    <s v="1960s"/>
    <x v="83"/>
    <n v="378000000"/>
    <n v="3900000"/>
  </r>
  <r>
    <d v="1967-01-01T00:00:00"/>
    <s v="1960s"/>
    <x v="84"/>
    <n v="85000000"/>
    <n v="3100000"/>
  </r>
  <r>
    <d v="1968-01-01T00:00:00"/>
    <s v="1960s"/>
    <x v="85"/>
    <n v="141000000"/>
    <n v="10300000"/>
  </r>
  <r>
    <d v="1968-01-01T00:00:00"/>
    <s v="1960s"/>
    <x v="86"/>
    <n v="80000000"/>
    <n v="8800000"/>
  </r>
  <r>
    <d v="1969-01-01T00:00:00"/>
    <s v="1960s"/>
    <x v="87"/>
    <n v="152308525"/>
    <n v="6600000"/>
  </r>
  <r>
    <d v="1970-01-01T00:00:00"/>
    <s v="1970s"/>
    <x v="88"/>
    <n v="173400000"/>
    <n v="2260000"/>
  </r>
  <r>
    <d v="1971-01-01T00:00:00"/>
    <s v="1970s"/>
    <x v="89"/>
    <n v="75000000"/>
    <n v="3300000"/>
  </r>
  <r>
    <d v="1971-01-01T00:00:00"/>
    <s v="1970s"/>
    <x v="90"/>
    <n v="49400000"/>
    <n v="9000000"/>
  </r>
  <r>
    <d v="1971-01-01T00:00:00"/>
    <s v="1970s"/>
    <x v="91"/>
    <n v="116000000"/>
    <n v="7200000"/>
  </r>
  <r>
    <d v="1972-01-01T00:00:00"/>
    <s v="1970s"/>
    <x v="92"/>
    <n v="246120974"/>
    <n v="6000000"/>
  </r>
  <r>
    <d v="1973-01-01T00:00:00"/>
    <s v="1970s"/>
    <x v="93"/>
    <n v="413071948"/>
    <n v="10000000"/>
  </r>
  <r>
    <d v="1973-01-01T00:00:00"/>
    <s v="1970s"/>
    <x v="94"/>
    <n v="115000000"/>
    <n v="5500000"/>
  </r>
  <r>
    <d v="1974-01-01T00:00:00"/>
    <s v="1970s"/>
    <x v="95"/>
    <n v="203336412"/>
    <n v="14300000"/>
  </r>
  <r>
    <d v="1975-01-01T00:00:00"/>
    <s v="1970s"/>
    <x v="96"/>
    <n v="476512065"/>
    <n v="9000000"/>
  </r>
  <r>
    <d v="1976-01-01T00:00:00"/>
    <s v="1970s"/>
    <x v="97"/>
    <n v="225000000"/>
    <n v="1075000"/>
  </r>
  <r>
    <d v="1977-01-01T00:00:00"/>
    <s v="1970s"/>
    <x v="98"/>
    <n v="775398007"/>
    <n v="11293151"/>
  </r>
  <r>
    <d v="1978-01-01T00:00:00"/>
    <s v="1970s"/>
    <x v="99"/>
    <n v="396271103"/>
    <n v="6000000"/>
  </r>
  <r>
    <d v="1979-01-01T00:00:00"/>
    <s v="1970s"/>
    <x v="100"/>
    <n v="210300000"/>
    <n v="31000000"/>
  </r>
  <r>
    <d v="1979-01-01T00:00:00"/>
    <s v="1970s"/>
    <x v="101"/>
    <n v="200182289"/>
    <n v="7000000"/>
  </r>
  <r>
    <d v="1980-01-01T00:00:00"/>
    <s v="1980s"/>
    <x v="102"/>
    <n v="547969004"/>
    <n v="23000000"/>
  </r>
  <r>
    <d v="1981-01-01T00:00:00"/>
    <s v="1980s"/>
    <x v="103"/>
    <n v="389925971"/>
    <n v="18000000"/>
  </r>
  <r>
    <d v="1982-01-01T00:00:00"/>
    <s v="1980s"/>
    <x v="104"/>
    <n v="797103542"/>
    <n v="10500000"/>
  </r>
  <r>
    <d v="1983-01-01T00:00:00"/>
    <s v="1980s"/>
    <x v="105"/>
    <n v="482366101"/>
    <n v="32500000"/>
  </r>
  <r>
    <d v="1984-01-01T00:00:00"/>
    <s v="1980s"/>
    <x v="106"/>
    <n v="333107271"/>
    <n v="27000000"/>
  </r>
  <r>
    <d v="1985-01-01T00:00:00"/>
    <s v="1980s"/>
    <x v="107"/>
    <n v="389053797"/>
    <n v="19000000"/>
  </r>
  <r>
    <d v="1986-01-01T00:00:00"/>
    <s v="1980s"/>
    <x v="108"/>
    <n v="356830601"/>
    <n v="14000000"/>
  </r>
  <r>
    <d v="1987-01-01T00:00:00"/>
    <s v="1980s"/>
    <x v="109"/>
    <n v="320145905"/>
    <n v="14000000"/>
  </r>
  <r>
    <d v="1988-01-01T00:00:00"/>
    <s v="1980s"/>
    <x v="110"/>
    <n v="354825476"/>
    <n v="30000000"/>
  </r>
  <r>
    <d v="1989-01-01T00:00:00"/>
    <s v="1980s"/>
    <x v="111"/>
    <n v="474171806"/>
    <n v="36000000"/>
  </r>
  <r>
    <d v="1990-01-01T00:00:00"/>
    <s v="1990s"/>
    <x v="112"/>
    <n v="505870681"/>
    <n v="22000000"/>
  </r>
  <r>
    <d v="1991-01-01T00:00:00"/>
    <s v="1990s"/>
    <x v="113"/>
    <n v="523774456"/>
    <n v="94000000"/>
  </r>
  <r>
    <d v="1992-01-01T00:00:00"/>
    <s v="1990s"/>
    <x v="114"/>
    <n v="504050045"/>
    <n v="28000000"/>
  </r>
  <r>
    <d v="1993-01-01T00:00:00"/>
    <s v="1990s"/>
    <x v="115"/>
    <n v="1037119542"/>
    <n v="63000000"/>
  </r>
  <r>
    <d v="1994-01-01T00:00:00"/>
    <s v="1990s"/>
    <x v="116"/>
    <n v="968511805"/>
    <n v="45000000"/>
  </r>
  <r>
    <d v="1995-01-01T00:00:00"/>
    <s v="1990s"/>
    <x v="117"/>
    <n v="373554033"/>
    <n v="30000000"/>
  </r>
  <r>
    <d v="1995-01-01T00:00:00"/>
    <s v="1990s"/>
    <x v="118"/>
    <n v="366101666"/>
    <n v="70000000"/>
  </r>
  <r>
    <d v="1996-01-01T00:00:00"/>
    <s v="1990s"/>
    <x v="119"/>
    <n v="817400891"/>
    <n v="75000000"/>
  </r>
  <r>
    <d v="1997-01-01T00:00:00"/>
    <s v="1990s"/>
    <x v="120"/>
    <n v="2257844554"/>
    <n v="200000000"/>
  </r>
  <r>
    <d v="1998-01-01T00:00:00"/>
    <s v="1990s"/>
    <x v="121"/>
    <n v="553709788"/>
    <n v="140000000"/>
  </r>
  <r>
    <d v="1999-01-01T00:00:00"/>
    <s v="1990s"/>
    <x v="122"/>
    <n v="1027082707"/>
    <n v="115000000"/>
  </r>
  <r>
    <d v="2000-01-01T00:00:00"/>
    <s v="2000s"/>
    <x v="123"/>
    <n v="546388105"/>
    <n v="100000000"/>
  </r>
  <r>
    <d v="2001-01-01T00:00:00"/>
    <s v="2000s"/>
    <x v="124"/>
    <n v="1009046830"/>
    <n v="125000000"/>
  </r>
  <r>
    <d v="2002-01-01T00:00:00"/>
    <s v="2000s"/>
    <x v="125"/>
    <n v="947944270"/>
    <n v="94000000"/>
  </r>
  <r>
    <d v="2003-01-01T00:00:00"/>
    <s v="2000s"/>
    <x v="126"/>
    <n v="1147633833"/>
    <n v="94000000"/>
  </r>
  <r>
    <d v="2004-01-01T00:00:00"/>
    <s v="2000s"/>
    <x v="127"/>
    <n v="928760770"/>
    <n v="150000000"/>
  </r>
  <r>
    <d v="2005-01-01T00:00:00"/>
    <s v="2000s"/>
    <x v="128"/>
    <n v="896346413"/>
    <n v="150000000"/>
  </r>
  <r>
    <d v="2006-01-01T00:00:00"/>
    <s v="2000s"/>
    <x v="129"/>
    <n v="1066179747"/>
    <n v="225000000"/>
  </r>
  <r>
    <d v="2007-01-01T00:00:00"/>
    <s v="2000s"/>
    <x v="130"/>
    <n v="960996492"/>
    <n v="300000000"/>
  </r>
  <r>
    <d v="2008-01-01T00:00:00"/>
    <s v="2000s"/>
    <x v="131"/>
    <n v="1006234167"/>
    <n v="185000000"/>
  </r>
  <r>
    <d v="2009-01-01T00:00:00"/>
    <s v="2000s"/>
    <x v="132"/>
    <n v="2923706026"/>
    <n v="237000000"/>
  </r>
  <r>
    <d v="2010-01-01T00:00:00"/>
    <s v="2000s"/>
    <x v="133"/>
    <n v="1066970811"/>
    <n v="200000000"/>
  </r>
  <r>
    <d v="2011-01-01T00:00:00"/>
    <s v="202nd"/>
    <x v="134"/>
    <n v="1342139727"/>
    <n v="250000000"/>
  </r>
  <r>
    <d v="2012-01-01T00:00:00"/>
    <s v="202nd"/>
    <x v="135"/>
    <n v="1518815515"/>
    <n v="220000000"/>
  </r>
  <r>
    <d v="2013-01-01T00:00:00"/>
    <s v="202nd"/>
    <x v="136"/>
    <n v="1290000000"/>
    <n v="150000000"/>
  </r>
  <r>
    <d v="2014-01-01T00:00:00"/>
    <s v="202nd"/>
    <x v="137"/>
    <n v="1104039076"/>
    <n v="210000000"/>
  </r>
  <r>
    <d v="2015-01-01T00:00:00"/>
    <s v="202nd"/>
    <x v="138"/>
    <n v="2068223624"/>
    <n v="245000000"/>
  </r>
  <r>
    <d v="2016-01-01T00:00:00"/>
    <s v="202nd"/>
    <x v="139"/>
    <n v="1153337496"/>
    <n v="250000000"/>
  </r>
  <r>
    <d v="2017-01-01T00:00:00"/>
    <s v="202nd"/>
    <x v="140"/>
    <n v="1332539889"/>
    <n v="200000000"/>
  </r>
  <r>
    <d v="2018-01-01T00:00:00"/>
    <s v="202nd"/>
    <x v="141"/>
    <n v="2048359754"/>
    <n v="316000000"/>
  </r>
  <r>
    <d v="2019-01-01T00:00:00"/>
    <s v="202nd"/>
    <x v="142"/>
    <n v="2797501328"/>
    <n v="356000000"/>
  </r>
  <r>
    <d v="2020-01-01T00:00:00"/>
    <s v="202nd"/>
    <x v="143"/>
    <n v="507127293"/>
    <n v="15750000"/>
  </r>
  <r>
    <d v="2021-01-01T00:00:00"/>
    <s v="203rd"/>
    <x v="144"/>
    <n v="1921847111"/>
    <n v="200000000"/>
  </r>
  <r>
    <d v="2022-01-01T00:00:00"/>
    <s v="203rd"/>
    <x v="145"/>
    <n v="2320250281"/>
    <n v="350000000"/>
  </r>
  <r>
    <d v="2023-01-01T00:00:00"/>
    <s v="203rd"/>
    <x v="146"/>
    <n v="1385132678"/>
    <n v="128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">
  <r>
    <d v="1915-01-01T00:00:00"/>
    <x v="0"/>
    <s v="The Birth of a Nation"/>
    <n v="50000000"/>
    <n v="110000"/>
    <n v="49890000"/>
  </r>
  <r>
    <d v="1916-01-01T00:00:00"/>
    <x v="0"/>
    <s v="Intolerance"/>
    <n v="1750000"/>
    <n v="385907"/>
    <n v="1364093"/>
  </r>
  <r>
    <d v="1917-01-01T00:00:00"/>
    <x v="0"/>
    <s v="Cleopatra"/>
    <n v="500000"/>
    <n v="300000"/>
    <n v="200000"/>
  </r>
  <r>
    <d v="1918-01-01T00:00:00"/>
    <x v="0"/>
    <s v="Mickey"/>
    <n v="8000000"/>
    <n v="250000"/>
    <n v="7750000"/>
  </r>
  <r>
    <d v="1919-01-01T00:00:00"/>
    <x v="0"/>
    <s v="The Miracle Man"/>
    <n v="3000000"/>
    <n v="120000"/>
    <n v="2880000"/>
  </r>
  <r>
    <d v="1920-01-01T00:00:00"/>
    <x v="1"/>
    <s v="Way Down East"/>
    <n v="5000000"/>
    <n v="800000"/>
    <n v="4200000"/>
  </r>
  <r>
    <d v="1921-01-01T00:00:00"/>
    <x v="1"/>
    <s v="The Four Horsemen of the Apocalypse"/>
    <n v="5000000"/>
    <n v="600000"/>
    <n v="4400000"/>
  </r>
  <r>
    <d v="1922-01-01T00:00:00"/>
    <x v="1"/>
    <s v="Douglas Fairbanks in Robin Hood"/>
    <n v="2500000"/>
    <n v="930042"/>
    <n v="1569958"/>
  </r>
  <r>
    <d v="1923-01-01T00:00:00"/>
    <x v="1"/>
    <s v="The Covered Wagon"/>
    <n v="5000000"/>
    <n v="800000"/>
    <n v="4200000"/>
  </r>
  <r>
    <d v="1924-01-01T00:00:00"/>
    <x v="1"/>
    <s v="The Sea Hawk"/>
    <n v="3000000"/>
    <n v="700000"/>
    <n v="2300000"/>
  </r>
  <r>
    <d v="1925-01-01T00:00:00"/>
    <x v="1"/>
    <s v="The Big Parade"/>
    <n v="18000000"/>
    <n v="382000"/>
    <n v="17618000"/>
  </r>
  <r>
    <d v="1925-01-01T00:00:00"/>
    <x v="1"/>
    <s v="Ben-Hur"/>
    <n v="10738000"/>
    <n v="3967000"/>
    <n v="6771000"/>
  </r>
  <r>
    <d v="1926-01-01T00:00:00"/>
    <x v="1"/>
    <s v="For Heaven's Sake"/>
    <n v="2600000"/>
    <n v="150000"/>
    <n v="2450000"/>
  </r>
  <r>
    <d v="1927-01-01T00:00:00"/>
    <x v="1"/>
    <s v="Wings"/>
    <n v="3600000"/>
    <n v="2000000"/>
    <n v="1600000"/>
  </r>
  <r>
    <d v="1928-01-01T00:00:00"/>
    <x v="1"/>
    <s v="The Singing Fool"/>
    <n v="5900000"/>
    <n v="388000"/>
    <n v="5512000"/>
  </r>
  <r>
    <d v="1929-01-01T00:00:00"/>
    <x v="1"/>
    <s v="The Broadway Melody"/>
    <n v="4400000"/>
    <n v="379000"/>
    <n v="4021000"/>
  </r>
  <r>
    <d v="1929-01-01T00:00:00"/>
    <x v="1"/>
    <s v="Sunny Side Up"/>
    <n v="3500000"/>
    <n v="600000"/>
    <n v="2900000"/>
  </r>
  <r>
    <d v="1930-01-01T00:00:00"/>
    <x v="2"/>
    <s v="All Quiet on the Western Front"/>
    <n v="3000000"/>
    <n v="1250000"/>
    <n v="1750000"/>
  </r>
  <r>
    <d v="1931-01-01T00:00:00"/>
    <x v="2"/>
    <s v="Frankenstein"/>
    <n v="12000000"/>
    <n v="250000"/>
    <n v="11750000"/>
  </r>
  <r>
    <d v="1931-01-01T00:00:00"/>
    <x v="2"/>
    <s v="City Lights"/>
    <n v="5000000"/>
    <n v="1607351"/>
    <n v="3392649"/>
  </r>
  <r>
    <d v="1932-01-01T00:00:00"/>
    <x v="2"/>
    <s v="The Sign of the Cross"/>
    <n v="2738993"/>
    <n v="694065"/>
    <n v="2044928"/>
  </r>
  <r>
    <d v="1933-01-01T00:00:00"/>
    <x v="2"/>
    <s v="King Kong"/>
    <n v="5347000"/>
    <n v="672255"/>
    <n v="4674745"/>
  </r>
  <r>
    <d v="1933-01-01T00:00:00"/>
    <x v="2"/>
    <s v="I'm No Angel"/>
    <n v="3250000"/>
    <n v="200000"/>
    <n v="3050000"/>
  </r>
  <r>
    <d v="1933-01-01T00:00:00"/>
    <x v="2"/>
    <s v="Cavalcade"/>
    <n v="3000000"/>
    <n v="1116000"/>
    <n v="1884000"/>
  </r>
  <r>
    <d v="1933-01-01T00:00:00"/>
    <x v="2"/>
    <s v="She Done Him Wrong"/>
    <n v="3000000"/>
    <n v="274076"/>
    <n v="2725924"/>
  </r>
  <r>
    <d v="1934-01-01T00:00:00"/>
    <x v="2"/>
    <s v="The Merry Widow"/>
    <n v="2608000"/>
    <n v="1605000"/>
    <n v="1003000"/>
  </r>
  <r>
    <d v="1934-01-01T00:00:00"/>
    <x v="2"/>
    <s v="It Happened One Night"/>
    <n v="2500000"/>
    <n v="325000"/>
    <n v="2175000"/>
  </r>
  <r>
    <d v="1935-01-01T00:00:00"/>
    <x v="2"/>
    <s v="Mutiny on the Bounty"/>
    <n v="4460000"/>
    <n v="1905000"/>
    <n v="2555000"/>
  </r>
  <r>
    <d v="1936-01-01T00:00:00"/>
    <x v="2"/>
    <s v="San Francisco"/>
    <n v="6044000"/>
    <n v="1300000"/>
    <n v="4744000"/>
  </r>
  <r>
    <d v="1937-01-01T00:00:00"/>
    <x v="2"/>
    <s v="Snow White and the Seven Dwarfs"/>
    <n v="418000000"/>
    <n v="1488423"/>
    <n v="416511577"/>
  </r>
  <r>
    <d v="1938-01-01T00:00:00"/>
    <x v="2"/>
    <s v="You Can't Take It with You"/>
    <n v="5000000"/>
    <n v="1200000"/>
    <n v="3800000"/>
  </r>
  <r>
    <d v="1939-01-01T00:00:00"/>
    <x v="2"/>
    <s v="Gone with the Wind"/>
    <n v="390525192"/>
    <n v="3900000"/>
    <n v="386625192"/>
  </r>
  <r>
    <d v="1940-01-01T00:00:00"/>
    <x v="3"/>
    <s v="Pinocchio"/>
    <n v="87000862"/>
    <n v="2600000"/>
    <n v="84400862"/>
  </r>
  <r>
    <d v="1940-01-01T00:00:00"/>
    <x v="3"/>
    <s v="Boom Town"/>
    <n v="4600000"/>
    <n v="2100000"/>
    <n v="2500000"/>
  </r>
  <r>
    <d v="1941-01-01T00:00:00"/>
    <x v="3"/>
    <s v="Sergeant York"/>
    <n v="7800000"/>
    <n v="1600000"/>
    <n v="6200000"/>
  </r>
  <r>
    <d v="1942-01-01T00:00:00"/>
    <x v="3"/>
    <s v="Bambi"/>
    <n v="267997843"/>
    <n v="1700000"/>
    <n v="266297843"/>
  </r>
  <r>
    <d v="1942-01-01T00:00:00"/>
    <x v="3"/>
    <s v="Mrs. Miniver"/>
    <n v="8878000"/>
    <n v="1344000"/>
    <n v="7534000"/>
  </r>
  <r>
    <d v="1943-01-01T00:00:00"/>
    <x v="3"/>
    <s v="For Whom the Bell Tolls"/>
    <n v="11000000"/>
    <n v="2681298"/>
    <n v="8318702"/>
  </r>
  <r>
    <d v="1943-01-01T00:00:00"/>
    <x v="3"/>
    <s v="This Is the Army"/>
    <n v="9555586"/>
    <n v="1400000"/>
    <n v="8155586"/>
  </r>
  <r>
    <d v="1944-01-01T00:00:00"/>
    <x v="3"/>
    <s v="Going My Way"/>
    <n v="6500000"/>
    <n v="1000000"/>
    <n v="5500000"/>
  </r>
  <r>
    <d v="1945-01-01T00:00:00"/>
    <x v="3"/>
    <s v="Mom and Dad"/>
    <n v="80000000"/>
    <n v="65000"/>
    <n v="79935000"/>
  </r>
  <r>
    <d v="1945-01-01T00:00:00"/>
    <x v="3"/>
    <s v="The Bells of St. Mary's"/>
    <n v="11200000"/>
    <n v="1600000"/>
    <n v="9600000"/>
  </r>
  <r>
    <d v="1946-01-01T00:00:00"/>
    <x v="3"/>
    <s v="Song of the South"/>
    <n v="65000000"/>
    <n v="2125000"/>
    <n v="62875000"/>
  </r>
  <r>
    <d v="1946-01-01T00:00:00"/>
    <x v="3"/>
    <s v="The Best Years of Our Lives"/>
    <n v="14750000"/>
    <n v="2100000"/>
    <n v="12650000"/>
  </r>
  <r>
    <d v="1946-01-01T00:00:00"/>
    <x v="3"/>
    <s v="Duel in the Sun"/>
    <n v="10000000"/>
    <n v="5255000"/>
    <n v="4745000"/>
  </r>
  <r>
    <d v="1947-01-01T00:00:00"/>
    <x v="3"/>
    <s v="Forever Amber"/>
    <n v="8000000"/>
    <n v="6375000"/>
    <n v="1625000"/>
  </r>
  <r>
    <d v="1947-01-01T00:00:00"/>
    <x v="3"/>
    <s v="Unconquered"/>
    <n v="7500000"/>
    <n v="4200000"/>
    <n v="3300000"/>
  </r>
  <r>
    <d v="1948-01-01T00:00:00"/>
    <x v="3"/>
    <s v="Easter Parade"/>
    <n v="5918134"/>
    <n v="2500000"/>
    <n v="3418134"/>
  </r>
  <r>
    <d v="1948-01-01T00:00:00"/>
    <x v="3"/>
    <s v="The Red Shoes"/>
    <n v="5000000"/>
    <n v="505581"/>
    <n v="4494419"/>
  </r>
  <r>
    <d v="1948-01-01T00:00:00"/>
    <x v="3"/>
    <s v="The Snake Pit"/>
    <n v="4100000"/>
    <n v="3800000"/>
    <n v="300000"/>
  </r>
  <r>
    <d v="1949-01-01T00:00:00"/>
    <x v="3"/>
    <s v="Samson and Delilah"/>
    <n v="14209250"/>
    <n v="3097563"/>
    <n v="11111687"/>
  </r>
  <r>
    <d v="1950-01-01T00:00:00"/>
    <x v="4"/>
    <s v="Cinderella"/>
    <n v="263591415"/>
    <n v="2200000"/>
    <n v="261391415"/>
  </r>
  <r>
    <d v="1950-01-01T00:00:00"/>
    <x v="4"/>
    <s v="King Solomon's Mines"/>
    <n v="10050000"/>
    <n v="2258000"/>
    <n v="7792000"/>
  </r>
  <r>
    <d v="1951-01-01T00:00:00"/>
    <x v="4"/>
    <s v="Quo Vadis"/>
    <n v="21037000"/>
    <n v="7623000"/>
    <n v="13414000"/>
  </r>
  <r>
    <d v="1952-01-01T00:00:00"/>
    <x v="4"/>
    <s v="This Is Cinerama"/>
    <n v="50000000"/>
    <n v="1000000"/>
    <n v="49000000"/>
  </r>
  <r>
    <d v="1952-01-01T00:00:00"/>
    <x v="4"/>
    <s v="The Greatest Show on Earth"/>
    <n v="18350000"/>
    <n v="3873946"/>
    <n v="14476054"/>
  </r>
  <r>
    <d v="1953-01-01T00:00:00"/>
    <x v="4"/>
    <s v="Peter Pan"/>
    <n v="145000000"/>
    <n v="3000000"/>
    <n v="142000000"/>
  </r>
  <r>
    <d v="1953-01-01T00:00:00"/>
    <x v="4"/>
    <s v="The Robe"/>
    <n v="25000000"/>
    <n v="4100000"/>
    <n v="20900000"/>
  </r>
  <r>
    <d v="1954-01-01T00:00:00"/>
    <x v="4"/>
    <s v="Rear Window"/>
    <n v="24500000"/>
    <n v="1000000"/>
    <n v="23500000"/>
  </r>
  <r>
    <d v="1954-01-01T00:00:00"/>
    <x v="4"/>
    <s v="White Christmas"/>
    <n v="26000050"/>
    <n v="3800000"/>
    <n v="22200050"/>
  </r>
  <r>
    <d v="1954-01-01T00:00:00"/>
    <x v="4"/>
    <s v="20,000 Leagues Under the Sea"/>
    <n v="25000134"/>
    <n v="4500000"/>
    <n v="20500134"/>
  </r>
  <r>
    <d v="1955-01-01T00:00:00"/>
    <x v="4"/>
    <s v="Lady and the Tramp"/>
    <n v="187000000"/>
    <n v="4000000"/>
    <n v="183000000"/>
  </r>
  <r>
    <d v="1955-01-01T00:00:00"/>
    <x v="4"/>
    <s v="Cinerama Holiday"/>
    <n v="21000000"/>
    <n v="2000000"/>
    <n v="19000000"/>
  </r>
  <r>
    <d v="1955-01-01T00:00:00"/>
    <x v="4"/>
    <s v="Mister Roberts"/>
    <n v="9900000"/>
    <n v="2400000"/>
    <n v="7500000"/>
  </r>
  <r>
    <d v="1956-01-01T00:00:00"/>
    <x v="4"/>
    <s v="The Ten Commandments"/>
    <n v="90066230"/>
    <n v="13270000"/>
    <n v="76796230"/>
  </r>
  <r>
    <d v="1957-01-01T00:00:00"/>
    <x v="4"/>
    <s v="The Bridge on the River Kwai"/>
    <n v="30600000"/>
    <n v="2840000"/>
    <n v="27760000"/>
  </r>
  <r>
    <d v="1958-01-01T00:00:00"/>
    <x v="4"/>
    <s v="South Pacific"/>
    <n v="30000000"/>
    <n v="5610000"/>
    <n v="24390000"/>
  </r>
  <r>
    <d v="1959-01-01T00:00:00"/>
    <x v="4"/>
    <s v="Ben-Hur"/>
    <n v="90000000"/>
    <n v="15900000"/>
    <n v="74100000"/>
  </r>
  <r>
    <d v="1960-01-01T00:00:00"/>
    <x v="5"/>
    <s v="Swiss Family Robinson"/>
    <n v="30000000"/>
    <n v="4000000"/>
    <n v="26000000"/>
  </r>
  <r>
    <d v="1960-01-01T00:00:00"/>
    <x v="5"/>
    <s v="Spartacus"/>
    <n v="60000000"/>
    <n v="10284014"/>
    <n v="49715986"/>
  </r>
  <r>
    <d v="1960-01-01T00:00:00"/>
    <x v="5"/>
    <s v="Psycho"/>
    <n v="50000000"/>
    <n v="800000"/>
    <n v="49200000"/>
  </r>
  <r>
    <d v="1961-01-01T00:00:00"/>
    <x v="5"/>
    <s v="One Hundred and One Dalmatians"/>
    <n v="303000000"/>
    <n v="3600000"/>
    <n v="299400000"/>
  </r>
  <r>
    <d v="1961-01-01T00:00:00"/>
    <x v="5"/>
    <s v="West Side Story"/>
    <n v="105000000"/>
    <n v="7000000"/>
    <n v="98000000"/>
  </r>
  <r>
    <d v="1962-01-01T00:00:00"/>
    <x v="5"/>
    <s v="Lawrence of Arabia"/>
    <n v="77324852"/>
    <n v="13800000"/>
    <n v="63524852"/>
  </r>
  <r>
    <d v="1962-01-01T00:00:00"/>
    <x v="5"/>
    <s v="How the West Was Won"/>
    <n v="35000000"/>
    <n v="14483000"/>
    <n v="20517000"/>
  </r>
  <r>
    <d v="1962-01-01T00:00:00"/>
    <x v="5"/>
    <s v="The Longest Day"/>
    <n v="33200000"/>
    <n v="8600000"/>
    <n v="24600000"/>
  </r>
  <r>
    <d v="1963-01-01T00:00:00"/>
    <x v="5"/>
    <s v="Cleopatra"/>
    <n v="40300000"/>
    <n v="31115000"/>
    <n v="9185000"/>
  </r>
  <r>
    <d v="1963-01-01T00:00:00"/>
    <x v="5"/>
    <s v="From Russia with Love"/>
    <n v="78900000"/>
    <n v="2000000"/>
    <n v="76900000"/>
  </r>
  <r>
    <d v="1964-01-01T00:00:00"/>
    <x v="5"/>
    <s v="My Fair Lady"/>
    <n v="55000000"/>
    <n v="17000000"/>
    <n v="38000000"/>
  </r>
  <r>
    <d v="1964-01-01T00:00:00"/>
    <x v="5"/>
    <s v="Goldfinger"/>
    <n v="124900000"/>
    <n v="3000000"/>
    <n v="121900000"/>
  </r>
  <r>
    <d v="1964-01-01T00:00:00"/>
    <x v="5"/>
    <s v="Mary Poppins"/>
    <n v="44000000"/>
    <n v="5200000"/>
    <n v="38800000"/>
  </r>
  <r>
    <d v="1965-01-01T00:00:00"/>
    <x v="5"/>
    <s v="The Sound of Music"/>
    <n v="286214076"/>
    <n v="8000000"/>
    <n v="278214076"/>
  </r>
  <r>
    <d v="1966-01-01T00:00:00"/>
    <x v="5"/>
    <s v="The Bible: In the Beginning"/>
    <n v="25325000"/>
    <n v="18000000"/>
    <n v="7325000"/>
  </r>
  <r>
    <d v="1966-01-01T00:00:00"/>
    <x v="5"/>
    <s v="Hawaii"/>
    <n v="34562222"/>
    <n v="15000000"/>
    <n v="19562222"/>
  </r>
  <r>
    <d v="1966-01-01T00:00:00"/>
    <x v="5"/>
    <s v="Who's Afraid of Virginia Woolf?"/>
    <n v="33736689"/>
    <n v="7613000"/>
    <n v="26123689"/>
  </r>
  <r>
    <d v="1967-01-01T00:00:00"/>
    <x v="5"/>
    <s v="The Jungle Book"/>
    <n v="378000000"/>
    <n v="3900000"/>
    <n v="374100000"/>
  </r>
  <r>
    <d v="1967-01-01T00:00:00"/>
    <x v="5"/>
    <s v="The Graduate"/>
    <n v="85000000"/>
    <n v="3100000"/>
    <n v="81900000"/>
  </r>
  <r>
    <d v="1968-01-01T00:00:00"/>
    <x v="5"/>
    <s v="2001: A Space Odyssey"/>
    <n v="141000000"/>
    <n v="10300000"/>
    <n v="130700000"/>
  </r>
  <r>
    <d v="1968-01-01T00:00:00"/>
    <x v="5"/>
    <s v="Funny Girl"/>
    <n v="80000000"/>
    <n v="8800000"/>
    <n v="71200000"/>
  </r>
  <r>
    <d v="1969-01-01T00:00:00"/>
    <x v="5"/>
    <s v="Butch Cassidy and the Sundance Kid"/>
    <n v="152308525"/>
    <n v="6600000"/>
    <n v="145708525"/>
  </r>
  <r>
    <d v="1970-01-01T00:00:00"/>
    <x v="6"/>
    <s v="Love Story"/>
    <n v="173400000"/>
    <n v="2260000"/>
    <n v="171140000"/>
  </r>
  <r>
    <d v="1971-01-01T00:00:00"/>
    <x v="6"/>
    <s v="The French Connection"/>
    <n v="75000000"/>
    <n v="3300000"/>
    <n v="71700000"/>
  </r>
  <r>
    <d v="1971-01-01T00:00:00"/>
    <x v="6"/>
    <s v="Fiddler on the Roof"/>
    <n v="49400000"/>
    <n v="9000000"/>
    <n v="40400000"/>
  </r>
  <r>
    <d v="1971-01-01T00:00:00"/>
    <x v="6"/>
    <s v="Diamonds Are Forever"/>
    <n v="116000000"/>
    <n v="7200000"/>
    <n v="108800000"/>
  </r>
  <r>
    <d v="1972-01-01T00:00:00"/>
    <x v="6"/>
    <s v="The Godfather"/>
    <n v="246120974"/>
    <n v="6000000"/>
    <n v="240120974"/>
  </r>
  <r>
    <d v="1973-01-01T00:00:00"/>
    <x v="6"/>
    <s v="The Exorcist"/>
    <n v="413071948"/>
    <n v="10000000"/>
    <n v="403071948"/>
  </r>
  <r>
    <d v="1973-01-01T00:00:00"/>
    <x v="6"/>
    <s v="The Sting"/>
    <n v="115000000"/>
    <n v="5500000"/>
    <n v="109500000"/>
  </r>
  <r>
    <d v="1974-01-01T00:00:00"/>
    <x v="6"/>
    <s v="The Towering Inferno"/>
    <n v="203336412"/>
    <n v="14300000"/>
    <n v="189036412"/>
  </r>
  <r>
    <d v="1975-01-01T00:00:00"/>
    <x v="6"/>
    <s v="Jaws"/>
    <n v="476512065"/>
    <n v="9000000"/>
    <n v="467512065"/>
  </r>
  <r>
    <d v="1976-01-01T00:00:00"/>
    <x v="6"/>
    <s v="Rocky"/>
    <n v="225000000"/>
    <n v="1075000"/>
    <n v="223925000"/>
  </r>
  <r>
    <d v="1977-01-01T00:00:00"/>
    <x v="6"/>
    <s v="Star Wars"/>
    <n v="775398007"/>
    <n v="11293151"/>
    <n v="764104856"/>
  </r>
  <r>
    <d v="1978-01-01T00:00:00"/>
    <x v="6"/>
    <s v="Grease"/>
    <n v="396271103"/>
    <n v="6000000"/>
    <n v="390271103"/>
  </r>
  <r>
    <d v="1979-01-01T00:00:00"/>
    <x v="6"/>
    <s v="Moonraker"/>
    <n v="210300000"/>
    <n v="31000000"/>
    <n v="179300000"/>
  </r>
  <r>
    <d v="1979-01-01T00:00:00"/>
    <x v="6"/>
    <s v="Rocky II"/>
    <n v="200182289"/>
    <n v="7000000"/>
    <n v="193182289"/>
  </r>
  <r>
    <d v="1980-01-01T00:00:00"/>
    <x v="7"/>
    <s v="The Empire Strikes Back"/>
    <n v="547969004"/>
    <n v="23000000"/>
    <n v="524969004"/>
  </r>
  <r>
    <d v="1981-01-01T00:00:00"/>
    <x v="7"/>
    <s v="Raiders of the Lost Ark"/>
    <n v="389925971"/>
    <n v="18000000"/>
    <n v="371925971"/>
  </r>
  <r>
    <d v="1982-01-01T00:00:00"/>
    <x v="7"/>
    <s v="E.T. the Extra-Terrestrial"/>
    <n v="797103542"/>
    <n v="10500000"/>
    <n v="786603542"/>
  </r>
  <r>
    <d v="1983-01-01T00:00:00"/>
    <x v="7"/>
    <s v="Return of the Jedi"/>
    <n v="482366101"/>
    <n v="32500000"/>
    <n v="449866101"/>
  </r>
  <r>
    <d v="1984-01-01T00:00:00"/>
    <x v="7"/>
    <s v="Indiana Jones and the Temple of Doom"/>
    <n v="333107271"/>
    <n v="27000000"/>
    <n v="306107271"/>
  </r>
  <r>
    <d v="1985-01-01T00:00:00"/>
    <x v="7"/>
    <s v="Back to the Future"/>
    <n v="389053797"/>
    <n v="19000000"/>
    <n v="370053797"/>
  </r>
  <r>
    <d v="1986-01-01T00:00:00"/>
    <x v="7"/>
    <s v="Top Gun"/>
    <n v="356830601"/>
    <n v="14000000"/>
    <n v="342830601"/>
  </r>
  <r>
    <d v="1987-01-01T00:00:00"/>
    <x v="7"/>
    <s v="Fatal Attraction"/>
    <n v="320145905"/>
    <n v="14000000"/>
    <n v="306145905"/>
  </r>
  <r>
    <d v="1988-01-01T00:00:00"/>
    <x v="7"/>
    <s v="Rain Man"/>
    <n v="354825476"/>
    <n v="30000000"/>
    <n v="324825476"/>
  </r>
  <r>
    <d v="1989-01-01T00:00:00"/>
    <x v="7"/>
    <s v="Indiana Jones and the Last Crusade"/>
    <n v="474171806"/>
    <n v="36000000"/>
    <n v="438171806"/>
  </r>
  <r>
    <d v="1990-01-01T00:00:00"/>
    <x v="8"/>
    <s v="Ghost"/>
    <n v="505870681"/>
    <n v="22000000"/>
    <n v="483870681"/>
  </r>
  <r>
    <d v="1991-01-01T00:00:00"/>
    <x v="8"/>
    <s v="Terminator 2: Judgment Day"/>
    <n v="523774456"/>
    <n v="94000000"/>
    <n v="429774456"/>
  </r>
  <r>
    <d v="1992-01-01T00:00:00"/>
    <x v="8"/>
    <s v="Aladdin"/>
    <n v="504050045"/>
    <n v="28000000"/>
    <n v="476050045"/>
  </r>
  <r>
    <d v="1993-01-01T00:00:00"/>
    <x v="8"/>
    <s v="Jurassic Park"/>
    <n v="1037119542"/>
    <n v="63000000"/>
    <n v="974119542"/>
  </r>
  <r>
    <d v="1994-01-01T00:00:00"/>
    <x v="8"/>
    <s v="The Lion King"/>
    <n v="968511805"/>
    <n v="45000000"/>
    <n v="923511805"/>
  </r>
  <r>
    <d v="1995-01-01T00:00:00"/>
    <x v="8"/>
    <s v="Toy Story"/>
    <n v="373554033"/>
    <n v="30000000"/>
    <n v="343554033"/>
  </r>
  <r>
    <d v="1995-01-01T00:00:00"/>
    <x v="8"/>
    <s v="Die Hard with a Vengeance"/>
    <n v="366101666"/>
    <n v="70000000"/>
    <n v="296101666"/>
  </r>
  <r>
    <d v="1996-01-01T00:00:00"/>
    <x v="8"/>
    <s v="Independence Day"/>
    <n v="817400891"/>
    <n v="75000000"/>
    <n v="742400891"/>
  </r>
  <r>
    <d v="1997-01-01T00:00:00"/>
    <x v="8"/>
    <s v="Titanic"/>
    <n v="2257844554"/>
    <n v="200000000"/>
    <n v="2057844554"/>
  </r>
  <r>
    <d v="1998-01-01T00:00:00"/>
    <x v="8"/>
    <s v="Armageddon"/>
    <n v="553709788"/>
    <n v="140000000"/>
    <n v="413709788"/>
  </r>
  <r>
    <d v="1999-01-01T00:00:00"/>
    <x v="8"/>
    <s v="Star Wars: Episode I â€“ The Phantom Menace"/>
    <n v="1027082707"/>
    <n v="115000000"/>
    <n v="912082707"/>
  </r>
  <r>
    <d v="2000-01-01T00:00:00"/>
    <x v="9"/>
    <s v="Mission: Impossible 2"/>
    <n v="546388105"/>
    <n v="100000000"/>
    <n v="446388105"/>
  </r>
  <r>
    <d v="2001-01-01T00:00:00"/>
    <x v="9"/>
    <s v="Harry Potter and the Philosopher's Stone"/>
    <n v="1009046830"/>
    <n v="125000000"/>
    <n v="884046830"/>
  </r>
  <r>
    <d v="2002-01-01T00:00:00"/>
    <x v="9"/>
    <s v="The Lord of the Rings: The Two Towers"/>
    <n v="947944270"/>
    <n v="94000000"/>
    <n v="853944270"/>
  </r>
  <r>
    <d v="2003-01-01T00:00:00"/>
    <x v="9"/>
    <s v="The Lord of the Rings: The Return of the King"/>
    <n v="1147633833"/>
    <n v="94000000"/>
    <n v="1053633833"/>
  </r>
  <r>
    <d v="2004-01-01T00:00:00"/>
    <x v="9"/>
    <s v="Shrek 2"/>
    <n v="928760770"/>
    <n v="150000000"/>
    <n v="778760770"/>
  </r>
  <r>
    <d v="2005-01-01T00:00:00"/>
    <x v="9"/>
    <s v="Harry Potter and the Goblet of Fire"/>
    <n v="896346413"/>
    <n v="150000000"/>
    <n v="746346413"/>
  </r>
  <r>
    <d v="2006-01-01T00:00:00"/>
    <x v="9"/>
    <s v="Pirates of the Caribbean: Dead Man's Chest"/>
    <n v="1066179747"/>
    <n v="225000000"/>
    <n v="841179747"/>
  </r>
  <r>
    <d v="2007-01-01T00:00:00"/>
    <x v="9"/>
    <s v="Pirates of the Caribbean: At World's End"/>
    <n v="960996492"/>
    <n v="300000000"/>
    <n v="660996492"/>
  </r>
  <r>
    <d v="2008-01-01T00:00:00"/>
    <x v="9"/>
    <s v="The Dark Knight"/>
    <n v="1006234167"/>
    <n v="185000000"/>
    <n v="821234167"/>
  </r>
  <r>
    <d v="2009-01-01T00:00:00"/>
    <x v="9"/>
    <s v="Avatar"/>
    <n v="2923706026"/>
    <n v="237000000"/>
    <n v="2686706026"/>
  </r>
  <r>
    <d v="2010-01-01T00:00:00"/>
    <x v="9"/>
    <s v="Toy Story 3"/>
    <n v="1066970811"/>
    <n v="200000000"/>
    <n v="866970811"/>
  </r>
  <r>
    <d v="2011-01-01T00:00:00"/>
    <x v="10"/>
    <s v="Harry Potter and the Deathly Hallows Part 2"/>
    <n v="1342139727"/>
    <n v="250000000"/>
    <n v="1092139727"/>
  </r>
  <r>
    <d v="2012-01-01T00:00:00"/>
    <x v="10"/>
    <s v="The Avengers"/>
    <n v="1518815515"/>
    <n v="220000000"/>
    <n v="1298815515"/>
  </r>
  <r>
    <d v="2013-01-01T00:00:00"/>
    <x v="10"/>
    <s v="Frozen"/>
    <n v="1290000000"/>
    <n v="150000000"/>
    <n v="1140000000"/>
  </r>
  <r>
    <d v="2014-01-01T00:00:00"/>
    <x v="10"/>
    <s v="Transformers: Age of Extinction"/>
    <n v="1104039076"/>
    <n v="210000000"/>
    <n v="894039076"/>
  </r>
  <r>
    <d v="2015-01-01T00:00:00"/>
    <x v="10"/>
    <s v="Star Wars: The Force Awakens"/>
    <n v="2068223624"/>
    <n v="245000000"/>
    <n v="1823223624"/>
  </r>
  <r>
    <d v="2016-01-01T00:00:00"/>
    <x v="10"/>
    <s v="Captain America: Civil War"/>
    <n v="1153337496"/>
    <n v="250000000"/>
    <n v="903337496"/>
  </r>
  <r>
    <d v="2017-01-01T00:00:00"/>
    <x v="10"/>
    <s v="Star Wars: The Last Jedi"/>
    <n v="1332539889"/>
    <n v="200000000"/>
    <n v="1132539889"/>
  </r>
  <r>
    <d v="2018-01-01T00:00:00"/>
    <x v="10"/>
    <s v="Avengers: Infinity War"/>
    <n v="2048359754"/>
    <n v="316000000"/>
    <n v="1732359754"/>
  </r>
  <r>
    <d v="2019-01-01T00:00:00"/>
    <x v="10"/>
    <s v="Avengers: Endgame"/>
    <n v="2797501328"/>
    <n v="356000000"/>
    <n v="2441501328"/>
  </r>
  <r>
    <d v="2020-01-01T00:00:00"/>
    <x v="10"/>
    <s v="Demon Slayer: Mugen Train"/>
    <n v="507127293"/>
    <n v="15750000"/>
    <n v="491377293"/>
  </r>
  <r>
    <d v="2021-01-01T00:00:00"/>
    <x v="11"/>
    <s v="Spider-Man: No Way Home"/>
    <n v="1921847111"/>
    <n v="200000000"/>
    <n v="1721847111"/>
  </r>
  <r>
    <d v="2022-01-01T00:00:00"/>
    <x v="11"/>
    <s v="Avatar: The Way of Water"/>
    <n v="2320250281"/>
    <n v="350000000"/>
    <n v="1970250281"/>
  </r>
  <r>
    <d v="2023-01-01T00:00:00"/>
    <x v="11"/>
    <s v="Barbie"/>
    <n v="1385132678"/>
    <n v="128000000"/>
    <n v="12571326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9">
  <r>
    <d v="1915-01-01T00:00:00"/>
    <x v="0"/>
    <x v="0"/>
    <n v="50000000"/>
    <n v="110000"/>
    <n v="49890000"/>
  </r>
  <r>
    <d v="1916-01-01T00:00:00"/>
    <x v="0"/>
    <x v="1"/>
    <n v="1750000"/>
    <n v="385907"/>
    <n v="1364093"/>
  </r>
  <r>
    <d v="1917-01-01T00:00:00"/>
    <x v="0"/>
    <x v="2"/>
    <n v="500000"/>
    <n v="300000"/>
    <n v="200000"/>
  </r>
  <r>
    <d v="1918-01-01T00:00:00"/>
    <x v="0"/>
    <x v="3"/>
    <n v="8000000"/>
    <n v="250000"/>
    <n v="7750000"/>
  </r>
  <r>
    <d v="1919-01-01T00:00:00"/>
    <x v="0"/>
    <x v="4"/>
    <n v="3000000"/>
    <n v="120000"/>
    <n v="2880000"/>
  </r>
  <r>
    <d v="1920-01-01T00:00:00"/>
    <x v="1"/>
    <x v="5"/>
    <n v="5000000"/>
    <n v="800000"/>
    <n v="4200000"/>
  </r>
  <r>
    <d v="1921-01-01T00:00:00"/>
    <x v="1"/>
    <x v="6"/>
    <n v="5000000"/>
    <n v="600000"/>
    <n v="4400000"/>
  </r>
  <r>
    <d v="1922-01-01T00:00:00"/>
    <x v="1"/>
    <x v="7"/>
    <n v="2500000"/>
    <n v="930042"/>
    <n v="1569958"/>
  </r>
  <r>
    <d v="1923-01-01T00:00:00"/>
    <x v="1"/>
    <x v="8"/>
    <n v="5000000"/>
    <n v="800000"/>
    <n v="4200000"/>
  </r>
  <r>
    <d v="1924-01-01T00:00:00"/>
    <x v="1"/>
    <x v="9"/>
    <n v="3000000"/>
    <n v="700000"/>
    <n v="2300000"/>
  </r>
  <r>
    <d v="1925-01-01T00:00:00"/>
    <x v="1"/>
    <x v="10"/>
    <n v="18000000"/>
    <n v="382000"/>
    <n v="17618000"/>
  </r>
  <r>
    <d v="1925-01-01T00:00:00"/>
    <x v="1"/>
    <x v="11"/>
    <n v="10738000"/>
    <n v="3967000"/>
    <n v="6771000"/>
  </r>
  <r>
    <d v="1926-01-01T00:00:00"/>
    <x v="1"/>
    <x v="12"/>
    <n v="2600000"/>
    <n v="150000"/>
    <n v="2450000"/>
  </r>
  <r>
    <d v="1927-01-01T00:00:00"/>
    <x v="1"/>
    <x v="13"/>
    <n v="3600000"/>
    <n v="2000000"/>
    <n v="1600000"/>
  </r>
  <r>
    <d v="1928-01-01T00:00:00"/>
    <x v="1"/>
    <x v="14"/>
    <n v="5900000"/>
    <n v="388000"/>
    <n v="5512000"/>
  </r>
  <r>
    <d v="1929-01-01T00:00:00"/>
    <x v="1"/>
    <x v="15"/>
    <n v="4400000"/>
    <n v="379000"/>
    <n v="4021000"/>
  </r>
  <r>
    <d v="1929-01-01T00:00:00"/>
    <x v="1"/>
    <x v="16"/>
    <n v="3500000"/>
    <n v="600000"/>
    <n v="2900000"/>
  </r>
  <r>
    <d v="1930-01-01T00:00:00"/>
    <x v="2"/>
    <x v="17"/>
    <n v="3000000"/>
    <n v="1250000"/>
    <n v="1750000"/>
  </r>
  <r>
    <d v="1931-01-01T00:00:00"/>
    <x v="2"/>
    <x v="18"/>
    <n v="12000000"/>
    <n v="250000"/>
    <n v="11750000"/>
  </r>
  <r>
    <d v="1931-01-01T00:00:00"/>
    <x v="2"/>
    <x v="19"/>
    <n v="5000000"/>
    <n v="1607351"/>
    <n v="3392649"/>
  </r>
  <r>
    <d v="1932-01-01T00:00:00"/>
    <x v="2"/>
    <x v="20"/>
    <n v="2738993"/>
    <n v="694065"/>
    <n v="2044928"/>
  </r>
  <r>
    <d v="1933-01-01T00:00:00"/>
    <x v="2"/>
    <x v="21"/>
    <n v="5347000"/>
    <n v="672255"/>
    <n v="4674745"/>
  </r>
  <r>
    <d v="1933-01-01T00:00:00"/>
    <x v="2"/>
    <x v="22"/>
    <n v="3250000"/>
    <n v="200000"/>
    <n v="3050000"/>
  </r>
  <r>
    <d v="1933-01-01T00:00:00"/>
    <x v="2"/>
    <x v="23"/>
    <n v="3000000"/>
    <n v="1116000"/>
    <n v="1884000"/>
  </r>
  <r>
    <d v="1933-01-01T00:00:00"/>
    <x v="2"/>
    <x v="24"/>
    <n v="3000000"/>
    <n v="274076"/>
    <n v="2725924"/>
  </r>
  <r>
    <d v="1934-01-01T00:00:00"/>
    <x v="2"/>
    <x v="25"/>
    <n v="2608000"/>
    <n v="1605000"/>
    <n v="1003000"/>
  </r>
  <r>
    <d v="1934-01-01T00:00:00"/>
    <x v="2"/>
    <x v="26"/>
    <n v="2500000"/>
    <n v="325000"/>
    <n v="2175000"/>
  </r>
  <r>
    <d v="1935-01-01T00:00:00"/>
    <x v="2"/>
    <x v="27"/>
    <n v="4460000"/>
    <n v="1905000"/>
    <n v="2555000"/>
  </r>
  <r>
    <d v="1936-01-01T00:00:00"/>
    <x v="2"/>
    <x v="28"/>
    <n v="6044000"/>
    <n v="1300000"/>
    <n v="4744000"/>
  </r>
  <r>
    <d v="1937-01-01T00:00:00"/>
    <x v="2"/>
    <x v="29"/>
    <n v="418000000"/>
    <n v="1488423"/>
    <n v="416511577"/>
  </r>
  <r>
    <d v="1938-01-01T00:00:00"/>
    <x v="2"/>
    <x v="30"/>
    <n v="5000000"/>
    <n v="1200000"/>
    <n v="3800000"/>
  </r>
  <r>
    <d v="1939-01-01T00:00:00"/>
    <x v="2"/>
    <x v="31"/>
    <n v="390525192"/>
    <n v="3900000"/>
    <n v="386625192"/>
  </r>
  <r>
    <d v="1940-01-01T00:00:00"/>
    <x v="3"/>
    <x v="32"/>
    <n v="87000862"/>
    <n v="2600000"/>
    <n v="84400862"/>
  </r>
  <r>
    <d v="1940-01-01T00:00:00"/>
    <x v="3"/>
    <x v="33"/>
    <n v="4600000"/>
    <n v="2100000"/>
    <n v="2500000"/>
  </r>
  <r>
    <d v="1941-01-01T00:00:00"/>
    <x v="3"/>
    <x v="34"/>
    <n v="7800000"/>
    <n v="1600000"/>
    <n v="6200000"/>
  </r>
  <r>
    <d v="1942-01-01T00:00:00"/>
    <x v="3"/>
    <x v="35"/>
    <n v="267997843"/>
    <n v="1700000"/>
    <n v="266297843"/>
  </r>
  <r>
    <d v="1942-01-01T00:00:00"/>
    <x v="3"/>
    <x v="36"/>
    <n v="8878000"/>
    <n v="1344000"/>
    <n v="7534000"/>
  </r>
  <r>
    <d v="1943-01-01T00:00:00"/>
    <x v="3"/>
    <x v="37"/>
    <n v="11000000"/>
    <n v="2681298"/>
    <n v="8318702"/>
  </r>
  <r>
    <d v="1943-01-01T00:00:00"/>
    <x v="3"/>
    <x v="38"/>
    <n v="9555586"/>
    <n v="1400000"/>
    <n v="8155586"/>
  </r>
  <r>
    <d v="1944-01-01T00:00:00"/>
    <x v="3"/>
    <x v="39"/>
    <n v="6500000"/>
    <n v="1000000"/>
    <n v="5500000"/>
  </r>
  <r>
    <d v="1945-01-01T00:00:00"/>
    <x v="3"/>
    <x v="40"/>
    <n v="80000000"/>
    <n v="65000"/>
    <n v="79935000"/>
  </r>
  <r>
    <d v="1945-01-01T00:00:00"/>
    <x v="3"/>
    <x v="41"/>
    <n v="11200000"/>
    <n v="1600000"/>
    <n v="9600000"/>
  </r>
  <r>
    <d v="1946-01-01T00:00:00"/>
    <x v="3"/>
    <x v="42"/>
    <n v="65000000"/>
    <n v="2125000"/>
    <n v="62875000"/>
  </r>
  <r>
    <d v="1946-01-01T00:00:00"/>
    <x v="3"/>
    <x v="43"/>
    <n v="14750000"/>
    <n v="2100000"/>
    <n v="12650000"/>
  </r>
  <r>
    <d v="1946-01-01T00:00:00"/>
    <x v="3"/>
    <x v="44"/>
    <n v="10000000"/>
    <n v="5255000"/>
    <n v="4745000"/>
  </r>
  <r>
    <d v="1947-01-01T00:00:00"/>
    <x v="3"/>
    <x v="45"/>
    <n v="8000000"/>
    <n v="6375000"/>
    <n v="1625000"/>
  </r>
  <r>
    <d v="1947-01-01T00:00:00"/>
    <x v="3"/>
    <x v="46"/>
    <n v="7500000"/>
    <n v="4200000"/>
    <n v="3300000"/>
  </r>
  <r>
    <d v="1948-01-01T00:00:00"/>
    <x v="3"/>
    <x v="47"/>
    <n v="5918134"/>
    <n v="2500000"/>
    <n v="3418134"/>
  </r>
  <r>
    <d v="1948-01-01T00:00:00"/>
    <x v="3"/>
    <x v="48"/>
    <n v="5000000"/>
    <n v="505581"/>
    <n v="4494419"/>
  </r>
  <r>
    <d v="1948-01-01T00:00:00"/>
    <x v="3"/>
    <x v="49"/>
    <n v="4100000"/>
    <n v="3800000"/>
    <n v="300000"/>
  </r>
  <r>
    <d v="1949-01-01T00:00:00"/>
    <x v="3"/>
    <x v="50"/>
    <n v="14209250"/>
    <n v="3097563"/>
    <n v="11111687"/>
  </r>
  <r>
    <d v="1950-01-01T00:00:00"/>
    <x v="4"/>
    <x v="51"/>
    <n v="263591415"/>
    <n v="2200000"/>
    <n v="261391415"/>
  </r>
  <r>
    <d v="1950-01-01T00:00:00"/>
    <x v="4"/>
    <x v="52"/>
    <n v="10050000"/>
    <n v="2258000"/>
    <n v="7792000"/>
  </r>
  <r>
    <d v="1951-01-01T00:00:00"/>
    <x v="4"/>
    <x v="53"/>
    <n v="21037000"/>
    <n v="7623000"/>
    <n v="13414000"/>
  </r>
  <r>
    <d v="1952-01-01T00:00:00"/>
    <x v="4"/>
    <x v="54"/>
    <n v="50000000"/>
    <n v="1000000"/>
    <n v="49000000"/>
  </r>
  <r>
    <d v="1952-01-01T00:00:00"/>
    <x v="4"/>
    <x v="55"/>
    <n v="18350000"/>
    <n v="3873946"/>
    <n v="14476054"/>
  </r>
  <r>
    <d v="1953-01-01T00:00:00"/>
    <x v="4"/>
    <x v="56"/>
    <n v="145000000"/>
    <n v="3000000"/>
    <n v="142000000"/>
  </r>
  <r>
    <d v="1953-01-01T00:00:00"/>
    <x v="4"/>
    <x v="57"/>
    <n v="25000000"/>
    <n v="4100000"/>
    <n v="20900000"/>
  </r>
  <r>
    <d v="1954-01-01T00:00:00"/>
    <x v="4"/>
    <x v="58"/>
    <n v="24500000"/>
    <n v="1000000"/>
    <n v="23500000"/>
  </r>
  <r>
    <d v="1954-01-01T00:00:00"/>
    <x v="4"/>
    <x v="59"/>
    <n v="26000050"/>
    <n v="3800000"/>
    <n v="22200050"/>
  </r>
  <r>
    <d v="1954-01-01T00:00:00"/>
    <x v="4"/>
    <x v="60"/>
    <n v="25000134"/>
    <n v="4500000"/>
    <n v="20500134"/>
  </r>
  <r>
    <d v="1955-01-01T00:00:00"/>
    <x v="4"/>
    <x v="61"/>
    <n v="187000000"/>
    <n v="4000000"/>
    <n v="183000000"/>
  </r>
  <r>
    <d v="1955-01-01T00:00:00"/>
    <x v="4"/>
    <x v="62"/>
    <n v="21000000"/>
    <n v="2000000"/>
    <n v="19000000"/>
  </r>
  <r>
    <d v="1955-01-01T00:00:00"/>
    <x v="4"/>
    <x v="63"/>
    <n v="9900000"/>
    <n v="2400000"/>
    <n v="7500000"/>
  </r>
  <r>
    <d v="1956-01-01T00:00:00"/>
    <x v="4"/>
    <x v="64"/>
    <n v="90066230"/>
    <n v="13270000"/>
    <n v="76796230"/>
  </r>
  <r>
    <d v="1957-01-01T00:00:00"/>
    <x v="4"/>
    <x v="65"/>
    <n v="30600000"/>
    <n v="2840000"/>
    <n v="27760000"/>
  </r>
  <r>
    <d v="1958-01-01T00:00:00"/>
    <x v="4"/>
    <x v="66"/>
    <n v="30000000"/>
    <n v="5610000"/>
    <n v="24390000"/>
  </r>
  <r>
    <d v="1959-01-01T00:00:00"/>
    <x v="4"/>
    <x v="11"/>
    <n v="90000000"/>
    <n v="15900000"/>
    <n v="74100000"/>
  </r>
  <r>
    <d v="1960-01-01T00:00:00"/>
    <x v="5"/>
    <x v="67"/>
    <n v="30000000"/>
    <n v="4000000"/>
    <n v="26000000"/>
  </r>
  <r>
    <d v="1960-01-01T00:00:00"/>
    <x v="5"/>
    <x v="68"/>
    <n v="60000000"/>
    <n v="10284014"/>
    <n v="49715986"/>
  </r>
  <r>
    <d v="1960-01-01T00:00:00"/>
    <x v="5"/>
    <x v="69"/>
    <n v="50000000"/>
    <n v="800000"/>
    <n v="49200000"/>
  </r>
  <r>
    <d v="1961-01-01T00:00:00"/>
    <x v="5"/>
    <x v="70"/>
    <n v="303000000"/>
    <n v="3600000"/>
    <n v="299400000"/>
  </r>
  <r>
    <d v="1961-01-01T00:00:00"/>
    <x v="5"/>
    <x v="71"/>
    <n v="105000000"/>
    <n v="7000000"/>
    <n v="98000000"/>
  </r>
  <r>
    <d v="1962-01-01T00:00:00"/>
    <x v="5"/>
    <x v="72"/>
    <n v="77324852"/>
    <n v="13800000"/>
    <n v="63524852"/>
  </r>
  <r>
    <d v="1962-01-01T00:00:00"/>
    <x v="5"/>
    <x v="73"/>
    <n v="35000000"/>
    <n v="14483000"/>
    <n v="20517000"/>
  </r>
  <r>
    <d v="1962-01-01T00:00:00"/>
    <x v="5"/>
    <x v="74"/>
    <n v="33200000"/>
    <n v="8600000"/>
    <n v="24600000"/>
  </r>
  <r>
    <d v="1963-01-01T00:00:00"/>
    <x v="5"/>
    <x v="2"/>
    <n v="40300000"/>
    <n v="31115000"/>
    <n v="9185000"/>
  </r>
  <r>
    <d v="1963-01-01T00:00:00"/>
    <x v="5"/>
    <x v="75"/>
    <n v="78900000"/>
    <n v="2000000"/>
    <n v="76900000"/>
  </r>
  <r>
    <d v="1964-01-01T00:00:00"/>
    <x v="5"/>
    <x v="76"/>
    <n v="55000000"/>
    <n v="17000000"/>
    <n v="38000000"/>
  </r>
  <r>
    <d v="1964-01-01T00:00:00"/>
    <x v="5"/>
    <x v="77"/>
    <n v="124900000"/>
    <n v="3000000"/>
    <n v="121900000"/>
  </r>
  <r>
    <d v="1964-01-01T00:00:00"/>
    <x v="5"/>
    <x v="78"/>
    <n v="44000000"/>
    <n v="5200000"/>
    <n v="38800000"/>
  </r>
  <r>
    <d v="1965-01-01T00:00:00"/>
    <x v="5"/>
    <x v="79"/>
    <n v="286214076"/>
    <n v="8000000"/>
    <n v="278214076"/>
  </r>
  <r>
    <d v="1966-01-01T00:00:00"/>
    <x v="5"/>
    <x v="80"/>
    <n v="25325000"/>
    <n v="18000000"/>
    <n v="7325000"/>
  </r>
  <r>
    <d v="1966-01-01T00:00:00"/>
    <x v="5"/>
    <x v="81"/>
    <n v="34562222"/>
    <n v="15000000"/>
    <n v="19562222"/>
  </r>
  <r>
    <d v="1966-01-01T00:00:00"/>
    <x v="5"/>
    <x v="82"/>
    <n v="33736689"/>
    <n v="7613000"/>
    <n v="26123689"/>
  </r>
  <r>
    <d v="1967-01-01T00:00:00"/>
    <x v="5"/>
    <x v="83"/>
    <n v="378000000"/>
    <n v="3900000"/>
    <n v="374100000"/>
  </r>
  <r>
    <d v="1967-01-01T00:00:00"/>
    <x v="5"/>
    <x v="84"/>
    <n v="85000000"/>
    <n v="3100000"/>
    <n v="81900000"/>
  </r>
  <r>
    <d v="1968-01-01T00:00:00"/>
    <x v="5"/>
    <x v="85"/>
    <n v="141000000"/>
    <n v="10300000"/>
    <n v="130700000"/>
  </r>
  <r>
    <d v="1968-01-01T00:00:00"/>
    <x v="5"/>
    <x v="86"/>
    <n v="80000000"/>
    <n v="8800000"/>
    <n v="71200000"/>
  </r>
  <r>
    <d v="1969-01-01T00:00:00"/>
    <x v="5"/>
    <x v="87"/>
    <n v="152308525"/>
    <n v="6600000"/>
    <n v="145708525"/>
  </r>
  <r>
    <d v="1970-01-01T00:00:00"/>
    <x v="6"/>
    <x v="88"/>
    <n v="173400000"/>
    <n v="2260000"/>
    <n v="171140000"/>
  </r>
  <r>
    <d v="1971-01-01T00:00:00"/>
    <x v="6"/>
    <x v="89"/>
    <n v="75000000"/>
    <n v="3300000"/>
    <n v="71700000"/>
  </r>
  <r>
    <d v="1971-01-01T00:00:00"/>
    <x v="6"/>
    <x v="90"/>
    <n v="49400000"/>
    <n v="9000000"/>
    <n v="40400000"/>
  </r>
  <r>
    <d v="1971-01-01T00:00:00"/>
    <x v="6"/>
    <x v="91"/>
    <n v="116000000"/>
    <n v="7200000"/>
    <n v="108800000"/>
  </r>
  <r>
    <d v="1972-01-01T00:00:00"/>
    <x v="6"/>
    <x v="92"/>
    <n v="246120974"/>
    <n v="6000000"/>
    <n v="240120974"/>
  </r>
  <r>
    <d v="1973-01-01T00:00:00"/>
    <x v="6"/>
    <x v="93"/>
    <n v="413071948"/>
    <n v="10000000"/>
    <n v="403071948"/>
  </r>
  <r>
    <d v="1973-01-01T00:00:00"/>
    <x v="6"/>
    <x v="94"/>
    <n v="115000000"/>
    <n v="5500000"/>
    <n v="109500000"/>
  </r>
  <r>
    <d v="1974-01-01T00:00:00"/>
    <x v="6"/>
    <x v="95"/>
    <n v="203336412"/>
    <n v="14300000"/>
    <n v="189036412"/>
  </r>
  <r>
    <d v="1975-01-01T00:00:00"/>
    <x v="6"/>
    <x v="96"/>
    <n v="476512065"/>
    <n v="9000000"/>
    <n v="467512065"/>
  </r>
  <r>
    <d v="1976-01-01T00:00:00"/>
    <x v="6"/>
    <x v="97"/>
    <n v="225000000"/>
    <n v="1075000"/>
    <n v="223925000"/>
  </r>
  <r>
    <d v="1977-01-01T00:00:00"/>
    <x v="6"/>
    <x v="98"/>
    <n v="775398007"/>
    <n v="11293151"/>
    <n v="764104856"/>
  </r>
  <r>
    <d v="1978-01-01T00:00:00"/>
    <x v="6"/>
    <x v="99"/>
    <n v="396271103"/>
    <n v="6000000"/>
    <n v="390271103"/>
  </r>
  <r>
    <d v="1979-01-01T00:00:00"/>
    <x v="6"/>
    <x v="100"/>
    <n v="210300000"/>
    <n v="31000000"/>
    <n v="179300000"/>
  </r>
  <r>
    <d v="1979-01-01T00:00:00"/>
    <x v="6"/>
    <x v="101"/>
    <n v="200182289"/>
    <n v="7000000"/>
    <n v="193182289"/>
  </r>
  <r>
    <d v="1980-01-01T00:00:00"/>
    <x v="7"/>
    <x v="102"/>
    <n v="547969004"/>
    <n v="23000000"/>
    <n v="524969004"/>
  </r>
  <r>
    <d v="1981-01-01T00:00:00"/>
    <x v="7"/>
    <x v="103"/>
    <n v="389925971"/>
    <n v="18000000"/>
    <n v="371925971"/>
  </r>
  <r>
    <d v="1982-01-01T00:00:00"/>
    <x v="7"/>
    <x v="104"/>
    <n v="797103542"/>
    <n v="10500000"/>
    <n v="786603542"/>
  </r>
  <r>
    <d v="1983-01-01T00:00:00"/>
    <x v="7"/>
    <x v="105"/>
    <n v="482366101"/>
    <n v="32500000"/>
    <n v="449866101"/>
  </r>
  <r>
    <d v="1984-01-01T00:00:00"/>
    <x v="7"/>
    <x v="106"/>
    <n v="333107271"/>
    <n v="27000000"/>
    <n v="306107271"/>
  </r>
  <r>
    <d v="1985-01-01T00:00:00"/>
    <x v="7"/>
    <x v="107"/>
    <n v="389053797"/>
    <n v="19000000"/>
    <n v="370053797"/>
  </r>
  <r>
    <d v="1986-01-01T00:00:00"/>
    <x v="7"/>
    <x v="108"/>
    <n v="356830601"/>
    <n v="14000000"/>
    <n v="342830601"/>
  </r>
  <r>
    <d v="1987-01-01T00:00:00"/>
    <x v="7"/>
    <x v="109"/>
    <n v="320145905"/>
    <n v="14000000"/>
    <n v="306145905"/>
  </r>
  <r>
    <d v="1988-01-01T00:00:00"/>
    <x v="7"/>
    <x v="110"/>
    <n v="354825476"/>
    <n v="30000000"/>
    <n v="324825476"/>
  </r>
  <r>
    <d v="1989-01-01T00:00:00"/>
    <x v="7"/>
    <x v="111"/>
    <n v="474171806"/>
    <n v="36000000"/>
    <n v="438171806"/>
  </r>
  <r>
    <d v="1990-01-01T00:00:00"/>
    <x v="8"/>
    <x v="112"/>
    <n v="505870681"/>
    <n v="22000000"/>
    <n v="483870681"/>
  </r>
  <r>
    <d v="1991-01-01T00:00:00"/>
    <x v="8"/>
    <x v="113"/>
    <n v="523774456"/>
    <n v="94000000"/>
    <n v="429774456"/>
  </r>
  <r>
    <d v="1992-01-01T00:00:00"/>
    <x v="8"/>
    <x v="114"/>
    <n v="504050045"/>
    <n v="28000000"/>
    <n v="476050045"/>
  </r>
  <r>
    <d v="1993-01-01T00:00:00"/>
    <x v="8"/>
    <x v="115"/>
    <n v="1037119542"/>
    <n v="63000000"/>
    <n v="974119542"/>
  </r>
  <r>
    <d v="1994-01-01T00:00:00"/>
    <x v="8"/>
    <x v="116"/>
    <n v="968511805"/>
    <n v="45000000"/>
    <n v="923511805"/>
  </r>
  <r>
    <d v="1995-01-01T00:00:00"/>
    <x v="8"/>
    <x v="117"/>
    <n v="373554033"/>
    <n v="30000000"/>
    <n v="343554033"/>
  </r>
  <r>
    <d v="1995-01-01T00:00:00"/>
    <x v="8"/>
    <x v="118"/>
    <n v="366101666"/>
    <n v="70000000"/>
    <n v="296101666"/>
  </r>
  <r>
    <d v="1996-01-01T00:00:00"/>
    <x v="8"/>
    <x v="119"/>
    <n v="817400891"/>
    <n v="75000000"/>
    <n v="742400891"/>
  </r>
  <r>
    <d v="1997-01-01T00:00:00"/>
    <x v="8"/>
    <x v="120"/>
    <n v="2257844554"/>
    <n v="200000000"/>
    <n v="2057844554"/>
  </r>
  <r>
    <d v="1998-01-01T00:00:00"/>
    <x v="8"/>
    <x v="121"/>
    <n v="553709788"/>
    <n v="140000000"/>
    <n v="413709788"/>
  </r>
  <r>
    <d v="1999-01-01T00:00:00"/>
    <x v="8"/>
    <x v="122"/>
    <n v="1027082707"/>
    <n v="115000000"/>
    <n v="912082707"/>
  </r>
  <r>
    <d v="2000-01-01T00:00:00"/>
    <x v="9"/>
    <x v="123"/>
    <n v="546388105"/>
    <n v="100000000"/>
    <n v="446388105"/>
  </r>
  <r>
    <d v="2001-01-01T00:00:00"/>
    <x v="9"/>
    <x v="124"/>
    <n v="1009046830"/>
    <n v="125000000"/>
    <n v="884046830"/>
  </r>
  <r>
    <d v="2002-01-01T00:00:00"/>
    <x v="9"/>
    <x v="125"/>
    <n v="947944270"/>
    <n v="94000000"/>
    <n v="853944270"/>
  </r>
  <r>
    <d v="2003-01-01T00:00:00"/>
    <x v="9"/>
    <x v="126"/>
    <n v="1147633833"/>
    <n v="94000000"/>
    <n v="1053633833"/>
  </r>
  <r>
    <d v="2004-01-01T00:00:00"/>
    <x v="9"/>
    <x v="127"/>
    <n v="928760770"/>
    <n v="150000000"/>
    <n v="778760770"/>
  </r>
  <r>
    <d v="2005-01-01T00:00:00"/>
    <x v="9"/>
    <x v="128"/>
    <n v="896346413"/>
    <n v="150000000"/>
    <n v="746346413"/>
  </r>
  <r>
    <d v="2006-01-01T00:00:00"/>
    <x v="9"/>
    <x v="129"/>
    <n v="1066179747"/>
    <n v="225000000"/>
    <n v="841179747"/>
  </r>
  <r>
    <d v="2007-01-01T00:00:00"/>
    <x v="9"/>
    <x v="130"/>
    <n v="960996492"/>
    <n v="300000000"/>
    <n v="660996492"/>
  </r>
  <r>
    <d v="2008-01-01T00:00:00"/>
    <x v="9"/>
    <x v="131"/>
    <n v="1006234167"/>
    <n v="185000000"/>
    <n v="821234167"/>
  </r>
  <r>
    <d v="2009-01-01T00:00:00"/>
    <x v="9"/>
    <x v="132"/>
    <n v="2923706026"/>
    <n v="237000000"/>
    <n v="2686706026"/>
  </r>
  <r>
    <d v="2010-01-01T00:00:00"/>
    <x v="9"/>
    <x v="133"/>
    <n v="1066970811"/>
    <n v="200000000"/>
    <n v="866970811"/>
  </r>
  <r>
    <d v="2011-01-01T00:00:00"/>
    <x v="10"/>
    <x v="134"/>
    <n v="1342139727"/>
    <n v="250000000"/>
    <n v="1092139727"/>
  </r>
  <r>
    <d v="2012-01-01T00:00:00"/>
    <x v="10"/>
    <x v="135"/>
    <n v="1518815515"/>
    <n v="220000000"/>
    <n v="1298815515"/>
  </r>
  <r>
    <d v="2013-01-01T00:00:00"/>
    <x v="10"/>
    <x v="136"/>
    <n v="1290000000"/>
    <n v="150000000"/>
    <n v="1140000000"/>
  </r>
  <r>
    <d v="2014-01-01T00:00:00"/>
    <x v="10"/>
    <x v="137"/>
    <n v="1104039076"/>
    <n v="210000000"/>
    <n v="894039076"/>
  </r>
  <r>
    <d v="2015-01-01T00:00:00"/>
    <x v="10"/>
    <x v="138"/>
    <n v="2068223624"/>
    <n v="245000000"/>
    <n v="1823223624"/>
  </r>
  <r>
    <d v="2016-01-01T00:00:00"/>
    <x v="10"/>
    <x v="139"/>
    <n v="1153337496"/>
    <n v="250000000"/>
    <n v="903337496"/>
  </r>
  <r>
    <d v="2017-01-01T00:00:00"/>
    <x v="10"/>
    <x v="140"/>
    <n v="1332539889"/>
    <n v="200000000"/>
    <n v="1132539889"/>
  </r>
  <r>
    <d v="2018-01-01T00:00:00"/>
    <x v="10"/>
    <x v="141"/>
    <n v="2048359754"/>
    <n v="316000000"/>
    <n v="1732359754"/>
  </r>
  <r>
    <d v="2019-01-01T00:00:00"/>
    <x v="10"/>
    <x v="142"/>
    <n v="2797501328"/>
    <n v="356000000"/>
    <n v="2441501328"/>
  </r>
  <r>
    <d v="2020-01-01T00:00:00"/>
    <x v="10"/>
    <x v="143"/>
    <n v="507127293"/>
    <n v="15750000"/>
    <n v="491377293"/>
  </r>
  <r>
    <d v="2021-01-01T00:00:00"/>
    <x v="11"/>
    <x v="144"/>
    <n v="1921847111"/>
    <n v="200000000"/>
    <n v="1721847111"/>
  </r>
  <r>
    <d v="2022-01-01T00:00:00"/>
    <x v="11"/>
    <x v="145"/>
    <n v="2320250281"/>
    <n v="350000000"/>
    <n v="1970250281"/>
  </r>
  <r>
    <d v="2023-01-01T00:00:00"/>
    <x v="11"/>
    <x v="146"/>
    <n v="1385132678"/>
    <n v="128000000"/>
    <n v="12571326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14" firstHeaderRow="1" firstDataRow="1" firstDataCol="1"/>
  <pivotFields count="5">
    <pivotField numFmtId="164" showAll="0"/>
    <pivotField showAll="0" defaultSubtotal="0"/>
    <pivotField axis="axisRow" showAll="0" measureFilter="1" sortType="descending">
      <items count="149">
        <item x="60"/>
        <item x="85"/>
        <item x="114"/>
        <item x="17"/>
        <item x="121"/>
        <item x="132"/>
        <item x="145"/>
        <item x="142"/>
        <item x="141"/>
        <item x="107"/>
        <item x="35"/>
        <item x="146"/>
        <item x="11"/>
        <item x="33"/>
        <item x="87"/>
        <item x="139"/>
        <item x="23"/>
        <item x="51"/>
        <item x="62"/>
        <item x="19"/>
        <item x="2"/>
        <item x="143"/>
        <item x="91"/>
        <item x="118"/>
        <item x="7"/>
        <item x="44"/>
        <item x="104"/>
        <item x="47"/>
        <item x="109"/>
        <item x="90"/>
        <item x="12"/>
        <item x="37"/>
        <item x="45"/>
        <item x="18"/>
        <item x="75"/>
        <item x="136"/>
        <item x="86"/>
        <item x="112"/>
        <item x="39"/>
        <item x="77"/>
        <item x="31"/>
        <item x="99"/>
        <item m="1" x="147"/>
        <item x="128"/>
        <item x="124"/>
        <item x="81"/>
        <item x="73"/>
        <item x="22"/>
        <item x="119"/>
        <item x="111"/>
        <item x="106"/>
        <item x="1"/>
        <item x="26"/>
        <item x="96"/>
        <item x="115"/>
        <item x="21"/>
        <item x="52"/>
        <item x="61"/>
        <item x="72"/>
        <item x="88"/>
        <item x="78"/>
        <item x="3"/>
        <item x="123"/>
        <item x="63"/>
        <item x="40"/>
        <item x="100"/>
        <item x="36"/>
        <item x="27"/>
        <item x="76"/>
        <item x="70"/>
        <item x="56"/>
        <item x="32"/>
        <item x="130"/>
        <item x="129"/>
        <item x="69"/>
        <item x="53"/>
        <item x="103"/>
        <item x="110"/>
        <item x="58"/>
        <item x="105"/>
        <item x="97"/>
        <item x="101"/>
        <item x="50"/>
        <item x="28"/>
        <item x="34"/>
        <item x="24"/>
        <item x="127"/>
        <item x="29"/>
        <item x="42"/>
        <item x="66"/>
        <item x="68"/>
        <item x="144"/>
        <item x="98"/>
        <item x="122"/>
        <item x="138"/>
        <item x="140"/>
        <item x="16"/>
        <item x="67"/>
        <item x="113"/>
        <item x="135"/>
        <item x="41"/>
        <item x="43"/>
        <item x="80"/>
        <item x="10"/>
        <item x="0"/>
        <item x="65"/>
        <item x="15"/>
        <item x="8"/>
        <item x="131"/>
        <item x="102"/>
        <item x="93"/>
        <item x="6"/>
        <item x="89"/>
        <item x="92"/>
        <item x="84"/>
        <item x="55"/>
        <item x="83"/>
        <item x="116"/>
        <item x="74"/>
        <item x="126"/>
        <item x="125"/>
        <item x="25"/>
        <item x="4"/>
        <item x="48"/>
        <item x="57"/>
        <item x="9"/>
        <item x="20"/>
        <item x="14"/>
        <item x="49"/>
        <item x="79"/>
        <item x="94"/>
        <item x="64"/>
        <item x="95"/>
        <item x="54"/>
        <item x="38"/>
        <item x="120"/>
        <item x="108"/>
        <item x="117"/>
        <item x="133"/>
        <item x="137"/>
        <item x="46"/>
        <item x="5"/>
        <item x="71"/>
        <item x="59"/>
        <item x="82"/>
        <item x="13"/>
        <item x="30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2"/>
  </rowFields>
  <rowItems count="11">
    <i>
      <x v="5"/>
    </i>
    <i>
      <x v="7"/>
    </i>
    <i>
      <x v="6"/>
    </i>
    <i>
      <x v="135"/>
    </i>
    <i>
      <x v="94"/>
    </i>
    <i>
      <x v="8"/>
    </i>
    <i>
      <x v="91"/>
    </i>
    <i>
      <x v="99"/>
    </i>
    <i>
      <x v="11"/>
    </i>
    <i>
      <x v="147"/>
    </i>
    <i t="grand">
      <x/>
    </i>
  </rowItems>
  <colItems count="1">
    <i/>
  </colItems>
  <dataFields count="1">
    <dataField name="Sum of Worldwide_gross" fld="3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14" firstHeaderRow="1" firstDataRow="1" firstDataCol="1"/>
  <pivotFields count="6">
    <pivotField numFmtId="16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 sortType="descending">
      <items count="148">
        <item x="60"/>
        <item x="85"/>
        <item x="114"/>
        <item x="17"/>
        <item x="121"/>
        <item x="132"/>
        <item x="145"/>
        <item x="142"/>
        <item x="141"/>
        <item x="107"/>
        <item x="35"/>
        <item x="146"/>
        <item x="11"/>
        <item x="33"/>
        <item x="87"/>
        <item x="139"/>
        <item x="23"/>
        <item x="51"/>
        <item x="62"/>
        <item x="19"/>
        <item x="2"/>
        <item x="143"/>
        <item x="91"/>
        <item x="118"/>
        <item x="7"/>
        <item x="44"/>
        <item x="104"/>
        <item x="47"/>
        <item x="109"/>
        <item x="90"/>
        <item x="12"/>
        <item x="37"/>
        <item x="45"/>
        <item x="18"/>
        <item x="75"/>
        <item x="136"/>
        <item x="86"/>
        <item x="112"/>
        <item x="39"/>
        <item x="77"/>
        <item x="31"/>
        <item x="99"/>
        <item x="134"/>
        <item x="128"/>
        <item x="124"/>
        <item x="81"/>
        <item x="73"/>
        <item x="22"/>
        <item x="119"/>
        <item x="111"/>
        <item x="106"/>
        <item x="1"/>
        <item x="26"/>
        <item x="96"/>
        <item x="115"/>
        <item x="21"/>
        <item x="52"/>
        <item x="61"/>
        <item x="72"/>
        <item x="88"/>
        <item x="78"/>
        <item x="3"/>
        <item x="123"/>
        <item x="63"/>
        <item x="40"/>
        <item x="100"/>
        <item x="36"/>
        <item x="27"/>
        <item x="76"/>
        <item x="70"/>
        <item x="56"/>
        <item x="32"/>
        <item x="130"/>
        <item x="129"/>
        <item x="69"/>
        <item x="53"/>
        <item x="103"/>
        <item x="110"/>
        <item x="58"/>
        <item x="105"/>
        <item x="97"/>
        <item x="101"/>
        <item x="50"/>
        <item x="28"/>
        <item x="34"/>
        <item x="24"/>
        <item x="127"/>
        <item x="29"/>
        <item x="42"/>
        <item x="66"/>
        <item x="68"/>
        <item x="144"/>
        <item x="98"/>
        <item x="122"/>
        <item x="138"/>
        <item x="140"/>
        <item x="16"/>
        <item x="67"/>
        <item x="113"/>
        <item x="135"/>
        <item x="41"/>
        <item x="43"/>
        <item x="80"/>
        <item x="10"/>
        <item x="0"/>
        <item x="65"/>
        <item x="15"/>
        <item x="8"/>
        <item x="131"/>
        <item x="102"/>
        <item x="93"/>
        <item x="6"/>
        <item x="89"/>
        <item x="92"/>
        <item x="84"/>
        <item x="55"/>
        <item x="83"/>
        <item x="116"/>
        <item x="74"/>
        <item x="126"/>
        <item x="125"/>
        <item x="25"/>
        <item x="4"/>
        <item x="48"/>
        <item x="57"/>
        <item x="9"/>
        <item x="20"/>
        <item x="14"/>
        <item x="49"/>
        <item x="79"/>
        <item x="94"/>
        <item x="64"/>
        <item x="95"/>
        <item x="54"/>
        <item x="38"/>
        <item x="120"/>
        <item x="108"/>
        <item x="117"/>
        <item x="133"/>
        <item x="137"/>
        <item x="46"/>
        <item x="5"/>
        <item x="71"/>
        <item x="59"/>
        <item x="82"/>
        <item x="13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" showAll="0"/>
    <pivotField dataField="1" numFmtId="1" showAll="0"/>
  </pivotFields>
  <rowFields count="1">
    <field x="2"/>
  </rowFields>
  <rowItems count="11">
    <i>
      <x v="5"/>
    </i>
    <i>
      <x v="7"/>
    </i>
    <i>
      <x v="135"/>
    </i>
    <i>
      <x v="6"/>
    </i>
    <i>
      <x v="94"/>
    </i>
    <i>
      <x v="8"/>
    </i>
    <i>
      <x v="91"/>
    </i>
    <i>
      <x v="99"/>
    </i>
    <i>
      <x v="11"/>
    </i>
    <i>
      <x v="35"/>
    </i>
    <i t="grand">
      <x/>
    </i>
  </rowItems>
  <colItems count="1">
    <i/>
  </colItems>
  <dataFields count="1">
    <dataField name="Sum of Profit" fld="5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5">
  <location ref="A3:B15" firstHeaderRow="1" firstDataRow="1" firstDataCol="1"/>
  <pivotFields count="6">
    <pivotField numFmtId="16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  <pivotField numFmtId="1" showAll="0"/>
    <pivotField numFmtI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Worldwide_gross" fld="3" baseField="0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3" workbookViewId="0">
      <selection activeCell="A8" sqref="A8"/>
    </sheetView>
  </sheetViews>
  <sheetFormatPr defaultRowHeight="13.5" x14ac:dyDescent="0.25"/>
  <cols>
    <col min="1" max="1" width="37.5" customWidth="1"/>
    <col min="2" max="2" width="21.83203125" customWidth="1"/>
  </cols>
  <sheetData>
    <row r="3" spans="1:2" x14ac:dyDescent="0.25">
      <c r="A3" s="4" t="s">
        <v>150</v>
      </c>
      <c r="B3" t="s">
        <v>154</v>
      </c>
    </row>
    <row r="4" spans="1:2" x14ac:dyDescent="0.25">
      <c r="A4" s="7" t="s">
        <v>136</v>
      </c>
      <c r="B4" s="5">
        <v>2923706026</v>
      </c>
    </row>
    <row r="5" spans="1:2" x14ac:dyDescent="0.25">
      <c r="A5" s="7" t="s">
        <v>145</v>
      </c>
      <c r="B5" s="5">
        <v>2797501328</v>
      </c>
    </row>
    <row r="6" spans="1:2" x14ac:dyDescent="0.25">
      <c r="A6" s="7" t="s">
        <v>148</v>
      </c>
      <c r="B6" s="5">
        <v>2320250281</v>
      </c>
    </row>
    <row r="7" spans="1:2" x14ac:dyDescent="0.25">
      <c r="A7" s="7" t="s">
        <v>124</v>
      </c>
      <c r="B7" s="5">
        <v>2257844554</v>
      </c>
    </row>
    <row r="8" spans="1:2" x14ac:dyDescent="0.25">
      <c r="A8" s="7" t="s">
        <v>141</v>
      </c>
      <c r="B8" s="5">
        <v>2068223624</v>
      </c>
    </row>
    <row r="9" spans="1:2" x14ac:dyDescent="0.25">
      <c r="A9" s="7" t="s">
        <v>144</v>
      </c>
      <c r="B9" s="5">
        <v>2048359754</v>
      </c>
    </row>
    <row r="10" spans="1:2" x14ac:dyDescent="0.25">
      <c r="A10" s="7" t="s">
        <v>147</v>
      </c>
      <c r="B10" s="5">
        <v>1921847111</v>
      </c>
    </row>
    <row r="11" spans="1:2" x14ac:dyDescent="0.25">
      <c r="A11" s="7" t="s">
        <v>138</v>
      </c>
      <c r="B11" s="5">
        <v>1518815515</v>
      </c>
    </row>
    <row r="12" spans="1:2" x14ac:dyDescent="0.25">
      <c r="A12" s="7" t="s">
        <v>149</v>
      </c>
      <c r="B12" s="5">
        <v>1385132678</v>
      </c>
    </row>
    <row r="13" spans="1:2" x14ac:dyDescent="0.25">
      <c r="A13" s="7" t="s">
        <v>155</v>
      </c>
      <c r="B13" s="5">
        <v>1342139727</v>
      </c>
    </row>
    <row r="14" spans="1:2" hidden="1" x14ac:dyDescent="0.25">
      <c r="A14" s="7" t="s">
        <v>151</v>
      </c>
      <c r="B14" s="5">
        <v>20583820598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14" sqref="A14:XFD14"/>
    </sheetView>
  </sheetViews>
  <sheetFormatPr defaultRowHeight="13.5" x14ac:dyDescent="0.25"/>
  <cols>
    <col min="1" max="1" width="26.25" customWidth="1"/>
    <col min="2" max="2" width="11.75" customWidth="1"/>
  </cols>
  <sheetData>
    <row r="3" spans="1:2" x14ac:dyDescent="0.25">
      <c r="A3" s="4" t="s">
        <v>150</v>
      </c>
      <c r="B3" t="s">
        <v>167</v>
      </c>
    </row>
    <row r="4" spans="1:2" x14ac:dyDescent="0.25">
      <c r="A4" s="7" t="s">
        <v>136</v>
      </c>
      <c r="B4" s="5">
        <v>2686706026</v>
      </c>
    </row>
    <row r="5" spans="1:2" x14ac:dyDescent="0.25">
      <c r="A5" s="7" t="s">
        <v>145</v>
      </c>
      <c r="B5" s="5">
        <v>2441501328</v>
      </c>
    </row>
    <row r="6" spans="1:2" x14ac:dyDescent="0.25">
      <c r="A6" s="7" t="s">
        <v>124</v>
      </c>
      <c r="B6" s="5">
        <v>2057844554</v>
      </c>
    </row>
    <row r="7" spans="1:2" x14ac:dyDescent="0.25">
      <c r="A7" s="7" t="s">
        <v>148</v>
      </c>
      <c r="B7" s="5">
        <v>1970250281</v>
      </c>
    </row>
    <row r="8" spans="1:2" x14ac:dyDescent="0.25">
      <c r="A8" s="7" t="s">
        <v>141</v>
      </c>
      <c r="B8" s="5">
        <v>1823223624</v>
      </c>
    </row>
    <row r="9" spans="1:2" x14ac:dyDescent="0.25">
      <c r="A9" s="7" t="s">
        <v>144</v>
      </c>
      <c r="B9" s="5">
        <v>1732359754</v>
      </c>
    </row>
    <row r="10" spans="1:2" x14ac:dyDescent="0.25">
      <c r="A10" s="7" t="s">
        <v>147</v>
      </c>
      <c r="B10" s="5">
        <v>1721847111</v>
      </c>
    </row>
    <row r="11" spans="1:2" x14ac:dyDescent="0.25">
      <c r="A11" s="7" t="s">
        <v>138</v>
      </c>
      <c r="B11" s="5">
        <v>1298815515</v>
      </c>
    </row>
    <row r="12" spans="1:2" x14ac:dyDescent="0.25">
      <c r="A12" s="7" t="s">
        <v>149</v>
      </c>
      <c r="B12" s="5">
        <v>1257132678</v>
      </c>
    </row>
    <row r="13" spans="1:2" x14ac:dyDescent="0.25">
      <c r="A13" s="7" t="s">
        <v>139</v>
      </c>
      <c r="B13" s="5">
        <v>1140000000</v>
      </c>
    </row>
    <row r="14" spans="1:2" hidden="1" x14ac:dyDescent="0.25">
      <c r="A14" s="7" t="s">
        <v>151</v>
      </c>
      <c r="B14" s="5">
        <v>18129680871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" sqref="B1:B1048576"/>
    </sheetView>
  </sheetViews>
  <sheetFormatPr defaultRowHeight="13.5" x14ac:dyDescent="0.25"/>
  <cols>
    <col min="1" max="1" width="12.33203125" customWidth="1"/>
    <col min="2" max="2" width="21.83203125" style="9" customWidth="1"/>
  </cols>
  <sheetData>
    <row r="3" spans="1:2" x14ac:dyDescent="0.25">
      <c r="A3" s="4" t="s">
        <v>150</v>
      </c>
      <c r="B3" s="9" t="s">
        <v>154</v>
      </c>
    </row>
    <row r="4" spans="1:2" x14ac:dyDescent="0.25">
      <c r="A4" s="7" t="s">
        <v>168</v>
      </c>
      <c r="B4" s="9">
        <v>63250000</v>
      </c>
    </row>
    <row r="5" spans="1:2" x14ac:dyDescent="0.25">
      <c r="A5" s="7" t="s">
        <v>157</v>
      </c>
      <c r="B5" s="9">
        <v>69238000</v>
      </c>
    </row>
    <row r="6" spans="1:2" x14ac:dyDescent="0.25">
      <c r="A6" s="7" t="s">
        <v>158</v>
      </c>
      <c r="B6" s="9">
        <v>866473185</v>
      </c>
    </row>
    <row r="7" spans="1:2" x14ac:dyDescent="0.25">
      <c r="A7" s="7" t="s">
        <v>159</v>
      </c>
      <c r="B7" s="9">
        <v>629009675</v>
      </c>
    </row>
    <row r="8" spans="1:2" x14ac:dyDescent="0.25">
      <c r="A8" s="7" t="s">
        <v>160</v>
      </c>
      <c r="B8" s="9">
        <v>1067094829</v>
      </c>
    </row>
    <row r="9" spans="1:2" x14ac:dyDescent="0.25">
      <c r="A9" s="7" t="s">
        <v>161</v>
      </c>
      <c r="B9" s="9">
        <v>2252771364</v>
      </c>
    </row>
    <row r="10" spans="1:2" x14ac:dyDescent="0.25">
      <c r="A10" s="7" t="s">
        <v>162</v>
      </c>
      <c r="B10" s="9">
        <v>3674992798</v>
      </c>
    </row>
    <row r="11" spans="1:2" x14ac:dyDescent="0.25">
      <c r="A11" s="7" t="s">
        <v>163</v>
      </c>
      <c r="B11" s="9">
        <v>4445499474</v>
      </c>
    </row>
    <row r="12" spans="1:2" x14ac:dyDescent="0.25">
      <c r="A12" s="7" t="s">
        <v>164</v>
      </c>
      <c r="B12" s="9">
        <v>8935020168</v>
      </c>
    </row>
    <row r="13" spans="1:2" x14ac:dyDescent="0.25">
      <c r="A13" s="7" t="s">
        <v>165</v>
      </c>
      <c r="B13" s="9">
        <v>12500207464</v>
      </c>
    </row>
    <row r="14" spans="1:2" x14ac:dyDescent="0.25">
      <c r="A14" s="7" t="s">
        <v>169</v>
      </c>
      <c r="B14" s="9">
        <v>15162083702</v>
      </c>
    </row>
    <row r="15" spans="1:2" x14ac:dyDescent="0.25">
      <c r="A15" s="7" t="s">
        <v>170</v>
      </c>
      <c r="B15" s="9">
        <v>5627230070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131" workbookViewId="0">
      <selection activeCell="B134" sqref="B134"/>
    </sheetView>
  </sheetViews>
  <sheetFormatPr defaultRowHeight="13.5" x14ac:dyDescent="0.25"/>
  <cols>
    <col min="1" max="2" width="16.25" style="3" customWidth="1"/>
    <col min="3" max="3" width="40.75" customWidth="1"/>
    <col min="4" max="4" width="16" style="9" customWidth="1"/>
    <col min="5" max="5" width="14.58203125" style="9" customWidth="1"/>
    <col min="6" max="6" width="16" style="9" customWidth="1"/>
  </cols>
  <sheetData>
    <row r="1" spans="1:6" s="1" customFormat="1" ht="14" x14ac:dyDescent="0.3">
      <c r="A1" s="2" t="s">
        <v>0</v>
      </c>
      <c r="B1" s="2" t="s">
        <v>156</v>
      </c>
      <c r="C1" s="1" t="s">
        <v>1</v>
      </c>
      <c r="D1" s="8" t="s">
        <v>2</v>
      </c>
      <c r="E1" s="8" t="s">
        <v>3</v>
      </c>
      <c r="F1" s="8" t="s">
        <v>166</v>
      </c>
    </row>
    <row r="2" spans="1:6" x14ac:dyDescent="0.25">
      <c r="A2" s="3">
        <v>5480</v>
      </c>
      <c r="B2" s="3" t="s">
        <v>168</v>
      </c>
      <c r="C2" t="s">
        <v>4</v>
      </c>
      <c r="D2" s="9">
        <v>50000000</v>
      </c>
      <c r="E2" s="9">
        <v>110000</v>
      </c>
      <c r="F2" s="9">
        <f t="shared" ref="F2:F33" si="0">D2-E2</f>
        <v>49890000</v>
      </c>
    </row>
    <row r="3" spans="1:6" x14ac:dyDescent="0.25">
      <c r="A3" s="3">
        <v>5845</v>
      </c>
      <c r="B3" s="3" t="s">
        <v>168</v>
      </c>
      <c r="C3" t="s">
        <v>5</v>
      </c>
      <c r="D3" s="9">
        <v>1750000</v>
      </c>
      <c r="E3" s="9">
        <v>385907</v>
      </c>
      <c r="F3" s="9">
        <f t="shared" si="0"/>
        <v>1364093</v>
      </c>
    </row>
    <row r="4" spans="1:6" x14ac:dyDescent="0.25">
      <c r="A4" s="3">
        <v>6211</v>
      </c>
      <c r="B4" s="3" t="s">
        <v>168</v>
      </c>
      <c r="C4" t="s">
        <v>6</v>
      </c>
      <c r="D4" s="9">
        <v>500000</v>
      </c>
      <c r="E4" s="9">
        <v>300000</v>
      </c>
      <c r="F4" s="9">
        <f t="shared" si="0"/>
        <v>200000</v>
      </c>
    </row>
    <row r="5" spans="1:6" x14ac:dyDescent="0.25">
      <c r="A5" s="3">
        <v>6576</v>
      </c>
      <c r="B5" s="3" t="s">
        <v>168</v>
      </c>
      <c r="C5" t="s">
        <v>7</v>
      </c>
      <c r="D5" s="9">
        <v>8000000</v>
      </c>
      <c r="E5" s="9">
        <v>250000</v>
      </c>
      <c r="F5" s="9">
        <f t="shared" si="0"/>
        <v>7750000</v>
      </c>
    </row>
    <row r="6" spans="1:6" x14ac:dyDescent="0.25">
      <c r="A6" s="3">
        <v>6941</v>
      </c>
      <c r="B6" s="3" t="s">
        <v>168</v>
      </c>
      <c r="C6" t="s">
        <v>8</v>
      </c>
      <c r="D6" s="9">
        <v>3000000</v>
      </c>
      <c r="E6" s="9">
        <v>120000</v>
      </c>
      <c r="F6" s="9">
        <f t="shared" si="0"/>
        <v>2880000</v>
      </c>
    </row>
    <row r="7" spans="1:6" x14ac:dyDescent="0.25">
      <c r="A7" s="3">
        <v>7306</v>
      </c>
      <c r="B7" s="3" t="s">
        <v>157</v>
      </c>
      <c r="C7" t="s">
        <v>9</v>
      </c>
      <c r="D7" s="9">
        <v>5000000</v>
      </c>
      <c r="E7" s="9">
        <v>800000</v>
      </c>
      <c r="F7" s="9">
        <f t="shared" si="0"/>
        <v>4200000</v>
      </c>
    </row>
    <row r="8" spans="1:6" x14ac:dyDescent="0.25">
      <c r="A8" s="3">
        <v>7672</v>
      </c>
      <c r="B8" s="3" t="s">
        <v>157</v>
      </c>
      <c r="C8" t="s">
        <v>10</v>
      </c>
      <c r="D8" s="9">
        <v>5000000</v>
      </c>
      <c r="E8" s="9">
        <v>600000</v>
      </c>
      <c r="F8" s="9">
        <f t="shared" si="0"/>
        <v>4400000</v>
      </c>
    </row>
    <row r="9" spans="1:6" x14ac:dyDescent="0.25">
      <c r="A9" s="3">
        <v>8037</v>
      </c>
      <c r="B9" s="3" t="s">
        <v>157</v>
      </c>
      <c r="C9" t="s">
        <v>11</v>
      </c>
      <c r="D9" s="9">
        <v>2500000</v>
      </c>
      <c r="E9" s="9">
        <v>930042</v>
      </c>
      <c r="F9" s="9">
        <f t="shared" si="0"/>
        <v>1569958</v>
      </c>
    </row>
    <row r="10" spans="1:6" x14ac:dyDescent="0.25">
      <c r="A10" s="3">
        <v>8402</v>
      </c>
      <c r="B10" s="3" t="s">
        <v>157</v>
      </c>
      <c r="C10" t="s">
        <v>12</v>
      </c>
      <c r="D10" s="9">
        <v>5000000</v>
      </c>
      <c r="E10" s="9">
        <v>800000</v>
      </c>
      <c r="F10" s="9">
        <f t="shared" si="0"/>
        <v>4200000</v>
      </c>
    </row>
    <row r="11" spans="1:6" x14ac:dyDescent="0.25">
      <c r="A11" s="3">
        <v>8767</v>
      </c>
      <c r="B11" s="3" t="s">
        <v>157</v>
      </c>
      <c r="C11" t="s">
        <v>13</v>
      </c>
      <c r="D11" s="9">
        <v>3000000</v>
      </c>
      <c r="E11" s="9">
        <v>700000</v>
      </c>
      <c r="F11" s="9">
        <f t="shared" si="0"/>
        <v>2300000</v>
      </c>
    </row>
    <row r="12" spans="1:6" x14ac:dyDescent="0.25">
      <c r="A12" s="3">
        <v>9133</v>
      </c>
      <c r="B12" s="3" t="s">
        <v>157</v>
      </c>
      <c r="C12" t="s">
        <v>14</v>
      </c>
      <c r="D12" s="9">
        <v>18000000</v>
      </c>
      <c r="E12" s="9">
        <v>382000</v>
      </c>
      <c r="F12" s="9">
        <f t="shared" si="0"/>
        <v>17618000</v>
      </c>
    </row>
    <row r="13" spans="1:6" x14ac:dyDescent="0.25">
      <c r="A13" s="3">
        <v>9133</v>
      </c>
      <c r="B13" s="3" t="s">
        <v>157</v>
      </c>
      <c r="C13" t="s">
        <v>15</v>
      </c>
      <c r="D13" s="9">
        <v>10738000</v>
      </c>
      <c r="E13" s="9">
        <v>3967000</v>
      </c>
      <c r="F13" s="9">
        <f t="shared" si="0"/>
        <v>6771000</v>
      </c>
    </row>
    <row r="14" spans="1:6" x14ac:dyDescent="0.25">
      <c r="A14" s="3">
        <v>9498</v>
      </c>
      <c r="B14" s="3" t="s">
        <v>157</v>
      </c>
      <c r="C14" t="s">
        <v>16</v>
      </c>
      <c r="D14" s="9">
        <v>2600000</v>
      </c>
      <c r="E14" s="9">
        <v>150000</v>
      </c>
      <c r="F14" s="9">
        <f t="shared" si="0"/>
        <v>2450000</v>
      </c>
    </row>
    <row r="15" spans="1:6" x14ac:dyDescent="0.25">
      <c r="A15" s="3">
        <v>9863</v>
      </c>
      <c r="B15" s="3" t="s">
        <v>157</v>
      </c>
      <c r="C15" t="s">
        <v>17</v>
      </c>
      <c r="D15" s="9">
        <v>3600000</v>
      </c>
      <c r="E15" s="9">
        <v>2000000</v>
      </c>
      <c r="F15" s="9">
        <f t="shared" si="0"/>
        <v>1600000</v>
      </c>
    </row>
    <row r="16" spans="1:6" x14ac:dyDescent="0.25">
      <c r="A16" s="3">
        <v>10228</v>
      </c>
      <c r="B16" s="3" t="s">
        <v>157</v>
      </c>
      <c r="C16" t="s">
        <v>18</v>
      </c>
      <c r="D16" s="9">
        <v>5900000</v>
      </c>
      <c r="E16" s="9">
        <v>388000</v>
      </c>
      <c r="F16" s="9">
        <f t="shared" si="0"/>
        <v>5512000</v>
      </c>
    </row>
    <row r="17" spans="1:6" x14ac:dyDescent="0.25">
      <c r="A17" s="3">
        <v>10594</v>
      </c>
      <c r="B17" s="3" t="s">
        <v>157</v>
      </c>
      <c r="C17" t="s">
        <v>19</v>
      </c>
      <c r="D17" s="9">
        <v>4400000</v>
      </c>
      <c r="E17" s="9">
        <v>379000</v>
      </c>
      <c r="F17" s="9">
        <f t="shared" si="0"/>
        <v>4021000</v>
      </c>
    </row>
    <row r="18" spans="1:6" x14ac:dyDescent="0.25">
      <c r="A18" s="3">
        <v>10594</v>
      </c>
      <c r="B18" s="3" t="s">
        <v>157</v>
      </c>
      <c r="C18" t="s">
        <v>20</v>
      </c>
      <c r="D18" s="9">
        <v>3500000</v>
      </c>
      <c r="E18" s="9">
        <v>600000</v>
      </c>
      <c r="F18" s="9">
        <f t="shared" si="0"/>
        <v>2900000</v>
      </c>
    </row>
    <row r="19" spans="1:6" x14ac:dyDescent="0.25">
      <c r="A19" s="3">
        <v>10959</v>
      </c>
      <c r="B19" s="3" t="s">
        <v>158</v>
      </c>
      <c r="C19" t="s">
        <v>21</v>
      </c>
      <c r="D19" s="9">
        <v>3000000</v>
      </c>
      <c r="E19" s="9">
        <v>1250000</v>
      </c>
      <c r="F19" s="9">
        <f t="shared" si="0"/>
        <v>1750000</v>
      </c>
    </row>
    <row r="20" spans="1:6" x14ac:dyDescent="0.25">
      <c r="A20" s="3">
        <v>11324</v>
      </c>
      <c r="B20" s="3" t="s">
        <v>158</v>
      </c>
      <c r="C20" t="s">
        <v>22</v>
      </c>
      <c r="D20" s="9">
        <v>12000000</v>
      </c>
      <c r="E20" s="9">
        <v>250000</v>
      </c>
      <c r="F20" s="9">
        <f t="shared" si="0"/>
        <v>11750000</v>
      </c>
    </row>
    <row r="21" spans="1:6" x14ac:dyDescent="0.25">
      <c r="A21" s="3">
        <v>11324</v>
      </c>
      <c r="B21" s="3" t="s">
        <v>158</v>
      </c>
      <c r="C21" t="s">
        <v>23</v>
      </c>
      <c r="D21" s="9">
        <v>5000000</v>
      </c>
      <c r="E21" s="9">
        <v>1607351</v>
      </c>
      <c r="F21" s="9">
        <f t="shared" si="0"/>
        <v>3392649</v>
      </c>
    </row>
    <row r="22" spans="1:6" x14ac:dyDescent="0.25">
      <c r="A22" s="3">
        <v>11689</v>
      </c>
      <c r="B22" s="3" t="s">
        <v>158</v>
      </c>
      <c r="C22" t="s">
        <v>24</v>
      </c>
      <c r="D22" s="9">
        <v>2738993</v>
      </c>
      <c r="E22" s="9">
        <v>694065</v>
      </c>
      <c r="F22" s="9">
        <f t="shared" si="0"/>
        <v>2044928</v>
      </c>
    </row>
    <row r="23" spans="1:6" x14ac:dyDescent="0.25">
      <c r="A23" s="3">
        <v>12055</v>
      </c>
      <c r="B23" s="3" t="s">
        <v>158</v>
      </c>
      <c r="C23" t="s">
        <v>25</v>
      </c>
      <c r="D23" s="9">
        <v>5347000</v>
      </c>
      <c r="E23" s="9">
        <v>672255</v>
      </c>
      <c r="F23" s="9">
        <f t="shared" si="0"/>
        <v>4674745</v>
      </c>
    </row>
    <row r="24" spans="1:6" x14ac:dyDescent="0.25">
      <c r="A24" s="3">
        <v>12055</v>
      </c>
      <c r="B24" s="3" t="s">
        <v>158</v>
      </c>
      <c r="C24" t="s">
        <v>26</v>
      </c>
      <c r="D24" s="9">
        <v>3250000</v>
      </c>
      <c r="E24" s="9">
        <v>200000</v>
      </c>
      <c r="F24" s="9">
        <f t="shared" si="0"/>
        <v>3050000</v>
      </c>
    </row>
    <row r="25" spans="1:6" x14ac:dyDescent="0.25">
      <c r="A25" s="3">
        <v>12055</v>
      </c>
      <c r="B25" s="3" t="s">
        <v>158</v>
      </c>
      <c r="C25" t="s">
        <v>27</v>
      </c>
      <c r="D25" s="9">
        <v>3000000</v>
      </c>
      <c r="E25" s="9">
        <v>1116000</v>
      </c>
      <c r="F25" s="9">
        <f t="shared" si="0"/>
        <v>1884000</v>
      </c>
    </row>
    <row r="26" spans="1:6" x14ac:dyDescent="0.25">
      <c r="A26" s="3">
        <v>12055</v>
      </c>
      <c r="B26" s="3" t="s">
        <v>158</v>
      </c>
      <c r="C26" t="s">
        <v>28</v>
      </c>
      <c r="D26" s="9">
        <v>3000000</v>
      </c>
      <c r="E26" s="9">
        <v>274076</v>
      </c>
      <c r="F26" s="9">
        <f t="shared" si="0"/>
        <v>2725924</v>
      </c>
    </row>
    <row r="27" spans="1:6" x14ac:dyDescent="0.25">
      <c r="A27" s="3">
        <v>12420</v>
      </c>
      <c r="B27" s="3" t="s">
        <v>158</v>
      </c>
      <c r="C27" t="s">
        <v>29</v>
      </c>
      <c r="D27" s="9">
        <v>2608000</v>
      </c>
      <c r="E27" s="9">
        <v>1605000</v>
      </c>
      <c r="F27" s="9">
        <f t="shared" si="0"/>
        <v>1003000</v>
      </c>
    </row>
    <row r="28" spans="1:6" x14ac:dyDescent="0.25">
      <c r="A28" s="3">
        <v>12420</v>
      </c>
      <c r="B28" s="3" t="s">
        <v>158</v>
      </c>
      <c r="C28" t="s">
        <v>30</v>
      </c>
      <c r="D28" s="9">
        <v>2500000</v>
      </c>
      <c r="E28" s="9">
        <v>325000</v>
      </c>
      <c r="F28" s="9">
        <f t="shared" si="0"/>
        <v>2175000</v>
      </c>
    </row>
    <row r="29" spans="1:6" x14ac:dyDescent="0.25">
      <c r="A29" s="3">
        <v>12785</v>
      </c>
      <c r="B29" s="3" t="s">
        <v>158</v>
      </c>
      <c r="C29" t="s">
        <v>31</v>
      </c>
      <c r="D29" s="9">
        <v>4460000</v>
      </c>
      <c r="E29" s="9">
        <v>1905000</v>
      </c>
      <c r="F29" s="9">
        <f t="shared" si="0"/>
        <v>2555000</v>
      </c>
    </row>
    <row r="30" spans="1:6" x14ac:dyDescent="0.25">
      <c r="A30" s="3">
        <v>13150</v>
      </c>
      <c r="B30" s="3" t="s">
        <v>158</v>
      </c>
      <c r="C30" t="s">
        <v>32</v>
      </c>
      <c r="D30" s="9">
        <v>6044000</v>
      </c>
      <c r="E30" s="9">
        <v>1300000</v>
      </c>
      <c r="F30" s="9">
        <f t="shared" si="0"/>
        <v>4744000</v>
      </c>
    </row>
    <row r="31" spans="1:6" x14ac:dyDescent="0.25">
      <c r="A31" s="3">
        <v>13516</v>
      </c>
      <c r="B31" s="3" t="s">
        <v>158</v>
      </c>
      <c r="C31" t="s">
        <v>33</v>
      </c>
      <c r="D31" s="9">
        <v>418000000</v>
      </c>
      <c r="E31" s="9">
        <v>1488423</v>
      </c>
      <c r="F31" s="9">
        <f t="shared" si="0"/>
        <v>416511577</v>
      </c>
    </row>
    <row r="32" spans="1:6" x14ac:dyDescent="0.25">
      <c r="A32" s="3">
        <v>13881</v>
      </c>
      <c r="B32" s="3" t="s">
        <v>158</v>
      </c>
      <c r="C32" t="s">
        <v>34</v>
      </c>
      <c r="D32" s="9">
        <v>5000000</v>
      </c>
      <c r="E32" s="9">
        <v>1200000</v>
      </c>
      <c r="F32" s="9">
        <f t="shared" si="0"/>
        <v>3800000</v>
      </c>
    </row>
    <row r="33" spans="1:6" x14ac:dyDescent="0.25">
      <c r="A33" s="3">
        <v>14246</v>
      </c>
      <c r="B33" s="3" t="s">
        <v>158</v>
      </c>
      <c r="C33" t="s">
        <v>35</v>
      </c>
      <c r="D33" s="9">
        <v>390525192</v>
      </c>
      <c r="E33" s="9">
        <v>3900000</v>
      </c>
      <c r="F33" s="9">
        <f t="shared" si="0"/>
        <v>386625192</v>
      </c>
    </row>
    <row r="34" spans="1:6" x14ac:dyDescent="0.25">
      <c r="A34" s="3">
        <v>14611</v>
      </c>
      <c r="B34" s="3" t="s">
        <v>159</v>
      </c>
      <c r="C34" t="s">
        <v>36</v>
      </c>
      <c r="D34" s="9">
        <v>87000862</v>
      </c>
      <c r="E34" s="9">
        <v>2600000</v>
      </c>
      <c r="F34" s="9">
        <f t="shared" ref="F34:F65" si="1">D34-E34</f>
        <v>84400862</v>
      </c>
    </row>
    <row r="35" spans="1:6" x14ac:dyDescent="0.25">
      <c r="A35" s="3">
        <v>14611</v>
      </c>
      <c r="B35" s="3" t="s">
        <v>159</v>
      </c>
      <c r="C35" t="s">
        <v>37</v>
      </c>
      <c r="D35" s="9">
        <v>4600000</v>
      </c>
      <c r="E35" s="9">
        <v>2100000</v>
      </c>
      <c r="F35" s="9">
        <f t="shared" si="1"/>
        <v>2500000</v>
      </c>
    </row>
    <row r="36" spans="1:6" x14ac:dyDescent="0.25">
      <c r="A36" s="3">
        <v>14977</v>
      </c>
      <c r="B36" s="3" t="s">
        <v>159</v>
      </c>
      <c r="C36" t="s">
        <v>38</v>
      </c>
      <c r="D36" s="9">
        <v>7800000</v>
      </c>
      <c r="E36" s="9">
        <v>1600000</v>
      </c>
      <c r="F36" s="9">
        <f t="shared" si="1"/>
        <v>6200000</v>
      </c>
    </row>
    <row r="37" spans="1:6" x14ac:dyDescent="0.25">
      <c r="A37" s="3">
        <v>15342</v>
      </c>
      <c r="B37" s="3" t="s">
        <v>159</v>
      </c>
      <c r="C37" t="s">
        <v>39</v>
      </c>
      <c r="D37" s="9">
        <v>267997843</v>
      </c>
      <c r="E37" s="9">
        <v>1700000</v>
      </c>
      <c r="F37" s="9">
        <f t="shared" si="1"/>
        <v>266297843</v>
      </c>
    </row>
    <row r="38" spans="1:6" x14ac:dyDescent="0.25">
      <c r="A38" s="3">
        <v>15342</v>
      </c>
      <c r="B38" s="3" t="s">
        <v>159</v>
      </c>
      <c r="C38" t="s">
        <v>40</v>
      </c>
      <c r="D38" s="9">
        <v>8878000</v>
      </c>
      <c r="E38" s="9">
        <v>1344000</v>
      </c>
      <c r="F38" s="9">
        <f t="shared" si="1"/>
        <v>7534000</v>
      </c>
    </row>
    <row r="39" spans="1:6" x14ac:dyDescent="0.25">
      <c r="A39" s="3">
        <v>15707</v>
      </c>
      <c r="B39" s="3" t="s">
        <v>159</v>
      </c>
      <c r="C39" t="s">
        <v>41</v>
      </c>
      <c r="D39" s="9">
        <v>11000000</v>
      </c>
      <c r="E39" s="9">
        <v>2681298</v>
      </c>
      <c r="F39" s="9">
        <f t="shared" si="1"/>
        <v>8318702</v>
      </c>
    </row>
    <row r="40" spans="1:6" x14ac:dyDescent="0.25">
      <c r="A40" s="3">
        <v>15707</v>
      </c>
      <c r="B40" s="3" t="s">
        <v>159</v>
      </c>
      <c r="C40" t="s">
        <v>42</v>
      </c>
      <c r="D40" s="9">
        <v>9555586</v>
      </c>
      <c r="E40" s="9">
        <v>1400000</v>
      </c>
      <c r="F40" s="9">
        <f t="shared" si="1"/>
        <v>8155586</v>
      </c>
    </row>
    <row r="41" spans="1:6" x14ac:dyDescent="0.25">
      <c r="A41" s="3">
        <v>16072</v>
      </c>
      <c r="B41" s="3" t="s">
        <v>159</v>
      </c>
      <c r="C41" t="s">
        <v>43</v>
      </c>
      <c r="D41" s="9">
        <v>6500000</v>
      </c>
      <c r="E41" s="9">
        <v>1000000</v>
      </c>
      <c r="F41" s="9">
        <f t="shared" si="1"/>
        <v>5500000</v>
      </c>
    </row>
    <row r="42" spans="1:6" x14ac:dyDescent="0.25">
      <c r="A42" s="3">
        <v>16438</v>
      </c>
      <c r="B42" s="3" t="s">
        <v>159</v>
      </c>
      <c r="C42" t="s">
        <v>44</v>
      </c>
      <c r="D42" s="9">
        <v>80000000</v>
      </c>
      <c r="E42" s="9">
        <v>65000</v>
      </c>
      <c r="F42" s="9">
        <f t="shared" si="1"/>
        <v>79935000</v>
      </c>
    </row>
    <row r="43" spans="1:6" x14ac:dyDescent="0.25">
      <c r="A43" s="3">
        <v>16438</v>
      </c>
      <c r="B43" s="3" t="s">
        <v>159</v>
      </c>
      <c r="C43" t="s">
        <v>45</v>
      </c>
      <c r="D43" s="9">
        <v>11200000</v>
      </c>
      <c r="E43" s="9">
        <v>1600000</v>
      </c>
      <c r="F43" s="9">
        <f t="shared" si="1"/>
        <v>9600000</v>
      </c>
    </row>
    <row r="44" spans="1:6" x14ac:dyDescent="0.25">
      <c r="A44" s="3">
        <v>16803</v>
      </c>
      <c r="B44" s="3" t="s">
        <v>159</v>
      </c>
      <c r="C44" t="s">
        <v>46</v>
      </c>
      <c r="D44" s="9">
        <v>65000000</v>
      </c>
      <c r="E44" s="9">
        <v>2125000</v>
      </c>
      <c r="F44" s="9">
        <f t="shared" si="1"/>
        <v>62875000</v>
      </c>
    </row>
    <row r="45" spans="1:6" x14ac:dyDescent="0.25">
      <c r="A45" s="3">
        <v>16803</v>
      </c>
      <c r="B45" s="3" t="s">
        <v>159</v>
      </c>
      <c r="C45" t="s">
        <v>47</v>
      </c>
      <c r="D45" s="9">
        <v>14750000</v>
      </c>
      <c r="E45" s="9">
        <v>2100000</v>
      </c>
      <c r="F45" s="9">
        <f t="shared" si="1"/>
        <v>12650000</v>
      </c>
    </row>
    <row r="46" spans="1:6" x14ac:dyDescent="0.25">
      <c r="A46" s="3">
        <v>16803</v>
      </c>
      <c r="B46" s="3" t="s">
        <v>159</v>
      </c>
      <c r="C46" t="s">
        <v>48</v>
      </c>
      <c r="D46" s="9">
        <v>10000000</v>
      </c>
      <c r="E46" s="9">
        <v>5255000</v>
      </c>
      <c r="F46" s="9">
        <f t="shared" si="1"/>
        <v>4745000</v>
      </c>
    </row>
    <row r="47" spans="1:6" x14ac:dyDescent="0.25">
      <c r="A47" s="3">
        <v>17168</v>
      </c>
      <c r="B47" s="3" t="s">
        <v>159</v>
      </c>
      <c r="C47" t="s">
        <v>49</v>
      </c>
      <c r="D47" s="9">
        <v>8000000</v>
      </c>
      <c r="E47" s="9">
        <v>6375000</v>
      </c>
      <c r="F47" s="9">
        <f t="shared" si="1"/>
        <v>1625000</v>
      </c>
    </row>
    <row r="48" spans="1:6" x14ac:dyDescent="0.25">
      <c r="A48" s="3">
        <v>17168</v>
      </c>
      <c r="B48" s="3" t="s">
        <v>159</v>
      </c>
      <c r="C48" t="s">
        <v>50</v>
      </c>
      <c r="D48" s="9">
        <v>7500000</v>
      </c>
      <c r="E48" s="9">
        <v>4200000</v>
      </c>
      <c r="F48" s="9">
        <f t="shared" si="1"/>
        <v>3300000</v>
      </c>
    </row>
    <row r="49" spans="1:6" x14ac:dyDescent="0.25">
      <c r="A49" s="3">
        <v>17533</v>
      </c>
      <c r="B49" s="3" t="s">
        <v>159</v>
      </c>
      <c r="C49" t="s">
        <v>51</v>
      </c>
      <c r="D49" s="9">
        <v>5918134</v>
      </c>
      <c r="E49" s="9">
        <v>2500000</v>
      </c>
      <c r="F49" s="9">
        <f t="shared" si="1"/>
        <v>3418134</v>
      </c>
    </row>
    <row r="50" spans="1:6" x14ac:dyDescent="0.25">
      <c r="A50" s="3">
        <v>17533</v>
      </c>
      <c r="B50" s="3" t="s">
        <v>159</v>
      </c>
      <c r="C50" t="s">
        <v>52</v>
      </c>
      <c r="D50" s="9">
        <v>5000000</v>
      </c>
      <c r="E50" s="9">
        <v>505581</v>
      </c>
      <c r="F50" s="9">
        <f t="shared" si="1"/>
        <v>4494419</v>
      </c>
    </row>
    <row r="51" spans="1:6" x14ac:dyDescent="0.25">
      <c r="A51" s="3">
        <v>17533</v>
      </c>
      <c r="B51" s="3" t="s">
        <v>159</v>
      </c>
      <c r="C51" t="s">
        <v>53</v>
      </c>
      <c r="D51" s="9">
        <v>4100000</v>
      </c>
      <c r="E51" s="9">
        <v>3800000</v>
      </c>
      <c r="F51" s="9">
        <f t="shared" si="1"/>
        <v>300000</v>
      </c>
    </row>
    <row r="52" spans="1:6" x14ac:dyDescent="0.25">
      <c r="A52" s="3">
        <v>17899</v>
      </c>
      <c r="B52" s="3" t="s">
        <v>159</v>
      </c>
      <c r="C52" t="s">
        <v>54</v>
      </c>
      <c r="D52" s="9">
        <v>14209250</v>
      </c>
      <c r="E52" s="9">
        <v>3097563</v>
      </c>
      <c r="F52" s="9">
        <f t="shared" si="1"/>
        <v>11111687</v>
      </c>
    </row>
    <row r="53" spans="1:6" x14ac:dyDescent="0.25">
      <c r="A53" s="3">
        <v>18264</v>
      </c>
      <c r="B53" s="3" t="s">
        <v>160</v>
      </c>
      <c r="C53" t="s">
        <v>55</v>
      </c>
      <c r="D53" s="9">
        <v>263591415</v>
      </c>
      <c r="E53" s="9">
        <v>2200000</v>
      </c>
      <c r="F53" s="9">
        <f t="shared" si="1"/>
        <v>261391415</v>
      </c>
    </row>
    <row r="54" spans="1:6" x14ac:dyDescent="0.25">
      <c r="A54" s="3">
        <v>18264</v>
      </c>
      <c r="B54" s="3" t="s">
        <v>160</v>
      </c>
      <c r="C54" t="s">
        <v>56</v>
      </c>
      <c r="D54" s="9">
        <v>10050000</v>
      </c>
      <c r="E54" s="9">
        <v>2258000</v>
      </c>
      <c r="F54" s="9">
        <f t="shared" si="1"/>
        <v>7792000</v>
      </c>
    </row>
    <row r="55" spans="1:6" x14ac:dyDescent="0.25">
      <c r="A55" s="3">
        <v>18629</v>
      </c>
      <c r="B55" s="3" t="s">
        <v>160</v>
      </c>
      <c r="C55" t="s">
        <v>57</v>
      </c>
      <c r="D55" s="9">
        <v>21037000</v>
      </c>
      <c r="E55" s="9">
        <v>7623000</v>
      </c>
      <c r="F55" s="9">
        <f t="shared" si="1"/>
        <v>13414000</v>
      </c>
    </row>
    <row r="56" spans="1:6" x14ac:dyDescent="0.25">
      <c r="A56" s="3">
        <v>18994</v>
      </c>
      <c r="B56" s="3" t="s">
        <v>160</v>
      </c>
      <c r="C56" t="s">
        <v>58</v>
      </c>
      <c r="D56" s="9">
        <v>50000000</v>
      </c>
      <c r="E56" s="9">
        <v>1000000</v>
      </c>
      <c r="F56" s="9">
        <f t="shared" si="1"/>
        <v>49000000</v>
      </c>
    </row>
    <row r="57" spans="1:6" x14ac:dyDescent="0.25">
      <c r="A57" s="3">
        <v>18994</v>
      </c>
      <c r="B57" s="3" t="s">
        <v>160</v>
      </c>
      <c r="C57" t="s">
        <v>59</v>
      </c>
      <c r="D57" s="9">
        <v>18350000</v>
      </c>
      <c r="E57" s="9">
        <v>3873946</v>
      </c>
      <c r="F57" s="9">
        <f t="shared" si="1"/>
        <v>14476054</v>
      </c>
    </row>
    <row r="58" spans="1:6" x14ac:dyDescent="0.25">
      <c r="A58" s="3">
        <v>19360</v>
      </c>
      <c r="B58" s="3" t="s">
        <v>160</v>
      </c>
      <c r="C58" t="s">
        <v>60</v>
      </c>
      <c r="D58" s="9">
        <v>145000000</v>
      </c>
      <c r="E58" s="9">
        <v>3000000</v>
      </c>
      <c r="F58" s="9">
        <f t="shared" si="1"/>
        <v>142000000</v>
      </c>
    </row>
    <row r="59" spans="1:6" x14ac:dyDescent="0.25">
      <c r="A59" s="3">
        <v>19360</v>
      </c>
      <c r="B59" s="3" t="s">
        <v>160</v>
      </c>
      <c r="C59" t="s">
        <v>61</v>
      </c>
      <c r="D59" s="9">
        <v>25000000</v>
      </c>
      <c r="E59" s="9">
        <v>4100000</v>
      </c>
      <c r="F59" s="9">
        <f t="shared" si="1"/>
        <v>20900000</v>
      </c>
    </row>
    <row r="60" spans="1:6" x14ac:dyDescent="0.25">
      <c r="A60" s="3">
        <v>19725</v>
      </c>
      <c r="B60" s="3" t="s">
        <v>160</v>
      </c>
      <c r="C60" t="s">
        <v>62</v>
      </c>
      <c r="D60" s="9">
        <v>24500000</v>
      </c>
      <c r="E60" s="9">
        <v>1000000</v>
      </c>
      <c r="F60" s="9">
        <f t="shared" si="1"/>
        <v>23500000</v>
      </c>
    </row>
    <row r="61" spans="1:6" x14ac:dyDescent="0.25">
      <c r="A61" s="3">
        <v>19725</v>
      </c>
      <c r="B61" s="3" t="s">
        <v>160</v>
      </c>
      <c r="C61" t="s">
        <v>63</v>
      </c>
      <c r="D61" s="9">
        <v>26000050</v>
      </c>
      <c r="E61" s="9">
        <v>3800000</v>
      </c>
      <c r="F61" s="9">
        <f t="shared" si="1"/>
        <v>22200050</v>
      </c>
    </row>
    <row r="62" spans="1:6" x14ac:dyDescent="0.25">
      <c r="A62" s="3">
        <v>19725</v>
      </c>
      <c r="B62" s="3" t="s">
        <v>160</v>
      </c>
      <c r="C62" t="s">
        <v>64</v>
      </c>
      <c r="D62" s="9">
        <v>25000134</v>
      </c>
      <c r="E62" s="9">
        <v>4500000</v>
      </c>
      <c r="F62" s="9">
        <f t="shared" si="1"/>
        <v>20500134</v>
      </c>
    </row>
    <row r="63" spans="1:6" x14ac:dyDescent="0.25">
      <c r="A63" s="3">
        <v>20090</v>
      </c>
      <c r="B63" s="3" t="s">
        <v>160</v>
      </c>
      <c r="C63" t="s">
        <v>65</v>
      </c>
      <c r="D63" s="9">
        <v>187000000</v>
      </c>
      <c r="E63" s="9">
        <v>4000000</v>
      </c>
      <c r="F63" s="9">
        <f t="shared" si="1"/>
        <v>183000000</v>
      </c>
    </row>
    <row r="64" spans="1:6" x14ac:dyDescent="0.25">
      <c r="A64" s="3">
        <v>20090</v>
      </c>
      <c r="B64" s="3" t="s">
        <v>160</v>
      </c>
      <c r="C64" t="s">
        <v>66</v>
      </c>
      <c r="D64" s="9">
        <v>21000000</v>
      </c>
      <c r="E64" s="9">
        <v>2000000</v>
      </c>
      <c r="F64" s="9">
        <f t="shared" si="1"/>
        <v>19000000</v>
      </c>
    </row>
    <row r="65" spans="1:6" x14ac:dyDescent="0.25">
      <c r="A65" s="3">
        <v>20090</v>
      </c>
      <c r="B65" s="3" t="s">
        <v>160</v>
      </c>
      <c r="C65" t="s">
        <v>67</v>
      </c>
      <c r="D65" s="9">
        <v>9900000</v>
      </c>
      <c r="E65" s="9">
        <v>2400000</v>
      </c>
      <c r="F65" s="9">
        <f t="shared" si="1"/>
        <v>7500000</v>
      </c>
    </row>
    <row r="66" spans="1:6" x14ac:dyDescent="0.25">
      <c r="A66" s="3">
        <v>20455</v>
      </c>
      <c r="B66" s="3" t="s">
        <v>160</v>
      </c>
      <c r="C66" t="s">
        <v>68</v>
      </c>
      <c r="D66" s="9">
        <v>90066230</v>
      </c>
      <c r="E66" s="9">
        <v>13270000</v>
      </c>
      <c r="F66" s="9">
        <f t="shared" ref="F66:F97" si="2">D66-E66</f>
        <v>76796230</v>
      </c>
    </row>
    <row r="67" spans="1:6" x14ac:dyDescent="0.25">
      <c r="A67" s="3">
        <v>20821</v>
      </c>
      <c r="B67" s="3" t="s">
        <v>160</v>
      </c>
      <c r="C67" t="s">
        <v>69</v>
      </c>
      <c r="D67" s="9">
        <v>30600000</v>
      </c>
      <c r="E67" s="9">
        <v>2840000</v>
      </c>
      <c r="F67" s="9">
        <f t="shared" si="2"/>
        <v>27760000</v>
      </c>
    </row>
    <row r="68" spans="1:6" x14ac:dyDescent="0.25">
      <c r="A68" s="3">
        <v>21186</v>
      </c>
      <c r="B68" s="3" t="s">
        <v>160</v>
      </c>
      <c r="C68" t="s">
        <v>70</v>
      </c>
      <c r="D68" s="9">
        <v>30000000</v>
      </c>
      <c r="E68" s="9">
        <v>5610000</v>
      </c>
      <c r="F68" s="9">
        <f t="shared" si="2"/>
        <v>24390000</v>
      </c>
    </row>
    <row r="69" spans="1:6" x14ac:dyDescent="0.25">
      <c r="A69" s="3">
        <v>21551</v>
      </c>
      <c r="B69" s="3" t="s">
        <v>160</v>
      </c>
      <c r="C69" t="s">
        <v>15</v>
      </c>
      <c r="D69" s="9">
        <v>90000000</v>
      </c>
      <c r="E69" s="9">
        <v>15900000</v>
      </c>
      <c r="F69" s="9">
        <f t="shared" si="2"/>
        <v>74100000</v>
      </c>
    </row>
    <row r="70" spans="1:6" x14ac:dyDescent="0.25">
      <c r="A70" s="3">
        <v>21916</v>
      </c>
      <c r="B70" s="3" t="s">
        <v>161</v>
      </c>
      <c r="C70" t="s">
        <v>71</v>
      </c>
      <c r="D70" s="9">
        <v>30000000</v>
      </c>
      <c r="E70" s="9">
        <v>4000000</v>
      </c>
      <c r="F70" s="9">
        <f t="shared" si="2"/>
        <v>26000000</v>
      </c>
    </row>
    <row r="71" spans="1:6" x14ac:dyDescent="0.25">
      <c r="A71" s="3">
        <v>21916</v>
      </c>
      <c r="B71" s="3" t="s">
        <v>161</v>
      </c>
      <c r="C71" t="s">
        <v>72</v>
      </c>
      <c r="D71" s="9">
        <v>60000000</v>
      </c>
      <c r="E71" s="9">
        <v>10284014</v>
      </c>
      <c r="F71" s="9">
        <f t="shared" si="2"/>
        <v>49715986</v>
      </c>
    </row>
    <row r="72" spans="1:6" x14ac:dyDescent="0.25">
      <c r="A72" s="3">
        <v>21916</v>
      </c>
      <c r="B72" s="3" t="s">
        <v>161</v>
      </c>
      <c r="C72" t="s">
        <v>73</v>
      </c>
      <c r="D72" s="9">
        <v>50000000</v>
      </c>
      <c r="E72" s="9">
        <v>800000</v>
      </c>
      <c r="F72" s="9">
        <f t="shared" si="2"/>
        <v>49200000</v>
      </c>
    </row>
    <row r="73" spans="1:6" x14ac:dyDescent="0.25">
      <c r="A73" s="3">
        <v>22282</v>
      </c>
      <c r="B73" s="3" t="s">
        <v>161</v>
      </c>
      <c r="C73" t="s">
        <v>74</v>
      </c>
      <c r="D73" s="9">
        <v>303000000</v>
      </c>
      <c r="E73" s="9">
        <v>3600000</v>
      </c>
      <c r="F73" s="9">
        <f t="shared" si="2"/>
        <v>299400000</v>
      </c>
    </row>
    <row r="74" spans="1:6" x14ac:dyDescent="0.25">
      <c r="A74" s="3">
        <v>22282</v>
      </c>
      <c r="B74" s="3" t="s">
        <v>161</v>
      </c>
      <c r="C74" t="s">
        <v>75</v>
      </c>
      <c r="D74" s="9">
        <v>105000000</v>
      </c>
      <c r="E74" s="9">
        <v>7000000</v>
      </c>
      <c r="F74" s="9">
        <f t="shared" si="2"/>
        <v>98000000</v>
      </c>
    </row>
    <row r="75" spans="1:6" x14ac:dyDescent="0.25">
      <c r="A75" s="3">
        <v>22647</v>
      </c>
      <c r="B75" s="3" t="s">
        <v>161</v>
      </c>
      <c r="C75" t="s">
        <v>76</v>
      </c>
      <c r="D75" s="9">
        <v>77324852</v>
      </c>
      <c r="E75" s="9">
        <v>13800000</v>
      </c>
      <c r="F75" s="9">
        <f t="shared" si="2"/>
        <v>63524852</v>
      </c>
    </row>
    <row r="76" spans="1:6" x14ac:dyDescent="0.25">
      <c r="A76" s="3">
        <v>22647</v>
      </c>
      <c r="B76" s="3" t="s">
        <v>161</v>
      </c>
      <c r="C76" t="s">
        <v>77</v>
      </c>
      <c r="D76" s="9">
        <v>35000000</v>
      </c>
      <c r="E76" s="9">
        <v>14483000</v>
      </c>
      <c r="F76" s="9">
        <f t="shared" si="2"/>
        <v>20517000</v>
      </c>
    </row>
    <row r="77" spans="1:6" x14ac:dyDescent="0.25">
      <c r="A77" s="3">
        <v>22647</v>
      </c>
      <c r="B77" s="3" t="s">
        <v>161</v>
      </c>
      <c r="C77" t="s">
        <v>78</v>
      </c>
      <c r="D77" s="9">
        <v>33200000</v>
      </c>
      <c r="E77" s="9">
        <v>8600000</v>
      </c>
      <c r="F77" s="9">
        <f t="shared" si="2"/>
        <v>24600000</v>
      </c>
    </row>
    <row r="78" spans="1:6" x14ac:dyDescent="0.25">
      <c r="A78" s="3">
        <v>23012</v>
      </c>
      <c r="B78" s="3" t="s">
        <v>161</v>
      </c>
      <c r="C78" t="s">
        <v>6</v>
      </c>
      <c r="D78" s="9">
        <v>40300000</v>
      </c>
      <c r="E78" s="9">
        <v>31115000</v>
      </c>
      <c r="F78" s="9">
        <f t="shared" si="2"/>
        <v>9185000</v>
      </c>
    </row>
    <row r="79" spans="1:6" x14ac:dyDescent="0.25">
      <c r="A79" s="3">
        <v>23012</v>
      </c>
      <c r="B79" s="3" t="s">
        <v>161</v>
      </c>
      <c r="C79" t="s">
        <v>79</v>
      </c>
      <c r="D79" s="9">
        <v>78900000</v>
      </c>
      <c r="E79" s="9">
        <v>2000000</v>
      </c>
      <c r="F79" s="9">
        <f t="shared" si="2"/>
        <v>76900000</v>
      </c>
    </row>
    <row r="80" spans="1:6" x14ac:dyDescent="0.25">
      <c r="A80" s="3">
        <v>23377</v>
      </c>
      <c r="B80" s="3" t="s">
        <v>161</v>
      </c>
      <c r="C80" t="s">
        <v>80</v>
      </c>
      <c r="D80" s="9">
        <v>55000000</v>
      </c>
      <c r="E80" s="9">
        <v>17000000</v>
      </c>
      <c r="F80" s="9">
        <f t="shared" si="2"/>
        <v>38000000</v>
      </c>
    </row>
    <row r="81" spans="1:6" x14ac:dyDescent="0.25">
      <c r="A81" s="3">
        <v>23377</v>
      </c>
      <c r="B81" s="3" t="s">
        <v>161</v>
      </c>
      <c r="C81" t="s">
        <v>81</v>
      </c>
      <c r="D81" s="9">
        <v>124900000</v>
      </c>
      <c r="E81" s="9">
        <v>3000000</v>
      </c>
      <c r="F81" s="9">
        <f t="shared" si="2"/>
        <v>121900000</v>
      </c>
    </row>
    <row r="82" spans="1:6" x14ac:dyDescent="0.25">
      <c r="A82" s="3">
        <v>23377</v>
      </c>
      <c r="B82" s="3" t="s">
        <v>161</v>
      </c>
      <c r="C82" t="s">
        <v>82</v>
      </c>
      <c r="D82" s="9">
        <v>44000000</v>
      </c>
      <c r="E82" s="9">
        <v>5200000</v>
      </c>
      <c r="F82" s="9">
        <f t="shared" si="2"/>
        <v>38800000</v>
      </c>
    </row>
    <row r="83" spans="1:6" x14ac:dyDescent="0.25">
      <c r="A83" s="3">
        <v>23743</v>
      </c>
      <c r="B83" s="3" t="s">
        <v>161</v>
      </c>
      <c r="C83" t="s">
        <v>83</v>
      </c>
      <c r="D83" s="9">
        <v>286214076</v>
      </c>
      <c r="E83" s="9">
        <v>8000000</v>
      </c>
      <c r="F83" s="9">
        <f t="shared" si="2"/>
        <v>278214076</v>
      </c>
    </row>
    <row r="84" spans="1:6" x14ac:dyDescent="0.25">
      <c r="A84" s="3">
        <v>24108</v>
      </c>
      <c r="B84" s="3" t="s">
        <v>161</v>
      </c>
      <c r="C84" t="s">
        <v>84</v>
      </c>
      <c r="D84" s="9">
        <v>25325000</v>
      </c>
      <c r="E84" s="9">
        <v>18000000</v>
      </c>
      <c r="F84" s="9">
        <f t="shared" si="2"/>
        <v>7325000</v>
      </c>
    </row>
    <row r="85" spans="1:6" x14ac:dyDescent="0.25">
      <c r="A85" s="3">
        <v>24108</v>
      </c>
      <c r="B85" s="3" t="s">
        <v>161</v>
      </c>
      <c r="C85" t="s">
        <v>85</v>
      </c>
      <c r="D85" s="9">
        <v>34562222</v>
      </c>
      <c r="E85" s="9">
        <v>15000000</v>
      </c>
      <c r="F85" s="9">
        <f t="shared" si="2"/>
        <v>19562222</v>
      </c>
    </row>
    <row r="86" spans="1:6" x14ac:dyDescent="0.25">
      <c r="A86" s="3">
        <v>24108</v>
      </c>
      <c r="B86" s="3" t="s">
        <v>161</v>
      </c>
      <c r="C86" t="s">
        <v>86</v>
      </c>
      <c r="D86" s="9">
        <v>33736689</v>
      </c>
      <c r="E86" s="9">
        <v>7613000</v>
      </c>
      <c r="F86" s="9">
        <f t="shared" si="2"/>
        <v>26123689</v>
      </c>
    </row>
    <row r="87" spans="1:6" x14ac:dyDescent="0.25">
      <c r="A87" s="3">
        <v>24473</v>
      </c>
      <c r="B87" s="3" t="s">
        <v>161</v>
      </c>
      <c r="C87" t="s">
        <v>87</v>
      </c>
      <c r="D87" s="9">
        <v>378000000</v>
      </c>
      <c r="E87" s="9">
        <v>3900000</v>
      </c>
      <c r="F87" s="9">
        <f t="shared" si="2"/>
        <v>374100000</v>
      </c>
    </row>
    <row r="88" spans="1:6" x14ac:dyDescent="0.25">
      <c r="A88" s="3">
        <v>24473</v>
      </c>
      <c r="B88" s="3" t="s">
        <v>161</v>
      </c>
      <c r="C88" t="s">
        <v>88</v>
      </c>
      <c r="D88" s="9">
        <v>85000000</v>
      </c>
      <c r="E88" s="9">
        <v>3100000</v>
      </c>
      <c r="F88" s="9">
        <f t="shared" si="2"/>
        <v>81900000</v>
      </c>
    </row>
    <row r="89" spans="1:6" x14ac:dyDescent="0.25">
      <c r="A89" s="3">
        <v>24838</v>
      </c>
      <c r="B89" s="3" t="s">
        <v>161</v>
      </c>
      <c r="C89" t="s">
        <v>89</v>
      </c>
      <c r="D89" s="9">
        <v>141000000</v>
      </c>
      <c r="E89" s="9">
        <v>10300000</v>
      </c>
      <c r="F89" s="9">
        <f t="shared" si="2"/>
        <v>130700000</v>
      </c>
    </row>
    <row r="90" spans="1:6" x14ac:dyDescent="0.25">
      <c r="A90" s="3">
        <v>24838</v>
      </c>
      <c r="B90" s="3" t="s">
        <v>161</v>
      </c>
      <c r="C90" t="s">
        <v>90</v>
      </c>
      <c r="D90" s="9">
        <v>80000000</v>
      </c>
      <c r="E90" s="9">
        <v>8800000</v>
      </c>
      <c r="F90" s="9">
        <f t="shared" si="2"/>
        <v>71200000</v>
      </c>
    </row>
    <row r="91" spans="1:6" x14ac:dyDescent="0.25">
      <c r="A91" s="3">
        <v>25204</v>
      </c>
      <c r="B91" s="3" t="s">
        <v>161</v>
      </c>
      <c r="C91" t="s">
        <v>91</v>
      </c>
      <c r="D91" s="9">
        <v>152308525</v>
      </c>
      <c r="E91" s="9">
        <v>6600000</v>
      </c>
      <c r="F91" s="9">
        <f t="shared" si="2"/>
        <v>145708525</v>
      </c>
    </row>
    <row r="92" spans="1:6" x14ac:dyDescent="0.25">
      <c r="A92" s="3">
        <v>25569</v>
      </c>
      <c r="B92" s="3" t="s">
        <v>162</v>
      </c>
      <c r="C92" t="s">
        <v>92</v>
      </c>
      <c r="D92" s="9">
        <v>173400000</v>
      </c>
      <c r="E92" s="9">
        <v>2260000</v>
      </c>
      <c r="F92" s="9">
        <f t="shared" si="2"/>
        <v>171140000</v>
      </c>
    </row>
    <row r="93" spans="1:6" x14ac:dyDescent="0.25">
      <c r="A93" s="3">
        <v>25934</v>
      </c>
      <c r="B93" s="3" t="s">
        <v>162</v>
      </c>
      <c r="C93" t="s">
        <v>93</v>
      </c>
      <c r="D93" s="9">
        <v>75000000</v>
      </c>
      <c r="E93" s="9">
        <v>3300000</v>
      </c>
      <c r="F93" s="9">
        <f t="shared" si="2"/>
        <v>71700000</v>
      </c>
    </row>
    <row r="94" spans="1:6" x14ac:dyDescent="0.25">
      <c r="A94" s="3">
        <v>25934</v>
      </c>
      <c r="B94" s="3" t="s">
        <v>162</v>
      </c>
      <c r="C94" t="s">
        <v>94</v>
      </c>
      <c r="D94" s="9">
        <v>49400000</v>
      </c>
      <c r="E94" s="9">
        <v>9000000</v>
      </c>
      <c r="F94" s="9">
        <f t="shared" si="2"/>
        <v>40400000</v>
      </c>
    </row>
    <row r="95" spans="1:6" x14ac:dyDescent="0.25">
      <c r="A95" s="3">
        <v>25934</v>
      </c>
      <c r="B95" s="3" t="s">
        <v>162</v>
      </c>
      <c r="C95" t="s">
        <v>95</v>
      </c>
      <c r="D95" s="9">
        <v>116000000</v>
      </c>
      <c r="E95" s="9">
        <v>7200000</v>
      </c>
      <c r="F95" s="9">
        <f t="shared" si="2"/>
        <v>108800000</v>
      </c>
    </row>
    <row r="96" spans="1:6" x14ac:dyDescent="0.25">
      <c r="A96" s="3">
        <v>26299</v>
      </c>
      <c r="B96" s="3" t="s">
        <v>162</v>
      </c>
      <c r="C96" t="s">
        <v>96</v>
      </c>
      <c r="D96" s="9">
        <v>246120974</v>
      </c>
      <c r="E96" s="9">
        <v>6000000</v>
      </c>
      <c r="F96" s="9">
        <f t="shared" si="2"/>
        <v>240120974</v>
      </c>
    </row>
    <row r="97" spans="1:6" x14ac:dyDescent="0.25">
      <c r="A97" s="3">
        <v>26665</v>
      </c>
      <c r="B97" s="3" t="s">
        <v>162</v>
      </c>
      <c r="C97" t="s">
        <v>97</v>
      </c>
      <c r="D97" s="9">
        <v>413071948</v>
      </c>
      <c r="E97" s="9">
        <v>10000000</v>
      </c>
      <c r="F97" s="9">
        <f t="shared" si="2"/>
        <v>403071948</v>
      </c>
    </row>
    <row r="98" spans="1:6" x14ac:dyDescent="0.25">
      <c r="A98" s="3">
        <v>26665</v>
      </c>
      <c r="B98" s="3" t="s">
        <v>162</v>
      </c>
      <c r="C98" t="s">
        <v>98</v>
      </c>
      <c r="D98" s="9">
        <v>115000000</v>
      </c>
      <c r="E98" s="9">
        <v>5500000</v>
      </c>
      <c r="F98" s="9">
        <f t="shared" ref="F98:F129" si="3">D98-E98</f>
        <v>109500000</v>
      </c>
    </row>
    <row r="99" spans="1:6" x14ac:dyDescent="0.25">
      <c r="A99" s="3">
        <v>27030</v>
      </c>
      <c r="B99" s="3" t="s">
        <v>162</v>
      </c>
      <c r="C99" t="s">
        <v>99</v>
      </c>
      <c r="D99" s="9">
        <v>203336412</v>
      </c>
      <c r="E99" s="9">
        <v>14300000</v>
      </c>
      <c r="F99" s="9">
        <f t="shared" si="3"/>
        <v>189036412</v>
      </c>
    </row>
    <row r="100" spans="1:6" x14ac:dyDescent="0.25">
      <c r="A100" s="3">
        <v>27395</v>
      </c>
      <c r="B100" s="3" t="s">
        <v>162</v>
      </c>
      <c r="C100" t="s">
        <v>100</v>
      </c>
      <c r="D100" s="9">
        <v>476512065</v>
      </c>
      <c r="E100" s="9">
        <v>9000000</v>
      </c>
      <c r="F100" s="9">
        <f t="shared" si="3"/>
        <v>467512065</v>
      </c>
    </row>
    <row r="101" spans="1:6" x14ac:dyDescent="0.25">
      <c r="A101" s="3">
        <v>27760</v>
      </c>
      <c r="B101" s="3" t="s">
        <v>162</v>
      </c>
      <c r="C101" t="s">
        <v>101</v>
      </c>
      <c r="D101" s="9">
        <v>225000000</v>
      </c>
      <c r="E101" s="9">
        <v>1075000</v>
      </c>
      <c r="F101" s="9">
        <f t="shared" si="3"/>
        <v>223925000</v>
      </c>
    </row>
    <row r="102" spans="1:6" x14ac:dyDescent="0.25">
      <c r="A102" s="3">
        <v>28126</v>
      </c>
      <c r="B102" s="3" t="s">
        <v>162</v>
      </c>
      <c r="C102" t="s">
        <v>102</v>
      </c>
      <c r="D102" s="9">
        <v>775398007</v>
      </c>
      <c r="E102" s="9">
        <v>11293151</v>
      </c>
      <c r="F102" s="9">
        <f t="shared" si="3"/>
        <v>764104856</v>
      </c>
    </row>
    <row r="103" spans="1:6" x14ac:dyDescent="0.25">
      <c r="A103" s="3">
        <v>28491</v>
      </c>
      <c r="B103" s="3" t="s">
        <v>162</v>
      </c>
      <c r="C103" t="s">
        <v>103</v>
      </c>
      <c r="D103" s="9">
        <v>396271103</v>
      </c>
      <c r="E103" s="9">
        <v>6000000</v>
      </c>
      <c r="F103" s="9">
        <f t="shared" si="3"/>
        <v>390271103</v>
      </c>
    </row>
    <row r="104" spans="1:6" x14ac:dyDescent="0.25">
      <c r="A104" s="3">
        <v>28856</v>
      </c>
      <c r="B104" s="3" t="s">
        <v>162</v>
      </c>
      <c r="C104" t="s">
        <v>104</v>
      </c>
      <c r="D104" s="9">
        <v>210300000</v>
      </c>
      <c r="E104" s="9">
        <v>31000000</v>
      </c>
      <c r="F104" s="9">
        <f t="shared" si="3"/>
        <v>179300000</v>
      </c>
    </row>
    <row r="105" spans="1:6" x14ac:dyDescent="0.25">
      <c r="A105" s="3">
        <v>28856</v>
      </c>
      <c r="B105" s="3" t="s">
        <v>162</v>
      </c>
      <c r="C105" t="s">
        <v>105</v>
      </c>
      <c r="D105" s="9">
        <v>200182289</v>
      </c>
      <c r="E105" s="9">
        <v>7000000</v>
      </c>
      <c r="F105" s="9">
        <f t="shared" si="3"/>
        <v>193182289</v>
      </c>
    </row>
    <row r="106" spans="1:6" x14ac:dyDescent="0.25">
      <c r="A106" s="3">
        <v>29221</v>
      </c>
      <c r="B106" s="3" t="s">
        <v>163</v>
      </c>
      <c r="C106" t="s">
        <v>106</v>
      </c>
      <c r="D106" s="9">
        <v>547969004</v>
      </c>
      <c r="E106" s="9">
        <v>23000000</v>
      </c>
      <c r="F106" s="9">
        <f t="shared" si="3"/>
        <v>524969004</v>
      </c>
    </row>
    <row r="107" spans="1:6" x14ac:dyDescent="0.25">
      <c r="A107" s="3">
        <v>29587</v>
      </c>
      <c r="B107" s="3" t="s">
        <v>163</v>
      </c>
      <c r="C107" t="s">
        <v>107</v>
      </c>
      <c r="D107" s="9">
        <v>389925971</v>
      </c>
      <c r="E107" s="9">
        <v>18000000</v>
      </c>
      <c r="F107" s="9">
        <f t="shared" si="3"/>
        <v>371925971</v>
      </c>
    </row>
    <row r="108" spans="1:6" x14ac:dyDescent="0.25">
      <c r="A108" s="3">
        <v>29952</v>
      </c>
      <c r="B108" s="3" t="s">
        <v>163</v>
      </c>
      <c r="C108" t="s">
        <v>108</v>
      </c>
      <c r="D108" s="9">
        <v>797103542</v>
      </c>
      <c r="E108" s="9">
        <v>10500000</v>
      </c>
      <c r="F108" s="9">
        <f t="shared" si="3"/>
        <v>786603542</v>
      </c>
    </row>
    <row r="109" spans="1:6" x14ac:dyDescent="0.25">
      <c r="A109" s="3">
        <v>30317</v>
      </c>
      <c r="B109" s="3" t="s">
        <v>163</v>
      </c>
      <c r="C109" t="s">
        <v>109</v>
      </c>
      <c r="D109" s="9">
        <v>482366101</v>
      </c>
      <c r="E109" s="9">
        <v>32500000</v>
      </c>
      <c r="F109" s="9">
        <f t="shared" si="3"/>
        <v>449866101</v>
      </c>
    </row>
    <row r="110" spans="1:6" x14ac:dyDescent="0.25">
      <c r="A110" s="3">
        <v>30682</v>
      </c>
      <c r="B110" s="3" t="s">
        <v>163</v>
      </c>
      <c r="C110" t="s">
        <v>110</v>
      </c>
      <c r="D110" s="9">
        <v>333107271</v>
      </c>
      <c r="E110" s="9">
        <v>27000000</v>
      </c>
      <c r="F110" s="9">
        <f t="shared" si="3"/>
        <v>306107271</v>
      </c>
    </row>
    <row r="111" spans="1:6" x14ac:dyDescent="0.25">
      <c r="A111" s="3">
        <v>31048</v>
      </c>
      <c r="B111" s="3" t="s">
        <v>163</v>
      </c>
      <c r="C111" t="s">
        <v>111</v>
      </c>
      <c r="D111" s="9">
        <v>389053797</v>
      </c>
      <c r="E111" s="9">
        <v>19000000</v>
      </c>
      <c r="F111" s="9">
        <f t="shared" si="3"/>
        <v>370053797</v>
      </c>
    </row>
    <row r="112" spans="1:6" x14ac:dyDescent="0.25">
      <c r="A112" s="3">
        <v>31413</v>
      </c>
      <c r="B112" s="3" t="s">
        <v>163</v>
      </c>
      <c r="C112" t="s">
        <v>112</v>
      </c>
      <c r="D112" s="9">
        <v>356830601</v>
      </c>
      <c r="E112" s="9">
        <v>14000000</v>
      </c>
      <c r="F112" s="9">
        <f t="shared" si="3"/>
        <v>342830601</v>
      </c>
    </row>
    <row r="113" spans="1:6" x14ac:dyDescent="0.25">
      <c r="A113" s="3">
        <v>31778</v>
      </c>
      <c r="B113" s="3" t="s">
        <v>163</v>
      </c>
      <c r="C113" t="s">
        <v>113</v>
      </c>
      <c r="D113" s="9">
        <v>320145905</v>
      </c>
      <c r="E113" s="9">
        <v>14000000</v>
      </c>
      <c r="F113" s="9">
        <f t="shared" si="3"/>
        <v>306145905</v>
      </c>
    </row>
    <row r="114" spans="1:6" x14ac:dyDescent="0.25">
      <c r="A114" s="3">
        <v>32143</v>
      </c>
      <c r="B114" s="3" t="s">
        <v>163</v>
      </c>
      <c r="C114" t="s">
        <v>114</v>
      </c>
      <c r="D114" s="9">
        <v>354825476</v>
      </c>
      <c r="E114" s="9">
        <v>30000000</v>
      </c>
      <c r="F114" s="9">
        <f t="shared" si="3"/>
        <v>324825476</v>
      </c>
    </row>
    <row r="115" spans="1:6" x14ac:dyDescent="0.25">
      <c r="A115" s="3">
        <v>32509</v>
      </c>
      <c r="B115" s="3" t="s">
        <v>163</v>
      </c>
      <c r="C115" t="s">
        <v>115</v>
      </c>
      <c r="D115" s="9">
        <v>474171806</v>
      </c>
      <c r="E115" s="9">
        <v>36000000</v>
      </c>
      <c r="F115" s="9">
        <f t="shared" si="3"/>
        <v>438171806</v>
      </c>
    </row>
    <row r="116" spans="1:6" x14ac:dyDescent="0.25">
      <c r="A116" s="3">
        <v>32874</v>
      </c>
      <c r="B116" s="3" t="s">
        <v>164</v>
      </c>
      <c r="C116" t="s">
        <v>116</v>
      </c>
      <c r="D116" s="9">
        <v>505870681</v>
      </c>
      <c r="E116" s="9">
        <v>22000000</v>
      </c>
      <c r="F116" s="9">
        <f t="shared" si="3"/>
        <v>483870681</v>
      </c>
    </row>
    <row r="117" spans="1:6" x14ac:dyDescent="0.25">
      <c r="A117" s="3">
        <v>33239</v>
      </c>
      <c r="B117" s="3" t="s">
        <v>164</v>
      </c>
      <c r="C117" t="s">
        <v>117</v>
      </c>
      <c r="D117" s="9">
        <v>523774456</v>
      </c>
      <c r="E117" s="9">
        <v>94000000</v>
      </c>
      <c r="F117" s="9">
        <f t="shared" si="3"/>
        <v>429774456</v>
      </c>
    </row>
    <row r="118" spans="1:6" x14ac:dyDescent="0.25">
      <c r="A118" s="3">
        <v>33604</v>
      </c>
      <c r="B118" s="3" t="s">
        <v>164</v>
      </c>
      <c r="C118" t="s">
        <v>118</v>
      </c>
      <c r="D118" s="9">
        <v>504050045</v>
      </c>
      <c r="E118" s="9">
        <v>28000000</v>
      </c>
      <c r="F118" s="9">
        <f t="shared" si="3"/>
        <v>476050045</v>
      </c>
    </row>
    <row r="119" spans="1:6" x14ac:dyDescent="0.25">
      <c r="A119" s="3">
        <v>33970</v>
      </c>
      <c r="B119" s="3" t="s">
        <v>164</v>
      </c>
      <c r="C119" t="s">
        <v>119</v>
      </c>
      <c r="D119" s="9">
        <v>1037119542</v>
      </c>
      <c r="E119" s="9">
        <v>63000000</v>
      </c>
      <c r="F119" s="9">
        <f t="shared" si="3"/>
        <v>974119542</v>
      </c>
    </row>
    <row r="120" spans="1:6" x14ac:dyDescent="0.25">
      <c r="A120" s="3">
        <v>34335</v>
      </c>
      <c r="B120" s="3" t="s">
        <v>164</v>
      </c>
      <c r="C120" t="s">
        <v>120</v>
      </c>
      <c r="D120" s="9">
        <v>968511805</v>
      </c>
      <c r="E120" s="9">
        <v>45000000</v>
      </c>
      <c r="F120" s="9">
        <f t="shared" si="3"/>
        <v>923511805</v>
      </c>
    </row>
    <row r="121" spans="1:6" x14ac:dyDescent="0.25">
      <c r="A121" s="3">
        <v>34700</v>
      </c>
      <c r="B121" s="3" t="s">
        <v>164</v>
      </c>
      <c r="C121" t="s">
        <v>121</v>
      </c>
      <c r="D121" s="9">
        <v>373554033</v>
      </c>
      <c r="E121" s="9">
        <v>30000000</v>
      </c>
      <c r="F121" s="9">
        <f t="shared" si="3"/>
        <v>343554033</v>
      </c>
    </row>
    <row r="122" spans="1:6" x14ac:dyDescent="0.25">
      <c r="A122" s="3">
        <v>34700</v>
      </c>
      <c r="B122" s="3" t="s">
        <v>164</v>
      </c>
      <c r="C122" t="s">
        <v>122</v>
      </c>
      <c r="D122" s="9">
        <v>366101666</v>
      </c>
      <c r="E122" s="9">
        <v>70000000</v>
      </c>
      <c r="F122" s="9">
        <f t="shared" si="3"/>
        <v>296101666</v>
      </c>
    </row>
    <row r="123" spans="1:6" x14ac:dyDescent="0.25">
      <c r="A123" s="3">
        <v>35065</v>
      </c>
      <c r="B123" s="3" t="s">
        <v>164</v>
      </c>
      <c r="C123" t="s">
        <v>123</v>
      </c>
      <c r="D123" s="9">
        <v>817400891</v>
      </c>
      <c r="E123" s="9">
        <v>75000000</v>
      </c>
      <c r="F123" s="9">
        <f t="shared" si="3"/>
        <v>742400891</v>
      </c>
    </row>
    <row r="124" spans="1:6" x14ac:dyDescent="0.25">
      <c r="A124" s="3">
        <v>35431</v>
      </c>
      <c r="B124" s="3" t="s">
        <v>164</v>
      </c>
      <c r="C124" t="s">
        <v>124</v>
      </c>
      <c r="D124" s="9">
        <v>2257844554</v>
      </c>
      <c r="E124" s="9">
        <v>200000000</v>
      </c>
      <c r="F124" s="9">
        <f t="shared" si="3"/>
        <v>2057844554</v>
      </c>
    </row>
    <row r="125" spans="1:6" x14ac:dyDescent="0.25">
      <c r="A125" s="3">
        <v>35796</v>
      </c>
      <c r="B125" s="3" t="s">
        <v>164</v>
      </c>
      <c r="C125" t="s">
        <v>125</v>
      </c>
      <c r="D125" s="9">
        <v>553709788</v>
      </c>
      <c r="E125" s="9">
        <v>140000000</v>
      </c>
      <c r="F125" s="9">
        <f t="shared" si="3"/>
        <v>413709788</v>
      </c>
    </row>
    <row r="126" spans="1:6" x14ac:dyDescent="0.25">
      <c r="A126" s="3">
        <v>36161</v>
      </c>
      <c r="B126" s="3" t="s">
        <v>164</v>
      </c>
      <c r="C126" t="s">
        <v>126</v>
      </c>
      <c r="D126" s="9">
        <v>1027082707</v>
      </c>
      <c r="E126" s="9">
        <v>115000000</v>
      </c>
      <c r="F126" s="9">
        <f t="shared" si="3"/>
        <v>912082707</v>
      </c>
    </row>
    <row r="127" spans="1:6" x14ac:dyDescent="0.25">
      <c r="A127" s="3">
        <v>36526</v>
      </c>
      <c r="B127" s="3" t="s">
        <v>165</v>
      </c>
      <c r="C127" t="s">
        <v>127</v>
      </c>
      <c r="D127" s="9">
        <v>546388105</v>
      </c>
      <c r="E127" s="9">
        <v>100000000</v>
      </c>
      <c r="F127" s="9">
        <f t="shared" si="3"/>
        <v>446388105</v>
      </c>
    </row>
    <row r="128" spans="1:6" x14ac:dyDescent="0.25">
      <c r="A128" s="3">
        <v>36892</v>
      </c>
      <c r="B128" s="3" t="s">
        <v>165</v>
      </c>
      <c r="C128" t="s">
        <v>128</v>
      </c>
      <c r="D128" s="9">
        <v>1009046830</v>
      </c>
      <c r="E128" s="9">
        <v>125000000</v>
      </c>
      <c r="F128" s="9">
        <f t="shared" si="3"/>
        <v>884046830</v>
      </c>
    </row>
    <row r="129" spans="1:6" x14ac:dyDescent="0.25">
      <c r="A129" s="3">
        <v>37257</v>
      </c>
      <c r="B129" s="3" t="s">
        <v>165</v>
      </c>
      <c r="C129" t="s">
        <v>129</v>
      </c>
      <c r="D129" s="9">
        <v>947944270</v>
      </c>
      <c r="E129" s="9">
        <v>94000000</v>
      </c>
      <c r="F129" s="9">
        <f t="shared" si="3"/>
        <v>853944270</v>
      </c>
    </row>
    <row r="130" spans="1:6" x14ac:dyDescent="0.25">
      <c r="A130" s="3">
        <v>37622</v>
      </c>
      <c r="B130" s="3" t="s">
        <v>165</v>
      </c>
      <c r="C130" t="s">
        <v>130</v>
      </c>
      <c r="D130" s="9">
        <v>1147633833</v>
      </c>
      <c r="E130" s="9">
        <v>94000000</v>
      </c>
      <c r="F130" s="9">
        <f t="shared" ref="F130:F150" si="4">D130-E130</f>
        <v>1053633833</v>
      </c>
    </row>
    <row r="131" spans="1:6" x14ac:dyDescent="0.25">
      <c r="A131" s="3">
        <v>37987</v>
      </c>
      <c r="B131" s="3" t="s">
        <v>165</v>
      </c>
      <c r="C131" t="s">
        <v>131</v>
      </c>
      <c r="D131" s="9">
        <v>928760770</v>
      </c>
      <c r="E131" s="9">
        <v>150000000</v>
      </c>
      <c r="F131" s="9">
        <f t="shared" si="4"/>
        <v>778760770</v>
      </c>
    </row>
    <row r="132" spans="1:6" x14ac:dyDescent="0.25">
      <c r="A132" s="3">
        <v>38353</v>
      </c>
      <c r="B132" s="3" t="s">
        <v>165</v>
      </c>
      <c r="C132" t="s">
        <v>132</v>
      </c>
      <c r="D132" s="9">
        <v>896346413</v>
      </c>
      <c r="E132" s="9">
        <v>150000000</v>
      </c>
      <c r="F132" s="9">
        <f t="shared" si="4"/>
        <v>746346413</v>
      </c>
    </row>
    <row r="133" spans="1:6" x14ac:dyDescent="0.25">
      <c r="A133" s="3">
        <v>38718</v>
      </c>
      <c r="B133" s="3" t="s">
        <v>165</v>
      </c>
      <c r="C133" t="s">
        <v>133</v>
      </c>
      <c r="D133" s="9">
        <v>1066179747</v>
      </c>
      <c r="E133" s="9">
        <v>225000000</v>
      </c>
      <c r="F133" s="9">
        <f t="shared" si="4"/>
        <v>841179747</v>
      </c>
    </row>
    <row r="134" spans="1:6" x14ac:dyDescent="0.25">
      <c r="A134" s="3">
        <v>39083</v>
      </c>
      <c r="B134" s="3" t="s">
        <v>165</v>
      </c>
      <c r="C134" t="s">
        <v>134</v>
      </c>
      <c r="D134" s="9">
        <v>960996492</v>
      </c>
      <c r="E134" s="9">
        <v>300000000</v>
      </c>
      <c r="F134" s="9">
        <f t="shared" si="4"/>
        <v>660996492</v>
      </c>
    </row>
    <row r="135" spans="1:6" x14ac:dyDescent="0.25">
      <c r="A135" s="3">
        <v>39448</v>
      </c>
      <c r="B135" s="3" t="s">
        <v>165</v>
      </c>
      <c r="C135" t="s">
        <v>135</v>
      </c>
      <c r="D135" s="9">
        <v>1006234167</v>
      </c>
      <c r="E135" s="9">
        <v>185000000</v>
      </c>
      <c r="F135" s="9">
        <f t="shared" si="4"/>
        <v>821234167</v>
      </c>
    </row>
    <row r="136" spans="1:6" x14ac:dyDescent="0.25">
      <c r="A136" s="3">
        <v>39814</v>
      </c>
      <c r="B136" s="3" t="s">
        <v>165</v>
      </c>
      <c r="C136" t="s">
        <v>136</v>
      </c>
      <c r="D136" s="9">
        <v>2923706026</v>
      </c>
      <c r="E136" s="9">
        <v>237000000</v>
      </c>
      <c r="F136" s="9">
        <f t="shared" si="4"/>
        <v>2686706026</v>
      </c>
    </row>
    <row r="137" spans="1:6" x14ac:dyDescent="0.25">
      <c r="A137" s="3">
        <v>40179</v>
      </c>
      <c r="B137" s="3" t="s">
        <v>165</v>
      </c>
      <c r="C137" t="s">
        <v>137</v>
      </c>
      <c r="D137" s="9">
        <v>1066970811</v>
      </c>
      <c r="E137" s="9">
        <v>200000000</v>
      </c>
      <c r="F137" s="9">
        <f t="shared" si="4"/>
        <v>866970811</v>
      </c>
    </row>
    <row r="138" spans="1:6" x14ac:dyDescent="0.25">
      <c r="A138" s="3">
        <v>40544</v>
      </c>
      <c r="B138" s="3" t="s">
        <v>169</v>
      </c>
      <c r="C138" t="s">
        <v>155</v>
      </c>
      <c r="D138" s="9">
        <v>1342139727</v>
      </c>
      <c r="E138" s="9">
        <v>250000000</v>
      </c>
      <c r="F138" s="9">
        <f t="shared" si="4"/>
        <v>1092139727</v>
      </c>
    </row>
    <row r="139" spans="1:6" x14ac:dyDescent="0.25">
      <c r="A139" s="3">
        <v>40909</v>
      </c>
      <c r="B139" s="3" t="s">
        <v>169</v>
      </c>
      <c r="C139" t="s">
        <v>138</v>
      </c>
      <c r="D139" s="9">
        <v>1518815515</v>
      </c>
      <c r="E139" s="9">
        <v>220000000</v>
      </c>
      <c r="F139" s="9">
        <f t="shared" si="4"/>
        <v>1298815515</v>
      </c>
    </row>
    <row r="140" spans="1:6" x14ac:dyDescent="0.25">
      <c r="A140" s="3">
        <v>41275</v>
      </c>
      <c r="B140" s="3" t="s">
        <v>169</v>
      </c>
      <c r="C140" t="s">
        <v>139</v>
      </c>
      <c r="D140" s="9">
        <v>1290000000</v>
      </c>
      <c r="E140" s="9">
        <v>150000000</v>
      </c>
      <c r="F140" s="9">
        <f t="shared" si="4"/>
        <v>1140000000</v>
      </c>
    </row>
    <row r="141" spans="1:6" x14ac:dyDescent="0.25">
      <c r="A141" s="3">
        <v>41640</v>
      </c>
      <c r="B141" s="3" t="s">
        <v>169</v>
      </c>
      <c r="C141" t="s">
        <v>140</v>
      </c>
      <c r="D141" s="9">
        <v>1104039076</v>
      </c>
      <c r="E141" s="9">
        <v>210000000</v>
      </c>
      <c r="F141" s="9">
        <f t="shared" si="4"/>
        <v>894039076</v>
      </c>
    </row>
    <row r="142" spans="1:6" x14ac:dyDescent="0.25">
      <c r="A142" s="3">
        <v>42005</v>
      </c>
      <c r="B142" s="3" t="s">
        <v>169</v>
      </c>
      <c r="C142" t="s">
        <v>141</v>
      </c>
      <c r="D142" s="9">
        <v>2068223624</v>
      </c>
      <c r="E142" s="9">
        <v>245000000</v>
      </c>
      <c r="F142" s="9">
        <f t="shared" si="4"/>
        <v>1823223624</v>
      </c>
    </row>
    <row r="143" spans="1:6" x14ac:dyDescent="0.25">
      <c r="A143" s="3">
        <v>42370</v>
      </c>
      <c r="B143" s="3" t="s">
        <v>169</v>
      </c>
      <c r="C143" t="s">
        <v>142</v>
      </c>
      <c r="D143" s="9">
        <v>1153337496</v>
      </c>
      <c r="E143" s="9">
        <v>250000000</v>
      </c>
      <c r="F143" s="9">
        <f t="shared" si="4"/>
        <v>903337496</v>
      </c>
    </row>
    <row r="144" spans="1:6" x14ac:dyDescent="0.25">
      <c r="A144" s="3">
        <v>42736</v>
      </c>
      <c r="B144" s="3" t="s">
        <v>169</v>
      </c>
      <c r="C144" t="s">
        <v>143</v>
      </c>
      <c r="D144" s="9">
        <v>1332539889</v>
      </c>
      <c r="E144" s="9">
        <v>200000000</v>
      </c>
      <c r="F144" s="9">
        <f t="shared" si="4"/>
        <v>1132539889</v>
      </c>
    </row>
    <row r="145" spans="1:6" x14ac:dyDescent="0.25">
      <c r="A145" s="3">
        <v>43101</v>
      </c>
      <c r="B145" s="3" t="s">
        <v>169</v>
      </c>
      <c r="C145" t="s">
        <v>144</v>
      </c>
      <c r="D145" s="9">
        <v>2048359754</v>
      </c>
      <c r="E145" s="9">
        <v>316000000</v>
      </c>
      <c r="F145" s="9">
        <f t="shared" si="4"/>
        <v>1732359754</v>
      </c>
    </row>
    <row r="146" spans="1:6" x14ac:dyDescent="0.25">
      <c r="A146" s="3">
        <v>43466</v>
      </c>
      <c r="B146" s="3" t="s">
        <v>169</v>
      </c>
      <c r="C146" t="s">
        <v>145</v>
      </c>
      <c r="D146" s="9">
        <v>2797501328</v>
      </c>
      <c r="E146" s="9">
        <v>356000000</v>
      </c>
      <c r="F146" s="9">
        <f t="shared" si="4"/>
        <v>2441501328</v>
      </c>
    </row>
    <row r="147" spans="1:6" x14ac:dyDescent="0.25">
      <c r="A147" s="3">
        <v>43831</v>
      </c>
      <c r="B147" s="3" t="s">
        <v>169</v>
      </c>
      <c r="C147" t="s">
        <v>146</v>
      </c>
      <c r="D147" s="9">
        <v>507127293</v>
      </c>
      <c r="E147" s="9">
        <v>15750000</v>
      </c>
      <c r="F147" s="9">
        <f t="shared" si="4"/>
        <v>491377293</v>
      </c>
    </row>
    <row r="148" spans="1:6" x14ac:dyDescent="0.25">
      <c r="A148" s="3">
        <v>44197</v>
      </c>
      <c r="B148" s="3" t="s">
        <v>170</v>
      </c>
      <c r="C148" t="s">
        <v>147</v>
      </c>
      <c r="D148" s="9">
        <v>1921847111</v>
      </c>
      <c r="E148" s="9">
        <v>200000000</v>
      </c>
      <c r="F148" s="9">
        <f t="shared" si="4"/>
        <v>1721847111</v>
      </c>
    </row>
    <row r="149" spans="1:6" x14ac:dyDescent="0.25">
      <c r="A149" s="3">
        <v>44562</v>
      </c>
      <c r="B149" s="3" t="s">
        <v>170</v>
      </c>
      <c r="C149" t="s">
        <v>148</v>
      </c>
      <c r="D149" s="9">
        <v>2320250281</v>
      </c>
      <c r="E149" s="9">
        <v>350000000</v>
      </c>
      <c r="F149" s="9">
        <f t="shared" si="4"/>
        <v>1970250281</v>
      </c>
    </row>
    <row r="150" spans="1:6" x14ac:dyDescent="0.25">
      <c r="A150" s="3">
        <v>44927</v>
      </c>
      <c r="B150" s="3" t="s">
        <v>170</v>
      </c>
      <c r="C150" t="s">
        <v>149</v>
      </c>
      <c r="D150" s="9">
        <v>1385132678</v>
      </c>
      <c r="E150" s="9">
        <v>128000000</v>
      </c>
      <c r="F150" s="9">
        <f t="shared" si="4"/>
        <v>1257132678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7" sqref="B7"/>
    </sheetView>
  </sheetViews>
  <sheetFormatPr defaultRowHeight="13.5" x14ac:dyDescent="0.25"/>
  <cols>
    <col min="1" max="1" width="20.4140625" customWidth="1"/>
    <col min="2" max="2" width="15.58203125" style="6" customWidth="1"/>
  </cols>
  <sheetData>
    <row r="1" spans="1:2" ht="14" x14ac:dyDescent="0.3">
      <c r="A1" s="1" t="s">
        <v>152</v>
      </c>
      <c r="B1" s="6">
        <f>AVERAGE(highest_gross_films_by_year!D2:D150)</f>
        <v>371093092.14093959</v>
      </c>
    </row>
    <row r="2" spans="1:2" ht="14" x14ac:dyDescent="0.3">
      <c r="A2" s="1" t="s">
        <v>153</v>
      </c>
      <c r="B2" s="6">
        <v>42536548.134228185</v>
      </c>
    </row>
    <row r="3" spans="1:2" ht="14" x14ac:dyDescent="0.3">
      <c r="A3" s="1" t="s">
        <v>172</v>
      </c>
      <c r="B3" s="6">
        <f>AVERAGE(highest_gross_films_by_year!F2:F150)</f>
        <v>328556544.00671142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showGridLines="0" showRowColHeaders="0" topLeftCell="A18" workbookViewId="0">
      <selection activeCell="E2" sqref="E2"/>
    </sheetView>
  </sheetViews>
  <sheetFormatPr defaultRowHeight="13.5" x14ac:dyDescent="0.25"/>
  <cols>
    <col min="2" max="2" width="8.6640625" customWidth="1"/>
    <col min="23" max="23" width="4.58203125" customWidth="1"/>
  </cols>
  <sheetData>
    <row r="1" spans="1:23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32.5" x14ac:dyDescent="0.85">
      <c r="A2" s="10"/>
      <c r="B2" s="10"/>
      <c r="C2" s="10"/>
      <c r="D2" s="10"/>
      <c r="E2" s="10"/>
      <c r="F2" s="11" t="s">
        <v>171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10 movies</vt:lpstr>
      <vt:lpstr>Profitable</vt:lpstr>
      <vt:lpstr>Decades</vt:lpstr>
      <vt:lpstr>highest_gross_films_by_year</vt:lpstr>
      <vt:lpstr>Averages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Adesua</dc:creator>
  <cp:lastModifiedBy>user</cp:lastModifiedBy>
  <dcterms:created xsi:type="dcterms:W3CDTF">2023-09-07T14:24:28Z</dcterms:created>
  <dcterms:modified xsi:type="dcterms:W3CDTF">2023-09-10T08:43:43Z</dcterms:modified>
</cp:coreProperties>
</file>